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https://d.docs.live.net/48E814037F35240B/Desktop/Data not yet done/"/>
    </mc:Choice>
  </mc:AlternateContent>
  <xr:revisionPtr revIDLastSave="7" documentId="8_{ABC04089-7769-4E43-9915-B025B1F01043}" xr6:coauthVersionLast="36" xr6:coauthVersionMax="47" xr10:uidLastSave="{53541300-6454-484B-B34A-C1752B049C8A}"/>
  <bookViews>
    <workbookView xWindow="-110" yWindow="-110" windowWidth="23260" windowHeight="12460" activeTab="3" xr2:uid="{00000000-000D-0000-FFFF-FFFF00000000}"/>
  </bookViews>
  <sheets>
    <sheet name="bike_buyers" sheetId="1" r:id="rId1"/>
    <sheet name="Working Sheet" sheetId="4" r:id="rId2"/>
    <sheet name=" Pivot Table" sheetId="5"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<sst xmlns="http://schemas.openxmlformats.org/spreadsheetml/2006/main" count="16273" uniqueCount="50">
  <si>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</si>
  <si>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</si>
  <si>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</si>
  <si>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</si>
  <si>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</si>
  <si>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</si>
  <si>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</si>
  <si>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</si>
  <si>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</si>
  <si>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</si>
  <si>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</si>
  <si>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</si>
  <si>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</si>
  <si>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</si>
  <si>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</si>
  <si>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</si>
  <si>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</si>
  <si>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</si>
  <si>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</si>
  <si>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</si>
  <si>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</si>
  <si>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</si>
  <si>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</si>
  <si>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</si>
  <si>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</si>
  <si>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</si>
  <si>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</si>
  <si>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</si>
  <si>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</si>
  <si>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</si>
  <si>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</si>
  <si>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</si>
  <si>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</si>
  <si>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</si>
  <si>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</si>
  <si>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</si>
  <si>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</si>
  <si>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</si>
  <si>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</si>
  <si>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</si>
  <si>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</si>
  <si>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</si>
  <si>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</si>
  <si>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Average of Income</t>
  </si>
  <si>
    <t>Column Labels</t>
  </si>
  <si>
    <t>Count of Purchased Bike</t>
  </si>
  <si>
    <t>More than 10 Miles</t>
  </si>
  <si>
    <t>Old</t>
  </si>
  <si>
    <t>Middle Age</t>
  </si>
  <si>
    <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</si>
</sst>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0</c:formatCode>
                <c:ptCount val="2"/>
                <c:pt idx="0">
                  <c:v>92500</c:v>
                </c:pt>
                <c:pt idx="1">
                  <c:v>105000</c:v>
                </c:pt>
              </c:numCache>
            </c:numRef>
          </c:val>
          <c:extLst>
            <c:ext xmlns:c16="http://schemas.microsoft.com/office/drawing/2014/chart" uri="{C3380CC4-5D6E-409C-BE32-E72D297353CC}">
              <c16:uniqueId val="{00000000-120B-402E-8FC1-76DF5C82B489}"/>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0</c:formatCode>
                <c:ptCount val="2"/>
                <c:pt idx="0">
                  <c:v>90000</c:v>
                </c:pt>
                <c:pt idx="1">
                  <c:v>81666.666666666672</c:v>
                </c:pt>
              </c:numCache>
            </c:numRef>
          </c:val>
          <c:extLst>
            <c:ext xmlns:c16="http://schemas.microsoft.com/office/drawing/2014/chart" uri="{C3380CC4-5D6E-409C-BE32-E72D297353CC}">
              <c16:uniqueId val="{00000001-120B-402E-8FC1-76DF5C82B489}"/>
            </c:ext>
          </c:extLst>
        </c:ser>
        <c:dLbls>
          <c:showLegendKey val="0"/>
          <c:showVal val="0"/>
          <c:showCatName val="0"/>
          <c:showSerName val="0"/>
          <c:showPercent val="0"/>
          <c:showBubbleSize val="0"/>
        </c:dLbls>
        <c:gapWidth val="219"/>
        <c:overlap val="-27"/>
        <c:axId val="1766227775"/>
        <c:axId val="1764064639"/>
      </c:barChart>
      <c:catAx>
        <c:axId val="176622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64639"/>
        <c:crosses val="autoZero"/>
        <c:auto val="1"/>
        <c:lblAlgn val="ctr"/>
        <c:lblOffset val="100"/>
        <c:noMultiLvlLbl val="0"/>
      </c:catAx>
      <c:valAx>
        <c:axId val="176406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2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 Pivot Table'!$B$21:$B$22</c:f>
              <c:strCache>
                <c:ptCount val="1"/>
                <c:pt idx="0">
                  <c:v>No</c:v>
                </c:pt>
              </c:strCache>
            </c:strRef>
          </c:tx>
          <c:spPr>
            <a:ln w="28575" cap="rnd">
              <a:solidFill>
                <a:schemeClr val="accent1"/>
              </a:solidFill>
              <a:round/>
            </a:ln>
            <a:effectLst/>
          </c:spPr>
          <c:marker>
            <c:symbol val="none"/>
          </c:marker>
          <c:cat>
            <c:strRef>
              <c:f>' Pivot Table'!$A$23:$A$28</c:f>
              <c:strCache>
                <c:ptCount val="5"/>
                <c:pt idx="0">
                  <c:v>0-1 Miles</c:v>
                </c:pt>
                <c:pt idx="1">
                  <c:v>1-2 Miles</c:v>
                </c:pt>
                <c:pt idx="2">
                  <c:v>2-5 Miles</c:v>
                </c:pt>
                <c:pt idx="3">
                  <c:v>5-10 Miles</c:v>
                </c:pt>
                <c:pt idx="4">
                  <c:v>More than 10 Miles</c:v>
                </c:pt>
              </c:strCache>
            </c:strRef>
          </c:cat>
          <c:val>
            <c:numRef>
              <c:f>' Pivot Table'!$B$23:$B$28</c:f>
              <c:numCache>
                <c:formatCode>General</c:formatCode>
                <c:ptCount val="5"/>
                <c:pt idx="0">
                  <c:v>4</c:v>
                </c:pt>
                <c:pt idx="3">
                  <c:v>1</c:v>
                </c:pt>
                <c:pt idx="4">
                  <c:v>1</c:v>
                </c:pt>
              </c:numCache>
            </c:numRef>
          </c:val>
          <c:smooth val="0"/>
          <c:extLst>
            <c:ext xmlns:c16="http://schemas.microsoft.com/office/drawing/2014/chart" uri="{C3380CC4-5D6E-409C-BE32-E72D297353CC}">
              <c16:uniqueId val="{00000000-DE3A-45D0-9D91-C51319410DD8}"/>
            </c:ext>
          </c:extLst>
        </c:ser>
        <c:ser>
          <c:idx val="1"/>
          <c:order val="1"/>
          <c:tx>
            <c:strRef>
              <c:f>' Pivot Table'!$C$21:$C$22</c:f>
              <c:strCache>
                <c:ptCount val="1"/>
                <c:pt idx="0">
                  <c:v>Yes</c:v>
                </c:pt>
              </c:strCache>
            </c:strRef>
          </c:tx>
          <c:spPr>
            <a:ln w="28575" cap="rnd">
              <a:solidFill>
                <a:schemeClr val="accent2"/>
              </a:solidFill>
              <a:round/>
            </a:ln>
            <a:effectLst/>
          </c:spPr>
          <c:marker>
            <c:symbol val="none"/>
          </c:marker>
          <c:cat>
            <c:strRef>
              <c:f>' Pivot Table'!$A$23:$A$28</c:f>
              <c:strCache>
                <c:ptCount val="5"/>
                <c:pt idx="0">
                  <c:v>0-1 Miles</c:v>
                </c:pt>
                <c:pt idx="1">
                  <c:v>1-2 Miles</c:v>
                </c:pt>
                <c:pt idx="2">
                  <c:v>2-5 Miles</c:v>
                </c:pt>
                <c:pt idx="3">
                  <c:v>5-10 Miles</c:v>
                </c:pt>
                <c:pt idx="4">
                  <c:v>More than 10 Miles</c:v>
                </c:pt>
              </c:strCache>
            </c:strRef>
          </c:cat>
          <c:val>
            <c:numRef>
              <c:f>' Pivot Table'!$C$23:$C$28</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DE3A-45D0-9D91-C51319410DD8}"/>
            </c:ext>
          </c:extLst>
        </c:ser>
        <c:dLbls>
          <c:showLegendKey val="0"/>
          <c:showVal val="0"/>
          <c:showCatName val="0"/>
          <c:showSerName val="0"/>
          <c:showPercent val="0"/>
          <c:showBubbleSize val="0"/>
        </c:dLbls>
        <c:smooth val="0"/>
        <c:axId val="459848479"/>
        <c:axId val="1764073375"/>
      </c:lineChart>
      <c:catAx>
        <c:axId val="45984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73375"/>
        <c:crosses val="autoZero"/>
        <c:auto val="1"/>
        <c:lblAlgn val="ctr"/>
        <c:lblOffset val="100"/>
        <c:noMultiLvlLbl val="0"/>
      </c:catAx>
      <c:valAx>
        <c:axId val="176407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Table'!$A$42:$A$44</c:f>
              <c:strCache>
                <c:ptCount val="2"/>
                <c:pt idx="0">
                  <c:v>Old</c:v>
                </c:pt>
                <c:pt idx="1">
                  <c:v>Middle Age</c:v>
                </c:pt>
              </c:strCache>
            </c:strRef>
          </c:cat>
          <c:val>
            <c:numRef>
              <c:f>' Pivot Table'!$B$42:$B$44</c:f>
              <c:numCache>
                <c:formatCode>General</c:formatCode>
                <c:ptCount val="2"/>
                <c:pt idx="1">
                  <c:v>6</c:v>
                </c:pt>
              </c:numCache>
            </c:numRef>
          </c:val>
          <c:smooth val="0"/>
          <c:extLst>
            <c:ext xmlns:c16="http://schemas.microsoft.com/office/drawing/2014/chart" uri="{C3380CC4-5D6E-409C-BE32-E72D297353CC}">
              <c16:uniqueId val="{00000000-7528-4F69-B8B7-21825C2E001E}"/>
            </c:ext>
          </c:extLst>
        </c:ser>
        <c:ser>
          <c:idx val="1"/>
          <c:order val="1"/>
          <c:tx>
            <c:strRef>
              <c:f>' 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Table'!$A$42:$A$44</c:f>
              <c:strCache>
                <c:ptCount val="2"/>
                <c:pt idx="0">
                  <c:v>Old</c:v>
                </c:pt>
                <c:pt idx="1">
                  <c:v>Middle Age</c:v>
                </c:pt>
              </c:strCache>
            </c:strRef>
          </c:cat>
          <c:val>
            <c:numRef>
              <c:f>' Pivot Table'!$C$42:$C$44</c:f>
              <c:numCache>
                <c:formatCode>General</c:formatCode>
                <c:ptCount val="2"/>
                <c:pt idx="0">
                  <c:v>3</c:v>
                </c:pt>
                <c:pt idx="1">
                  <c:v>4</c:v>
                </c:pt>
              </c:numCache>
            </c:numRef>
          </c:val>
          <c:smooth val="0"/>
          <c:extLst>
            <c:ext xmlns:c16="http://schemas.microsoft.com/office/drawing/2014/chart" uri="{C3380CC4-5D6E-409C-BE32-E72D297353CC}">
              <c16:uniqueId val="{00000001-7528-4F69-B8B7-21825C2E001E}"/>
            </c:ext>
          </c:extLst>
        </c:ser>
        <c:dLbls>
          <c:showLegendKey val="0"/>
          <c:showVal val="0"/>
          <c:showCatName val="0"/>
          <c:showSerName val="0"/>
          <c:showPercent val="0"/>
          <c:showBubbleSize val="0"/>
        </c:dLbls>
        <c:marker val="1"/>
        <c:smooth val="0"/>
        <c:axId val="900254736"/>
        <c:axId val="897829552"/>
      </c:lineChart>
      <c:catAx>
        <c:axId val="9002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29552"/>
        <c:crosses val="autoZero"/>
        <c:auto val="1"/>
        <c:lblAlgn val="ctr"/>
        <c:lblOffset val="100"/>
        <c:noMultiLvlLbl val="0"/>
      </c:catAx>
      <c:valAx>
        <c:axId val="8978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Table'!$A$59:$A$67</c:f>
              <c:strCache>
                <c:ptCount val="8"/>
                <c:pt idx="0">
                  <c:v>36</c:v>
                </c:pt>
                <c:pt idx="1">
                  <c:v>37</c:v>
                </c:pt>
                <c:pt idx="2">
                  <c:v>39</c:v>
                </c:pt>
                <c:pt idx="3">
                  <c:v>40</c:v>
                </c:pt>
                <c:pt idx="4">
                  <c:v>48</c:v>
                </c:pt>
                <c:pt idx="5">
                  <c:v>64</c:v>
                </c:pt>
                <c:pt idx="6">
                  <c:v>67</c:v>
                </c:pt>
                <c:pt idx="7">
                  <c:v>78</c:v>
                </c:pt>
              </c:strCache>
            </c:strRef>
          </c:cat>
          <c:val>
            <c:numRef>
              <c:f>' Pivot Table'!$B$59:$B$67</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7FDB-4F55-9FB3-2FDA89CCB868}"/>
            </c:ext>
          </c:extLst>
        </c:ser>
        <c:ser>
          <c:idx val="1"/>
          <c:order val="1"/>
          <c:tx>
            <c:strRef>
              <c:f>' 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Table'!$A$59:$A$67</c:f>
              <c:strCache>
                <c:ptCount val="8"/>
                <c:pt idx="0">
                  <c:v>36</c:v>
                </c:pt>
                <c:pt idx="1">
                  <c:v>37</c:v>
                </c:pt>
                <c:pt idx="2">
                  <c:v>39</c:v>
                </c:pt>
                <c:pt idx="3">
                  <c:v>40</c:v>
                </c:pt>
                <c:pt idx="4">
                  <c:v>48</c:v>
                </c:pt>
                <c:pt idx="5">
                  <c:v>64</c:v>
                </c:pt>
                <c:pt idx="6">
                  <c:v>67</c:v>
                </c:pt>
                <c:pt idx="7">
                  <c:v>78</c:v>
                </c:pt>
              </c:strCache>
            </c:strRef>
          </c:cat>
          <c:val>
            <c:numRef>
              <c:f>' Pivot Table'!$C$59:$C$67</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7FDB-4F55-9FB3-2FDA89CCB868}"/>
            </c:ext>
          </c:extLst>
        </c:ser>
        <c:dLbls>
          <c:showLegendKey val="0"/>
          <c:showVal val="0"/>
          <c:showCatName val="0"/>
          <c:showSerName val="0"/>
          <c:showPercent val="0"/>
          <c:showBubbleSize val="0"/>
        </c:dLbls>
        <c:marker val="1"/>
        <c:smooth val="0"/>
        <c:axId val="1657388384"/>
        <c:axId val="892585184"/>
      </c:lineChart>
      <c:catAx>
        <c:axId val="165738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585184"/>
        <c:crosses val="autoZero"/>
        <c:auto val="1"/>
        <c:lblAlgn val="ctr"/>
        <c:lblOffset val="100"/>
        <c:noMultiLvlLbl val="0"/>
      </c:catAx>
      <c:valAx>
        <c:axId val="89258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3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0</c:formatCode>
                <c:ptCount val="2"/>
                <c:pt idx="0">
                  <c:v>92500</c:v>
                </c:pt>
                <c:pt idx="1">
                  <c:v>105000</c:v>
                </c:pt>
              </c:numCache>
            </c:numRef>
          </c:val>
          <c:extLst>
            <c:ext xmlns:c16="http://schemas.microsoft.com/office/drawing/2014/chart" uri="{C3380CC4-5D6E-409C-BE32-E72D297353CC}">
              <c16:uniqueId val="{00000000-2840-4AA3-B33F-301351BEB774}"/>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0</c:formatCode>
                <c:ptCount val="2"/>
                <c:pt idx="0">
                  <c:v>90000</c:v>
                </c:pt>
                <c:pt idx="1">
                  <c:v>81666.666666666672</c:v>
                </c:pt>
              </c:numCache>
            </c:numRef>
          </c:val>
          <c:extLst>
            <c:ext xmlns:c16="http://schemas.microsoft.com/office/drawing/2014/chart" uri="{C3380CC4-5D6E-409C-BE32-E72D297353CC}">
              <c16:uniqueId val="{00000001-2840-4AA3-B33F-301351BEB774}"/>
            </c:ext>
          </c:extLst>
        </c:ser>
        <c:dLbls>
          <c:showLegendKey val="0"/>
          <c:showVal val="0"/>
          <c:showCatName val="0"/>
          <c:showSerName val="0"/>
          <c:showPercent val="0"/>
          <c:showBubbleSize val="0"/>
        </c:dLbls>
        <c:gapWidth val="219"/>
        <c:overlap val="-27"/>
        <c:axId val="1766227775"/>
        <c:axId val="1764064639"/>
      </c:barChart>
      <c:catAx>
        <c:axId val="176622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64639"/>
        <c:crosses val="autoZero"/>
        <c:auto val="1"/>
        <c:lblAlgn val="ctr"/>
        <c:lblOffset val="100"/>
        <c:noMultiLvlLbl val="0"/>
      </c:catAx>
      <c:valAx>
        <c:axId val="176406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22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 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 Pivot Table'!$A$23:$A$28</c:f>
              <c:strCache>
                <c:ptCount val="5"/>
                <c:pt idx="0">
                  <c:v>0-1 Miles</c:v>
                </c:pt>
                <c:pt idx="1">
                  <c:v>1-2 Miles</c:v>
                </c:pt>
                <c:pt idx="2">
                  <c:v>2-5 Miles</c:v>
                </c:pt>
                <c:pt idx="3">
                  <c:v>5-10 Miles</c:v>
                </c:pt>
                <c:pt idx="4">
                  <c:v>More than 10 Miles</c:v>
                </c:pt>
              </c:strCache>
            </c:strRef>
          </c:cat>
          <c:val>
            <c:numRef>
              <c:f>' Pivot Table'!$B$23:$B$28</c:f>
              <c:numCache>
                <c:formatCode>General</c:formatCode>
                <c:ptCount val="5"/>
                <c:pt idx="0">
                  <c:v>4</c:v>
                </c:pt>
                <c:pt idx="3">
                  <c:v>1</c:v>
                </c:pt>
                <c:pt idx="4">
                  <c:v>1</c:v>
                </c:pt>
              </c:numCache>
            </c:numRef>
          </c:val>
          <c:smooth val="0"/>
          <c:extLst>
            <c:ext xmlns:c16="http://schemas.microsoft.com/office/drawing/2014/chart" uri="{C3380CC4-5D6E-409C-BE32-E72D297353CC}">
              <c16:uniqueId val="{00000000-ADB2-46E9-AA60-DCDE39AFE2AB}"/>
            </c:ext>
          </c:extLst>
        </c:ser>
        <c:ser>
          <c:idx val="1"/>
          <c:order val="1"/>
          <c:tx>
            <c:strRef>
              <c:f>' 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 Pivot Table'!$A$23:$A$28</c:f>
              <c:strCache>
                <c:ptCount val="5"/>
                <c:pt idx="0">
                  <c:v>0-1 Miles</c:v>
                </c:pt>
                <c:pt idx="1">
                  <c:v>1-2 Miles</c:v>
                </c:pt>
                <c:pt idx="2">
                  <c:v>2-5 Miles</c:v>
                </c:pt>
                <c:pt idx="3">
                  <c:v>5-10 Miles</c:v>
                </c:pt>
                <c:pt idx="4">
                  <c:v>More than 10 Miles</c:v>
                </c:pt>
              </c:strCache>
            </c:strRef>
          </c:cat>
          <c:val>
            <c:numRef>
              <c:f>' Pivot Table'!$C$23:$C$28</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ADB2-46E9-AA60-DCDE39AFE2AB}"/>
            </c:ext>
          </c:extLst>
        </c:ser>
        <c:dLbls>
          <c:showLegendKey val="0"/>
          <c:showVal val="0"/>
          <c:showCatName val="0"/>
          <c:showSerName val="0"/>
          <c:showPercent val="0"/>
          <c:showBubbleSize val="0"/>
        </c:dLbls>
        <c:marker val="1"/>
        <c:smooth val="0"/>
        <c:axId val="459848479"/>
        <c:axId val="1764073375"/>
      </c:lineChart>
      <c:catAx>
        <c:axId val="459848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4073375"/>
        <c:crosses val="autoZero"/>
        <c:auto val="1"/>
        <c:lblAlgn val="ctr"/>
        <c:lblOffset val="100"/>
        <c:noMultiLvlLbl val="0"/>
      </c:catAx>
      <c:valAx>
        <c:axId val="17640733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98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Table'!$A$42:$A$44</c:f>
              <c:strCache>
                <c:ptCount val="2"/>
                <c:pt idx="0">
                  <c:v>Old</c:v>
                </c:pt>
                <c:pt idx="1">
                  <c:v>Middle Age</c:v>
                </c:pt>
              </c:strCache>
            </c:strRef>
          </c:cat>
          <c:val>
            <c:numRef>
              <c:f>' Pivot Table'!$B$42:$B$44</c:f>
              <c:numCache>
                <c:formatCode>General</c:formatCode>
                <c:ptCount val="2"/>
                <c:pt idx="1">
                  <c:v>6</c:v>
                </c:pt>
              </c:numCache>
            </c:numRef>
          </c:val>
          <c:smooth val="0"/>
          <c:extLst>
            <c:ext xmlns:c16="http://schemas.microsoft.com/office/drawing/2014/chart" uri="{C3380CC4-5D6E-409C-BE32-E72D297353CC}">
              <c16:uniqueId val="{00000000-6576-432E-95FF-3EF4FCA7D8E9}"/>
            </c:ext>
          </c:extLst>
        </c:ser>
        <c:ser>
          <c:idx val="1"/>
          <c:order val="1"/>
          <c:tx>
            <c:strRef>
              <c:f>' 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Table'!$A$42:$A$44</c:f>
              <c:strCache>
                <c:ptCount val="2"/>
                <c:pt idx="0">
                  <c:v>Old</c:v>
                </c:pt>
                <c:pt idx="1">
                  <c:v>Middle Age</c:v>
                </c:pt>
              </c:strCache>
            </c:strRef>
          </c:cat>
          <c:val>
            <c:numRef>
              <c:f>' Pivot Table'!$C$42:$C$44</c:f>
              <c:numCache>
                <c:formatCode>General</c:formatCode>
                <c:ptCount val="2"/>
                <c:pt idx="0">
                  <c:v>3</c:v>
                </c:pt>
                <c:pt idx="1">
                  <c:v>4</c:v>
                </c:pt>
              </c:numCache>
            </c:numRef>
          </c:val>
          <c:smooth val="0"/>
          <c:extLst>
            <c:ext xmlns:c16="http://schemas.microsoft.com/office/drawing/2014/chart" uri="{C3380CC4-5D6E-409C-BE32-E72D297353CC}">
              <c16:uniqueId val="{00000001-6576-432E-95FF-3EF4FCA7D8E9}"/>
            </c:ext>
          </c:extLst>
        </c:ser>
        <c:dLbls>
          <c:showLegendKey val="0"/>
          <c:showVal val="0"/>
          <c:showCatName val="0"/>
          <c:showSerName val="0"/>
          <c:showPercent val="0"/>
          <c:showBubbleSize val="0"/>
        </c:dLbls>
        <c:marker val="1"/>
        <c:smooth val="0"/>
        <c:axId val="900254736"/>
        <c:axId val="897829552"/>
      </c:lineChart>
      <c:catAx>
        <c:axId val="90025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29552"/>
        <c:crosses val="autoZero"/>
        <c:auto val="1"/>
        <c:lblAlgn val="ctr"/>
        <c:lblOffset val="100"/>
        <c:noMultiLvlLbl val="0"/>
      </c:catAx>
      <c:valAx>
        <c:axId val="8978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539750</xdr:colOff>
      <xdr:row>1</xdr:row>
      <xdr:rowOff>127000</xdr:rowOff>
    </xdr:from>
    <xdr:to>
      <xdr:col>12</xdr:col>
      <xdr:colOff>229394</xdr:colOff>
      <xdr:row>16</xdr:row>
      <xdr:rowOff>107950</xdr:rowOff>
    </xdr:to>
    <xdr:graphicFrame macro="">
      <xdr:nvGraphicFramePr>
        <xdr:cNvPr id="2" name="Chart 1">
          <a:extLst>
            <a:ext uri="{FF2B5EF4-FFF2-40B4-BE49-F238E27FC236}">
              <a16:creationId xmlns:a16="http://schemas.microsoft.com/office/drawing/2014/main" id="{05521AD1-73E2-4CD5-933E-2D01A8055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19</xdr:row>
      <xdr:rowOff>158750</xdr:rowOff>
    </xdr:from>
    <xdr:to>
      <xdr:col>12</xdr:col>
      <xdr:colOff>238125</xdr:colOff>
      <xdr:row>34</xdr:row>
      <xdr:rowOff>139700</xdr:rowOff>
    </xdr:to>
    <xdr:graphicFrame macro="">
      <xdr:nvGraphicFramePr>
        <xdr:cNvPr id="3" name="Chart 2">
          <a:extLst>
            <a:ext uri="{FF2B5EF4-FFF2-40B4-BE49-F238E27FC236}">
              <a16:creationId xmlns:a16="http://schemas.microsoft.com/office/drawing/2014/main" id="{14D41F78-714D-4B2D-B107-910D1D195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38</xdr:row>
      <xdr:rowOff>171450</xdr:rowOff>
    </xdr:from>
    <xdr:to>
      <xdr:col>12</xdr:col>
      <xdr:colOff>301625</xdr:colOff>
      <xdr:row>53</xdr:row>
      <xdr:rowOff>152400</xdr:rowOff>
    </xdr:to>
    <xdr:graphicFrame macro="">
      <xdr:nvGraphicFramePr>
        <xdr:cNvPr id="4" name="Chart 3">
          <a:extLst>
            <a:ext uri="{FF2B5EF4-FFF2-40B4-BE49-F238E27FC236}">
              <a16:creationId xmlns:a16="http://schemas.microsoft.com/office/drawing/2014/main" id="{69F83709-3E28-46E1-BA7D-C7A00AA26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555625</xdr:colOff>
      <xdr:row>56</xdr:row>
      <xdr:rowOff>25400</xdr:rowOff>
    </xdr:from>
    <xdr:to>
      <xdr:col>12</xdr:col>
      <xdr:colOff>250825</xdr:colOff>
      <xdr:row>71</xdr:row>
      <xdr:rowOff>6350</xdr:rowOff>
    </xdr:to>
    <xdr:graphicFrame macro="">
      <xdr:nvGraphicFramePr>
        <xdr:cNvPr id="5" name="Chart 4">
          <a:extLst>
            <a:ext uri="{FF2B5EF4-FFF2-40B4-BE49-F238E27FC236}">
              <a16:creationId xmlns:a16="http://schemas.microsoft.com/office/drawing/2014/main" id="{4D149127-0A70-41A6-8C00-369365CFB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382760</xdr:colOff>
      <xdr:row>4</xdr:row>
      <xdr:rowOff>14995</xdr:rowOff>
    </xdr:from>
    <xdr:to>
      <xdr:col>10</xdr:col>
      <xdr:colOff>353320</xdr:colOff>
      <xdr:row>18</xdr:row>
      <xdr:rowOff>111976</xdr:rowOff>
    </xdr:to>
    <xdr:graphicFrame macro="">
      <xdr:nvGraphicFramePr>
        <xdr:cNvPr id="2" name="Chart 1">
          <a:extLst>
            <a:ext uri="{FF2B5EF4-FFF2-40B4-BE49-F238E27FC236}">
              <a16:creationId xmlns:a16="http://schemas.microsoft.com/office/drawing/2014/main" id="{3D9ED7E3-CFAD-453D-965F-6ECD8FC78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384848</xdr:colOff>
      <xdr:row>20</xdr:row>
      <xdr:rowOff>63640</xdr:rowOff>
    </xdr:from>
    <xdr:to>
      <xdr:col>16</xdr:col>
      <xdr:colOff>612047</xdr:colOff>
      <xdr:row>34</xdr:row>
      <xdr:rowOff>170284</xdr:rowOff>
    </xdr:to>
    <xdr:graphicFrame macro="">
      <xdr:nvGraphicFramePr>
        <xdr:cNvPr id="3" name="Chart 2">
          <a:extLst>
            <a:ext uri="{FF2B5EF4-FFF2-40B4-BE49-F238E27FC236}">
              <a16:creationId xmlns:a16="http://schemas.microsoft.com/office/drawing/2014/main" id="{018193B1-78BE-4578-89D0-ACDB1D59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526037</xdr:colOff>
      <xdr:row>4</xdr:row>
      <xdr:rowOff>20168</xdr:rowOff>
    </xdr:from>
    <xdr:to>
      <xdr:col>16</xdr:col>
      <xdr:colOff>573794</xdr:colOff>
      <xdr:row>18</xdr:row>
      <xdr:rowOff>136435</xdr:rowOff>
    </xdr:to>
    <xdr:graphicFrame macro="">
      <xdr:nvGraphicFramePr>
        <xdr:cNvPr id="4" name="Chart 3">
          <a:extLst>
            <a:ext uri="{FF2B5EF4-FFF2-40B4-BE49-F238E27FC236}">
              <a16:creationId xmlns:a16="http://schemas.microsoft.com/office/drawing/2014/main" id="{21B38E80-E838-4123-A44F-B0AA5F5E8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33507</xdr:colOff>
      <xdr:row>4</xdr:row>
      <xdr:rowOff>10405</xdr:rowOff>
    </xdr:from>
    <xdr:to>
      <xdr:col>4</xdr:col>
      <xdr:colOff>359577</xdr:colOff>
      <xdr:row>8</xdr:row>
      <xdr:rowOff>137710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C9A5CB-26ED-4FE7-84CA-50F8496BF0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4437" y="1221335"/>
              <a:ext cx="1537000" cy="8361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44303</xdr:colOff>
      <xdr:row>14</xdr:row>
      <xdr:rowOff>175186</xdr:rowOff>
    </xdr:from>
    <xdr:to>
      <xdr:col>4</xdr:col>
      <xdr:colOff>336177</xdr:colOff>
      <xdr:row>23</xdr:row>
      <xdr:rowOff>88605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AEC5E5-7A34-4C64-AE20-CE70205EF5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5233" y="3158209"/>
              <a:ext cx="1502804" cy="15083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34242</xdr:colOff>
      <xdr:row>8</xdr:row>
      <xdr:rowOff>178299</xdr:rowOff>
    </xdr:from>
    <xdr:to>
      <xdr:col>4</xdr:col>
      <xdr:colOff>336178</xdr:colOff>
      <xdr:row>14</xdr:row>
      <xdr:rowOff>149412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0752FA-990C-4D68-B46C-6C311E9ECC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5172" y="2098066"/>
              <a:ext cx="1512866" cy="10343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r" refreshedDate="45825.575582291669" createdVersion="6" refreshedVersion="6" minRefreshableVersion="3" recordCount="1000" xr:uid="{80BB0EB6-ED42-4EAE-8EA5-EF6B3289BC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Youth"/>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83075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A503B-13A0-47AA-A97B-B2A7C04C23B5}"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6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m="1" x="3"/>
        <item x="1"/>
        <item x="2"/>
        <item x="0"/>
        <item t="default"/>
      </items>
    </pivotField>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198B5-A10A-4932-B52A-A42D98200D4A}"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m="1" x="3"/>
        <item x="1"/>
        <item x="2"/>
        <item x="0"/>
        <item t="default"/>
      </items>
    </pivotField>
    <pivotField axis="axisCol" dataField="1" showAll="0">
      <items count="3">
        <item x="0"/>
        <item x="1"/>
        <item t="default"/>
      </items>
    </pivotField>
  </pivotFields>
  <rowFields count="1">
    <field x="12"/>
  </rowFields>
  <rowItems count="3">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AC80AF-2EB7-44FF-BA83-6AEC29439F65}"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A424F9-8C7F-44D1-BD02-A9448ACE1B4E}"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6B6861-547A-4B94-A0DB-4B133C995C2D}" sourceName="Marital Status">
  <pivotTables>
    <pivotTable tabId="5" name="PivotTable1"/>
    <pivotTable tabId="5" name="PivotTable2"/>
    <pivotTable tabId="5" name="PivotTable3"/>
    <pivotTable tabId="5" name="PivotTable4"/>
  </pivotTables>
  <data>
    <tabular pivotCacheId="13830759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040D6C-BB67-465F-BAAB-C62F5367B0F7}" sourceName="Education">
  <pivotTables>
    <pivotTable tabId="5" name="PivotTable1"/>
    <pivotTable tabId="5" name="PivotTable2"/>
    <pivotTable tabId="5" name="PivotTable3"/>
    <pivotTable tabId="5" name="PivotTable4"/>
  </pivotTables>
  <data>
    <tabular pivotCacheId="138307591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468AAC-853D-446F-B5BF-F065499201A5}" sourceName="Region">
  <pivotTables>
    <pivotTable tabId="5" name="PivotTable1"/>
    <pivotTable tabId="5" name="PivotTable2"/>
    <pivotTable tabId="5" name="PivotTable3"/>
    <pivotTable tabId="5" name="PivotTable4"/>
  </pivotTables>
  <data>
    <tabular pivotCacheId="138307591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32B027-B299-43AA-A6F5-B517016FE5F2}" cache="Slicer_Marital_Status" caption="Marital Status" rowHeight="241300"/>
  <slicer name="Education" xr10:uid="{773618BC-998B-438A-B78F-96097F3701C5}" cache="Slicer_Education" caption="Education" rowHeight="241300"/>
  <slicer name="Region" xr10:uid="{F387CD0F-97C5-432F-9A15-407C9BEA94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91D2-9D96-4362-B2D3-083870D4AA88}">
  <dimension ref="A1:N1001"/>
  <sheetViews>
    <sheetView topLeftCell="B1" workbookViewId="0">
      <selection activeCell="M10" sqref="M10"/>
    </sheetView>
  </sheetViews>
  <sheetFormatPr defaultColWidth="11.81640625" defaultRowHeight="14.5" x14ac:dyDescent="0.35"/>
  <cols>
    <col min="1" max="1" width="5.81640625" bestFit="1" customWidth="1"/>
    <col min="2" max="2" width="14.6328125" bestFit="1" customWidth="1"/>
    <col min="3" max="3" width="9.26953125" bestFit="1" customWidth="1"/>
    <col min="4" max="4" width="11.90625" style="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5" t="s">
        <v>3</v>
      </c>
      <c r="E1" t="s">
        <v>4</v>
      </c>
      <c r="F1" t="s">
        <v>5</v>
      </c>
      <c r="G1" t="s">
        <v>6</v>
      </c>
      <c r="H1" t="s">
        <v>7</v>
      </c>
      <c r="I1" t="s">
        <v>8</v>
      </c>
      <c r="J1" t="s">
        <v>9</v>
      </c>
      <c r="K1" t="s">
        <v>10</v>
      </c>
      <c r="L1" t="s">
        <v>11</v>
      </c>
      <c r="M1" t="s">
        <v>40</v>
      </c>
      <c r="N1" t="s">
        <v>12</v>
      </c>
    </row>
    <row r="2" spans="1:14" x14ac:dyDescent="0.35">
      <c r="A2">
        <v>12496</v>
      </c>
      <c r="B2" t="s">
        <v>36</v>
      </c>
      <c r="C2" t="s">
        <v>38</v>
      </c>
      <c r="D2" s="5">
        <v>40000</v>
      </c>
      <c r="E2">
        <v>1</v>
      </c>
      <c r="F2" t="s">
        <v>13</v>
      </c>
      <c r="G2" t="s">
        <v>14</v>
      </c>
      <c r="H2" t="s">
        <v>15</v>
      </c>
      <c r="I2">
        <v>0</v>
      </c>
      <c r="J2" t="s">
        <v>16</v>
      </c>
      <c r="K2" t="s">
        <v>17</v>
      </c>
      <c r="L2">
        <v>42</v>
      </c>
      <c r="M2" t="str">
        <f>IF(L2&gt;54,"Old",IF(L2&gt;=31,"Middle Age","Youth"))</f>
        <v>Middle Age</v>
      </c>
      <c r="N2" t="s">
        <v>18</v>
      </c>
    </row>
    <row r="3" spans="1:14" x14ac:dyDescent="0.35">
      <c r="A3">
        <v>24107</v>
      </c>
      <c r="B3" t="s">
        <v>36</v>
      </c>
      <c r="C3" t="s">
        <v>37</v>
      </c>
      <c r="D3" s="5">
        <v>30000</v>
      </c>
      <c r="E3">
        <v>3</v>
      </c>
      <c r="F3" t="s">
        <v>19</v>
      </c>
      <c r="G3" t="s">
        <v>20</v>
      </c>
      <c r="H3" t="s">
        <v>15</v>
      </c>
      <c r="I3">
        <v>1</v>
      </c>
      <c r="J3" t="s">
        <v>16</v>
      </c>
      <c r="K3" t="s">
        <v>17</v>
      </c>
      <c r="L3">
        <v>43</v>
      </c>
      <c r="M3" t="str">
        <f t="shared" ref="M3:M66" si="0">IF(L3&gt;54,"Old",IF(L3&gt;=31,"Middle Age","Youth"))</f>
        <v>Middle Age</v>
      </c>
      <c r="N3" t="s">
        <v>18</v>
      </c>
    </row>
    <row r="4" spans="1:14" x14ac:dyDescent="0.35">
      <c r="A4">
        <v>14177</v>
      </c>
      <c r="B4" t="s">
        <v>36</v>
      </c>
      <c r="C4" t="s">
        <v>37</v>
      </c>
      <c r="D4" s="5">
        <v>80000</v>
      </c>
      <c r="E4">
        <v>5</v>
      </c>
      <c r="F4" t="s">
        <v>19</v>
      </c>
      <c r="G4" t="s">
        <v>21</v>
      </c>
      <c r="H4" t="s">
        <v>18</v>
      </c>
      <c r="I4">
        <v>2</v>
      </c>
      <c r="J4" t="s">
        <v>22</v>
      </c>
      <c r="K4" t="s">
        <v>17</v>
      </c>
      <c r="L4">
        <v>60</v>
      </c>
      <c r="M4" t="str">
        <f t="shared" si="0"/>
        <v>Old</v>
      </c>
      <c r="N4" t="s">
        <v>18</v>
      </c>
    </row>
    <row r="5" spans="1:14" x14ac:dyDescent="0.35">
      <c r="A5">
        <v>24381</v>
      </c>
      <c r="B5" t="s">
        <v>39</v>
      </c>
      <c r="C5" t="s">
        <v>37</v>
      </c>
      <c r="D5" s="5">
        <v>70000</v>
      </c>
      <c r="E5">
        <v>0</v>
      </c>
      <c r="F5" t="s">
        <v>13</v>
      </c>
      <c r="G5" t="s">
        <v>21</v>
      </c>
      <c r="H5" t="s">
        <v>15</v>
      </c>
      <c r="I5">
        <v>1</v>
      </c>
      <c r="J5" t="s">
        <v>23</v>
      </c>
      <c r="K5" t="s">
        <v>24</v>
      </c>
      <c r="L5">
        <v>41</v>
      </c>
      <c r="M5" t="str">
        <f t="shared" si="0"/>
        <v>Middle Age</v>
      </c>
      <c r="N5" t="s">
        <v>15</v>
      </c>
    </row>
    <row r="6" spans="1:14" x14ac:dyDescent="0.35">
      <c r="A6">
        <v>25597</v>
      </c>
      <c r="B6" t="s">
        <v>39</v>
      </c>
      <c r="C6" t="s">
        <v>37</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39</v>
      </c>
      <c r="C8" t="s">
        <v>37</v>
      </c>
      <c r="D8" s="5">
        <v>160000</v>
      </c>
      <c r="E8" s="4">
        <v>2</v>
      </c>
      <c r="F8" t="s">
        <v>27</v>
      </c>
      <c r="G8" t="s">
        <v>28</v>
      </c>
      <c r="H8" t="s">
        <v>15</v>
      </c>
      <c r="I8">
        <v>4</v>
      </c>
      <c r="J8" t="s">
        <v>16</v>
      </c>
      <c r="K8" t="s">
        <v>24</v>
      </c>
      <c r="L8">
        <v>33</v>
      </c>
      <c r="M8" t="str">
        <f t="shared" si="0"/>
        <v>Middle Age</v>
      </c>
      <c r="N8" t="s">
        <v>15</v>
      </c>
    </row>
    <row r="9" spans="1:14" x14ac:dyDescent="0.35">
      <c r="A9">
        <v>19364</v>
      </c>
      <c r="B9" t="s">
        <v>36</v>
      </c>
      <c r="C9" t="s">
        <v>37</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37</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37</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39</v>
      </c>
      <c r="C13" t="s">
        <v>38</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37</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37</v>
      </c>
      <c r="D15" s="5">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5">
        <v>60000</v>
      </c>
      <c r="E16">
        <v>1</v>
      </c>
      <c r="F16" t="s">
        <v>19</v>
      </c>
      <c r="G16" t="s">
        <v>14</v>
      </c>
      <c r="H16" t="s">
        <v>18</v>
      </c>
      <c r="I16">
        <v>1</v>
      </c>
      <c r="J16" t="s">
        <v>16</v>
      </c>
      <c r="K16" t="s">
        <v>24</v>
      </c>
      <c r="L16">
        <v>45</v>
      </c>
      <c r="M16" t="str">
        <f t="shared" si="0"/>
        <v>Middle Age</v>
      </c>
      <c r="N16" t="s">
        <v>15</v>
      </c>
    </row>
    <row r="17" spans="1:14" x14ac:dyDescent="0.35">
      <c r="A17">
        <v>20870</v>
      </c>
      <c r="B17" t="s">
        <v>39</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5">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39</v>
      </c>
      <c r="C23" t="s">
        <v>38</v>
      </c>
      <c r="D23" s="5">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5">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5">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5">
        <v>30000</v>
      </c>
      <c r="E28">
        <v>0</v>
      </c>
      <c r="F28" t="s">
        <v>19</v>
      </c>
      <c r="G28" t="s">
        <v>20</v>
      </c>
      <c r="H28" t="s">
        <v>18</v>
      </c>
      <c r="I28">
        <v>1</v>
      </c>
      <c r="J28" t="s">
        <v>16</v>
      </c>
      <c r="K28" t="s">
        <v>17</v>
      </c>
      <c r="L28">
        <v>29</v>
      </c>
      <c r="M28" t="str">
        <f t="shared" si="0"/>
        <v>Youth</v>
      </c>
      <c r="N28" t="s">
        <v>15</v>
      </c>
    </row>
    <row r="29" spans="1:14" x14ac:dyDescent="0.35">
      <c r="A29">
        <v>18283</v>
      </c>
      <c r="B29" t="s">
        <v>39</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37</v>
      </c>
      <c r="D30" s="5">
        <v>70000</v>
      </c>
      <c r="E30">
        <v>5</v>
      </c>
      <c r="F30" t="s">
        <v>19</v>
      </c>
      <c r="G30" t="s">
        <v>14</v>
      </c>
      <c r="H30" t="s">
        <v>15</v>
      </c>
      <c r="I30">
        <v>2</v>
      </c>
      <c r="J30" t="s">
        <v>23</v>
      </c>
      <c r="K30" t="s">
        <v>24</v>
      </c>
      <c r="L30">
        <v>44</v>
      </c>
      <c r="M30" t="str">
        <f t="shared" si="0"/>
        <v>Middle Age</v>
      </c>
      <c r="N30" t="s">
        <v>18</v>
      </c>
    </row>
    <row r="31" spans="1:14" x14ac:dyDescent="0.35">
      <c r="A31">
        <v>16466</v>
      </c>
      <c r="B31" t="s">
        <v>39</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37</v>
      </c>
      <c r="D33" s="5">
        <v>10000</v>
      </c>
      <c r="E33">
        <v>0</v>
      </c>
      <c r="F33" t="s">
        <v>19</v>
      </c>
      <c r="G33" t="s">
        <v>25</v>
      </c>
      <c r="H33" t="s">
        <v>18</v>
      </c>
      <c r="I33">
        <v>1</v>
      </c>
      <c r="J33" t="s">
        <v>16</v>
      </c>
      <c r="K33" t="s">
        <v>24</v>
      </c>
      <c r="L33">
        <v>26</v>
      </c>
      <c r="M33" t="str">
        <f t="shared" si="0"/>
        <v>Youth</v>
      </c>
      <c r="N33" t="s">
        <v>15</v>
      </c>
    </row>
    <row r="34" spans="1:14" x14ac:dyDescent="0.35">
      <c r="A34">
        <v>20942</v>
      </c>
      <c r="B34" t="s">
        <v>39</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5">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5">
        <v>90000</v>
      </c>
      <c r="E36">
        <v>5</v>
      </c>
      <c r="F36" t="s">
        <v>19</v>
      </c>
      <c r="G36" t="s">
        <v>21</v>
      </c>
      <c r="H36" t="s">
        <v>18</v>
      </c>
      <c r="I36">
        <v>2</v>
      </c>
      <c r="J36" t="s">
        <v>22</v>
      </c>
      <c r="K36" t="s">
        <v>17</v>
      </c>
      <c r="L36">
        <v>62</v>
      </c>
      <c r="M36" t="str">
        <f t="shared" si="0"/>
        <v>Old</v>
      </c>
      <c r="N36" t="s">
        <v>15</v>
      </c>
    </row>
    <row r="37" spans="1:14" x14ac:dyDescent="0.35">
      <c r="A37">
        <v>28380</v>
      </c>
      <c r="B37" t="s">
        <v>39</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39</v>
      </c>
      <c r="C39" t="s">
        <v>38</v>
      </c>
      <c r="D39" s="5">
        <v>30000</v>
      </c>
      <c r="E39">
        <v>0</v>
      </c>
      <c r="F39" t="s">
        <v>19</v>
      </c>
      <c r="G39" t="s">
        <v>20</v>
      </c>
      <c r="H39" t="s">
        <v>18</v>
      </c>
      <c r="I39">
        <v>1</v>
      </c>
      <c r="J39" t="s">
        <v>22</v>
      </c>
      <c r="K39" t="s">
        <v>17</v>
      </c>
      <c r="L39">
        <v>30</v>
      </c>
      <c r="M39" t="str">
        <f t="shared" si="0"/>
        <v>Youth</v>
      </c>
      <c r="N39" t="s">
        <v>18</v>
      </c>
    </row>
    <row r="40" spans="1:14" x14ac:dyDescent="0.35">
      <c r="A40">
        <v>26863</v>
      </c>
      <c r="B40" t="s">
        <v>39</v>
      </c>
      <c r="C40" t="s">
        <v>37</v>
      </c>
      <c r="D40" s="5">
        <v>20000</v>
      </c>
      <c r="E40">
        <v>0</v>
      </c>
      <c r="F40" t="s">
        <v>27</v>
      </c>
      <c r="G40" t="s">
        <v>25</v>
      </c>
      <c r="H40" t="s">
        <v>18</v>
      </c>
      <c r="I40">
        <v>1</v>
      </c>
      <c r="J40" t="s">
        <v>22</v>
      </c>
      <c r="K40" t="s">
        <v>17</v>
      </c>
      <c r="L40">
        <v>28</v>
      </c>
      <c r="M40" t="str">
        <f t="shared" si="0"/>
        <v>Youth</v>
      </c>
      <c r="N40" t="s">
        <v>18</v>
      </c>
    </row>
    <row r="41" spans="1:14" x14ac:dyDescent="0.35">
      <c r="A41">
        <v>16259</v>
      </c>
      <c r="B41" t="s">
        <v>39</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39</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39</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39</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37</v>
      </c>
      <c r="D50" s="5">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5">
        <v>40000</v>
      </c>
      <c r="E51">
        <v>0</v>
      </c>
      <c r="F51" t="s">
        <v>13</v>
      </c>
      <c r="G51" t="s">
        <v>20</v>
      </c>
      <c r="H51" t="s">
        <v>15</v>
      </c>
      <c r="I51">
        <v>0</v>
      </c>
      <c r="J51" t="s">
        <v>16</v>
      </c>
      <c r="K51" t="s">
        <v>17</v>
      </c>
      <c r="L51">
        <v>39</v>
      </c>
      <c r="M51" t="str">
        <f t="shared" si="0"/>
        <v>Middle Age</v>
      </c>
      <c r="N51" t="s">
        <v>15</v>
      </c>
    </row>
    <row r="52" spans="1:14" x14ac:dyDescent="0.35">
      <c r="A52">
        <v>13826</v>
      </c>
      <c r="B52" t="s">
        <v>39</v>
      </c>
      <c r="C52" t="s">
        <v>38</v>
      </c>
      <c r="D52" s="5">
        <v>30000</v>
      </c>
      <c r="E52">
        <v>0</v>
      </c>
      <c r="F52" t="s">
        <v>19</v>
      </c>
      <c r="G52" t="s">
        <v>20</v>
      </c>
      <c r="H52" t="s">
        <v>18</v>
      </c>
      <c r="I52">
        <v>1</v>
      </c>
      <c r="J52" t="s">
        <v>16</v>
      </c>
      <c r="K52" t="s">
        <v>17</v>
      </c>
      <c r="L52">
        <v>28</v>
      </c>
      <c r="M52" t="str">
        <f t="shared" si="0"/>
        <v>Youth</v>
      </c>
      <c r="N52" t="s">
        <v>18</v>
      </c>
    </row>
    <row r="53" spans="1:14" x14ac:dyDescent="0.35">
      <c r="A53">
        <v>20619</v>
      </c>
      <c r="B53" t="s">
        <v>39</v>
      </c>
      <c r="C53" t="s">
        <v>37</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39</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39</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37</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37</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37</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37</v>
      </c>
      <c r="D61" s="5">
        <v>60000</v>
      </c>
      <c r="E61">
        <v>2</v>
      </c>
      <c r="F61" t="s">
        <v>13</v>
      </c>
      <c r="G61" t="s">
        <v>21</v>
      </c>
      <c r="H61" t="s">
        <v>15</v>
      </c>
      <c r="I61">
        <v>1</v>
      </c>
      <c r="J61" t="s">
        <v>22</v>
      </c>
      <c r="K61" t="s">
        <v>24</v>
      </c>
      <c r="L61">
        <v>38</v>
      </c>
      <c r="M61" t="str">
        <f t="shared" si="0"/>
        <v>Middle Age</v>
      </c>
      <c r="N61" t="s">
        <v>15</v>
      </c>
    </row>
    <row r="62" spans="1:14" x14ac:dyDescent="0.35">
      <c r="A62">
        <v>24185</v>
      </c>
      <c r="B62" t="s">
        <v>39</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39</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37</v>
      </c>
      <c r="D64" s="5">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5">
        <v>30000</v>
      </c>
      <c r="E67">
        <v>2</v>
      </c>
      <c r="F67" t="s">
        <v>19</v>
      </c>
      <c r="G67" t="s">
        <v>20</v>
      </c>
      <c r="H67" t="s">
        <v>15</v>
      </c>
      <c r="I67">
        <v>2</v>
      </c>
      <c r="J67" t="s">
        <v>23</v>
      </c>
      <c r="K67" t="s">
        <v>24</v>
      </c>
      <c r="L67">
        <v>68</v>
      </c>
      <c r="M67" t="str">
        <f t="shared" ref="M67:M130" si="1">IF(L67&gt;54,"Old",IF(L67&gt;=31,"Middle Age","Youth"))</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5">
        <v>30000</v>
      </c>
      <c r="E69">
        <v>0</v>
      </c>
      <c r="F69" t="s">
        <v>27</v>
      </c>
      <c r="G69" t="s">
        <v>25</v>
      </c>
      <c r="H69" t="s">
        <v>15</v>
      </c>
      <c r="I69">
        <v>1</v>
      </c>
      <c r="J69" t="s">
        <v>22</v>
      </c>
      <c r="K69" t="s">
        <v>17</v>
      </c>
      <c r="L69">
        <v>33</v>
      </c>
      <c r="M69" t="str">
        <f t="shared" si="1"/>
        <v>Middle Age</v>
      </c>
      <c r="N69" t="s">
        <v>15</v>
      </c>
    </row>
    <row r="70" spans="1:14" x14ac:dyDescent="0.35">
      <c r="A70">
        <v>14813</v>
      </c>
      <c r="B70" t="s">
        <v>39</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Youth</v>
      </c>
      <c r="N71" t="s">
        <v>18</v>
      </c>
    </row>
    <row r="72" spans="1:14" x14ac:dyDescent="0.35">
      <c r="A72">
        <v>14238</v>
      </c>
      <c r="B72" t="s">
        <v>36</v>
      </c>
      <c r="C72" t="s">
        <v>37</v>
      </c>
      <c r="D72" s="5">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39</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38</v>
      </c>
      <c r="D78" s="5">
        <v>20000</v>
      </c>
      <c r="E78">
        <v>0</v>
      </c>
      <c r="F78" t="s">
        <v>29</v>
      </c>
      <c r="G78" t="s">
        <v>25</v>
      </c>
      <c r="H78" t="s">
        <v>18</v>
      </c>
      <c r="I78">
        <v>2</v>
      </c>
      <c r="J78" t="s">
        <v>26</v>
      </c>
      <c r="K78" t="s">
        <v>17</v>
      </c>
      <c r="L78">
        <v>26</v>
      </c>
      <c r="M78" t="str">
        <f t="shared" si="1"/>
        <v>Youth</v>
      </c>
      <c r="N78" t="s">
        <v>18</v>
      </c>
    </row>
    <row r="79" spans="1:14" x14ac:dyDescent="0.35">
      <c r="A79">
        <v>27969</v>
      </c>
      <c r="B79" t="s">
        <v>36</v>
      </c>
      <c r="C79" t="s">
        <v>37</v>
      </c>
      <c r="D79" s="5">
        <v>80000</v>
      </c>
      <c r="E79">
        <v>0</v>
      </c>
      <c r="F79" t="s">
        <v>13</v>
      </c>
      <c r="G79" t="s">
        <v>21</v>
      </c>
      <c r="H79" t="s">
        <v>15</v>
      </c>
      <c r="I79">
        <v>2</v>
      </c>
      <c r="J79" t="s">
        <v>46</v>
      </c>
      <c r="K79" t="s">
        <v>24</v>
      </c>
      <c r="L79">
        <v>29</v>
      </c>
      <c r="M79" t="str">
        <f t="shared" si="1"/>
        <v>Youth</v>
      </c>
      <c r="N79" t="s">
        <v>15</v>
      </c>
    </row>
    <row r="80" spans="1:14" x14ac:dyDescent="0.35">
      <c r="A80">
        <v>15752</v>
      </c>
      <c r="B80" t="s">
        <v>36</v>
      </c>
      <c r="C80" t="s">
        <v>37</v>
      </c>
      <c r="D80" s="5">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39</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37</v>
      </c>
      <c r="D84" s="5">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5">
        <v>20000</v>
      </c>
      <c r="E85">
        <v>0</v>
      </c>
      <c r="F85" t="s">
        <v>27</v>
      </c>
      <c r="G85" t="s">
        <v>25</v>
      </c>
      <c r="H85" t="s">
        <v>18</v>
      </c>
      <c r="I85">
        <v>1</v>
      </c>
      <c r="J85" t="s">
        <v>22</v>
      </c>
      <c r="K85" t="s">
        <v>17</v>
      </c>
      <c r="L85">
        <v>29</v>
      </c>
      <c r="M85" t="str">
        <f t="shared" si="1"/>
        <v>Youth</v>
      </c>
      <c r="N85" t="s">
        <v>18</v>
      </c>
    </row>
    <row r="86" spans="1:14" x14ac:dyDescent="0.35">
      <c r="A86">
        <v>24485</v>
      </c>
      <c r="B86" t="s">
        <v>39</v>
      </c>
      <c r="C86" t="s">
        <v>37</v>
      </c>
      <c r="D86" s="5">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5">
        <v>10000</v>
      </c>
      <c r="E87">
        <v>0</v>
      </c>
      <c r="F87" t="s">
        <v>19</v>
      </c>
      <c r="G87" t="s">
        <v>25</v>
      </c>
      <c r="H87" t="s">
        <v>15</v>
      </c>
      <c r="I87">
        <v>1</v>
      </c>
      <c r="J87" t="s">
        <v>26</v>
      </c>
      <c r="K87" t="s">
        <v>24</v>
      </c>
      <c r="L87">
        <v>26</v>
      </c>
      <c r="M87" t="str">
        <f t="shared" si="1"/>
        <v>Youth</v>
      </c>
      <c r="N87" t="s">
        <v>15</v>
      </c>
    </row>
    <row r="88" spans="1:14" x14ac:dyDescent="0.35">
      <c r="A88">
        <v>17191</v>
      </c>
      <c r="B88" t="s">
        <v>39</v>
      </c>
      <c r="C88" t="s">
        <v>37</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37</v>
      </c>
      <c r="D89" s="5">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5">
        <v>30000</v>
      </c>
      <c r="E90">
        <v>0</v>
      </c>
      <c r="F90" t="s">
        <v>19</v>
      </c>
      <c r="G90" t="s">
        <v>20</v>
      </c>
      <c r="H90" t="s">
        <v>18</v>
      </c>
      <c r="I90">
        <v>1</v>
      </c>
      <c r="J90" t="s">
        <v>22</v>
      </c>
      <c r="K90" t="s">
        <v>17</v>
      </c>
      <c r="L90">
        <v>29</v>
      </c>
      <c r="M90" t="str">
        <f t="shared" si="1"/>
        <v>Youth</v>
      </c>
      <c r="N90" t="s">
        <v>18</v>
      </c>
    </row>
    <row r="91" spans="1:14" x14ac:dyDescent="0.35">
      <c r="A91">
        <v>25458</v>
      </c>
      <c r="B91" t="s">
        <v>36</v>
      </c>
      <c r="C91" t="s">
        <v>37</v>
      </c>
      <c r="D91" s="5">
        <v>20000</v>
      </c>
      <c r="E91">
        <v>1</v>
      </c>
      <c r="F91" t="s">
        <v>27</v>
      </c>
      <c r="G91" t="s">
        <v>25</v>
      </c>
      <c r="H91" t="s">
        <v>18</v>
      </c>
      <c r="I91">
        <v>1</v>
      </c>
      <c r="J91" t="s">
        <v>26</v>
      </c>
      <c r="K91" t="s">
        <v>17</v>
      </c>
      <c r="L91">
        <v>40</v>
      </c>
      <c r="M91" t="str">
        <f t="shared" si="1"/>
        <v>Middle Age</v>
      </c>
      <c r="N91" t="s">
        <v>15</v>
      </c>
    </row>
    <row r="92" spans="1:14" x14ac:dyDescent="0.35">
      <c r="A92">
        <v>26886</v>
      </c>
      <c r="B92" t="s">
        <v>39</v>
      </c>
      <c r="C92" t="s">
        <v>38</v>
      </c>
      <c r="D92" s="5">
        <v>30000</v>
      </c>
      <c r="E92">
        <v>0</v>
      </c>
      <c r="F92" t="s">
        <v>19</v>
      </c>
      <c r="G92" t="s">
        <v>20</v>
      </c>
      <c r="H92" t="s">
        <v>18</v>
      </c>
      <c r="I92">
        <v>1</v>
      </c>
      <c r="J92" t="s">
        <v>16</v>
      </c>
      <c r="K92" t="s">
        <v>17</v>
      </c>
      <c r="L92">
        <v>29</v>
      </c>
      <c r="M92" t="str">
        <f t="shared" si="1"/>
        <v>Youth</v>
      </c>
      <c r="N92" t="s">
        <v>15</v>
      </c>
    </row>
    <row r="93" spans="1:14" x14ac:dyDescent="0.35">
      <c r="A93">
        <v>28436</v>
      </c>
      <c r="B93" t="s">
        <v>39</v>
      </c>
      <c r="C93" t="s">
        <v>37</v>
      </c>
      <c r="D93" s="5">
        <v>30000</v>
      </c>
      <c r="E93">
        <v>0</v>
      </c>
      <c r="F93" t="s">
        <v>19</v>
      </c>
      <c r="G93" t="s">
        <v>20</v>
      </c>
      <c r="H93" t="s">
        <v>18</v>
      </c>
      <c r="I93">
        <v>1</v>
      </c>
      <c r="J93" t="s">
        <v>16</v>
      </c>
      <c r="K93" t="s">
        <v>17</v>
      </c>
      <c r="L93">
        <v>30</v>
      </c>
      <c r="M93" t="str">
        <f t="shared" si="1"/>
        <v>Youth</v>
      </c>
      <c r="N93" t="s">
        <v>15</v>
      </c>
    </row>
    <row r="94" spans="1:14" x14ac:dyDescent="0.35">
      <c r="A94">
        <v>19562</v>
      </c>
      <c r="B94" t="s">
        <v>39</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39</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39</v>
      </c>
      <c r="C96" t="s">
        <v>38</v>
      </c>
      <c r="D96" s="5">
        <v>30000</v>
      </c>
      <c r="E96">
        <v>3</v>
      </c>
      <c r="F96" t="s">
        <v>27</v>
      </c>
      <c r="G96" t="s">
        <v>14</v>
      </c>
      <c r="H96" t="s">
        <v>15</v>
      </c>
      <c r="I96">
        <v>2</v>
      </c>
      <c r="J96" t="s">
        <v>23</v>
      </c>
      <c r="K96" t="s">
        <v>24</v>
      </c>
      <c r="L96">
        <v>55</v>
      </c>
      <c r="M96" t="str">
        <f t="shared" si="1"/>
        <v>Old</v>
      </c>
      <c r="N96" t="s">
        <v>18</v>
      </c>
    </row>
    <row r="97" spans="1:14" x14ac:dyDescent="0.35">
      <c r="A97">
        <v>17197</v>
      </c>
      <c r="B97" t="s">
        <v>39</v>
      </c>
      <c r="C97" t="s">
        <v>38</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37</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37</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37</v>
      </c>
      <c r="D100" s="5">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37</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38</v>
      </c>
      <c r="D107" s="5">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37</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37</v>
      </c>
      <c r="D116" s="5">
        <v>20000</v>
      </c>
      <c r="E116">
        <v>0</v>
      </c>
      <c r="F116" t="s">
        <v>13</v>
      </c>
      <c r="G116" t="s">
        <v>20</v>
      </c>
      <c r="H116" t="s">
        <v>15</v>
      </c>
      <c r="I116">
        <v>0</v>
      </c>
      <c r="J116" t="s">
        <v>16</v>
      </c>
      <c r="K116" t="s">
        <v>24</v>
      </c>
      <c r="L116">
        <v>26</v>
      </c>
      <c r="M116" t="str">
        <f t="shared" si="1"/>
        <v>Youth</v>
      </c>
      <c r="N116" t="s">
        <v>15</v>
      </c>
    </row>
    <row r="117" spans="1:14" x14ac:dyDescent="0.35">
      <c r="A117">
        <v>24140</v>
      </c>
      <c r="B117" t="s">
        <v>39</v>
      </c>
      <c r="C117" t="s">
        <v>37</v>
      </c>
      <c r="D117" s="5">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37</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38</v>
      </c>
      <c r="D121" s="5">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37</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38</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37</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37</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5">
        <v>10000</v>
      </c>
      <c r="E131">
        <v>3</v>
      </c>
      <c r="F131" t="s">
        <v>27</v>
      </c>
      <c r="G131" t="s">
        <v>25</v>
      </c>
      <c r="H131" t="s">
        <v>15</v>
      </c>
      <c r="I131">
        <v>1</v>
      </c>
      <c r="J131" t="s">
        <v>16</v>
      </c>
      <c r="K131" t="s">
        <v>17</v>
      </c>
      <c r="L131">
        <v>39</v>
      </c>
      <c r="M131" t="str">
        <f t="shared" ref="M131:M194" si="2">IF(L131&gt;54,"Old",IF(L131&gt;=31,"Middle Age","Youth"))</f>
        <v>Middle Age</v>
      </c>
      <c r="N131" t="s">
        <v>15</v>
      </c>
    </row>
    <row r="132" spans="1:14" x14ac:dyDescent="0.35">
      <c r="A132">
        <v>12993</v>
      </c>
      <c r="B132" t="s">
        <v>36</v>
      </c>
      <c r="C132" t="s">
        <v>37</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37</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37</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37</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38</v>
      </c>
      <c r="D143" s="5">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37</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37</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37</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5">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37</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37</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37</v>
      </c>
      <c r="D166" s="5">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Youth</v>
      </c>
      <c r="N167" t="s">
        <v>18</v>
      </c>
    </row>
    <row r="168" spans="1:14" x14ac:dyDescent="0.35">
      <c r="A168">
        <v>26757</v>
      </c>
      <c r="B168" t="s">
        <v>39</v>
      </c>
      <c r="C168" t="s">
        <v>37</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37</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37</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Youth</v>
      </c>
      <c r="N175" t="s">
        <v>18</v>
      </c>
    </row>
    <row r="176" spans="1:14" x14ac:dyDescent="0.35">
      <c r="A176">
        <v>19442</v>
      </c>
      <c r="B176" t="s">
        <v>39</v>
      </c>
      <c r="C176" t="s">
        <v>37</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38</v>
      </c>
      <c r="D178" s="5">
        <v>20000</v>
      </c>
      <c r="E178">
        <v>0</v>
      </c>
      <c r="F178" t="s">
        <v>19</v>
      </c>
      <c r="G178" t="s">
        <v>25</v>
      </c>
      <c r="H178" t="s">
        <v>15</v>
      </c>
      <c r="I178">
        <v>0</v>
      </c>
      <c r="J178" t="s">
        <v>16</v>
      </c>
      <c r="K178" t="s">
        <v>24</v>
      </c>
      <c r="L178">
        <v>29</v>
      </c>
      <c r="M178" t="str">
        <f t="shared" si="2"/>
        <v>Youth</v>
      </c>
      <c r="N178" t="s">
        <v>15</v>
      </c>
    </row>
    <row r="179" spans="1:14" x14ac:dyDescent="0.35">
      <c r="A179">
        <v>27304</v>
      </c>
      <c r="B179" t="s">
        <v>39</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37</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37</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37</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38</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Age","Youth"))</f>
        <v>Middle Age</v>
      </c>
      <c r="N195" t="s">
        <v>18</v>
      </c>
    </row>
    <row r="196" spans="1:14" x14ac:dyDescent="0.35">
      <c r="A196">
        <v>17843</v>
      </c>
      <c r="B196" t="s">
        <v>39</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5">
        <v>20000</v>
      </c>
      <c r="E197">
        <v>0</v>
      </c>
      <c r="F197" t="s">
        <v>13</v>
      </c>
      <c r="G197" t="s">
        <v>20</v>
      </c>
      <c r="H197" t="s">
        <v>15</v>
      </c>
      <c r="I197">
        <v>0</v>
      </c>
      <c r="J197" t="s">
        <v>16</v>
      </c>
      <c r="K197" t="s">
        <v>24</v>
      </c>
      <c r="L197">
        <v>25</v>
      </c>
      <c r="M197" t="str">
        <f t="shared" si="3"/>
        <v>Youth</v>
      </c>
      <c r="N197" t="s">
        <v>15</v>
      </c>
    </row>
    <row r="198" spans="1:14" x14ac:dyDescent="0.35">
      <c r="A198">
        <v>16209</v>
      </c>
      <c r="B198" t="s">
        <v>39</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37</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37</v>
      </c>
      <c r="D203" s="5">
        <v>10000</v>
      </c>
      <c r="E203">
        <v>1</v>
      </c>
      <c r="F203" t="s">
        <v>27</v>
      </c>
      <c r="G203" t="s">
        <v>25</v>
      </c>
      <c r="H203" t="s">
        <v>15</v>
      </c>
      <c r="I203">
        <v>0</v>
      </c>
      <c r="J203" t="s">
        <v>22</v>
      </c>
      <c r="K203" t="s">
        <v>24</v>
      </c>
      <c r="L203">
        <v>27</v>
      </c>
      <c r="M203" t="str">
        <f t="shared" si="3"/>
        <v>Youth</v>
      </c>
      <c r="N203" t="s">
        <v>15</v>
      </c>
    </row>
    <row r="204" spans="1:14" x14ac:dyDescent="0.35">
      <c r="A204">
        <v>18626</v>
      </c>
      <c r="B204" t="s">
        <v>39</v>
      </c>
      <c r="C204" t="s">
        <v>37</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37</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38</v>
      </c>
      <c r="D209" s="5">
        <v>20000</v>
      </c>
      <c r="E209">
        <v>0</v>
      </c>
      <c r="F209" t="s">
        <v>29</v>
      </c>
      <c r="G209" t="s">
        <v>25</v>
      </c>
      <c r="H209" t="s">
        <v>15</v>
      </c>
      <c r="I209">
        <v>2</v>
      </c>
      <c r="J209" t="s">
        <v>26</v>
      </c>
      <c r="K209" t="s">
        <v>17</v>
      </c>
      <c r="L209">
        <v>26</v>
      </c>
      <c r="M209" t="str">
        <f t="shared" si="3"/>
        <v>Youth</v>
      </c>
      <c r="N209" t="s">
        <v>15</v>
      </c>
    </row>
    <row r="210" spans="1:14" x14ac:dyDescent="0.35">
      <c r="A210">
        <v>22633</v>
      </c>
      <c r="B210" t="s">
        <v>39</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38</v>
      </c>
      <c r="D214" s="5">
        <v>30000</v>
      </c>
      <c r="E214">
        <v>0</v>
      </c>
      <c r="F214" t="s">
        <v>19</v>
      </c>
      <c r="G214" t="s">
        <v>20</v>
      </c>
      <c r="H214" t="s">
        <v>18</v>
      </c>
      <c r="I214">
        <v>1</v>
      </c>
      <c r="J214" t="s">
        <v>22</v>
      </c>
      <c r="K214" t="s">
        <v>17</v>
      </c>
      <c r="L214">
        <v>30</v>
      </c>
      <c r="M214" t="str">
        <f t="shared" si="3"/>
        <v>Youth</v>
      </c>
      <c r="N214" t="s">
        <v>18</v>
      </c>
    </row>
    <row r="215" spans="1:14" x14ac:dyDescent="0.35">
      <c r="A215">
        <v>11451</v>
      </c>
      <c r="B215" t="s">
        <v>39</v>
      </c>
      <c r="C215" t="s">
        <v>37</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37</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37</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38</v>
      </c>
      <c r="D219" s="5">
        <v>20000</v>
      </c>
      <c r="E219">
        <v>0</v>
      </c>
      <c r="F219" t="s">
        <v>29</v>
      </c>
      <c r="G219" t="s">
        <v>25</v>
      </c>
      <c r="H219" t="s">
        <v>18</v>
      </c>
      <c r="I219">
        <v>2</v>
      </c>
      <c r="J219" t="s">
        <v>16</v>
      </c>
      <c r="K219" t="s">
        <v>17</v>
      </c>
      <c r="L219">
        <v>25</v>
      </c>
      <c r="M219" t="str">
        <f t="shared" si="3"/>
        <v>Youth</v>
      </c>
      <c r="N219" t="s">
        <v>18</v>
      </c>
    </row>
    <row r="220" spans="1:14" x14ac:dyDescent="0.35">
      <c r="A220">
        <v>16043</v>
      </c>
      <c r="B220" t="s">
        <v>39</v>
      </c>
      <c r="C220" t="s">
        <v>37</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5">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37</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38</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37</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37</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37</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37</v>
      </c>
      <c r="D235" s="5">
        <v>20000</v>
      </c>
      <c r="E235">
        <v>0</v>
      </c>
      <c r="F235" t="s">
        <v>13</v>
      </c>
      <c r="G235" t="s">
        <v>20</v>
      </c>
      <c r="H235" t="s">
        <v>15</v>
      </c>
      <c r="I235">
        <v>0</v>
      </c>
      <c r="J235" t="s">
        <v>16</v>
      </c>
      <c r="K235" t="s">
        <v>24</v>
      </c>
      <c r="L235">
        <v>27</v>
      </c>
      <c r="M235" t="str">
        <f t="shared" si="3"/>
        <v>Youth</v>
      </c>
      <c r="N235" t="s">
        <v>15</v>
      </c>
    </row>
    <row r="236" spans="1:14" x14ac:dyDescent="0.35">
      <c r="A236">
        <v>24611</v>
      </c>
      <c r="B236" t="s">
        <v>39</v>
      </c>
      <c r="C236" t="s">
        <v>37</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37</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37</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38</v>
      </c>
      <c r="D243" s="5">
        <v>30000</v>
      </c>
      <c r="E243">
        <v>3</v>
      </c>
      <c r="F243" t="s">
        <v>19</v>
      </c>
      <c r="G243" t="s">
        <v>20</v>
      </c>
      <c r="H243" t="s">
        <v>15</v>
      </c>
      <c r="I243">
        <v>2</v>
      </c>
      <c r="J243" t="s">
        <v>16</v>
      </c>
      <c r="K243" t="s">
        <v>17</v>
      </c>
      <c r="L243">
        <v>27</v>
      </c>
      <c r="M243" t="str">
        <f t="shared" si="3"/>
        <v>Youth</v>
      </c>
      <c r="N243" t="s">
        <v>18</v>
      </c>
    </row>
    <row r="244" spans="1:14" x14ac:dyDescent="0.35">
      <c r="A244">
        <v>23908</v>
      </c>
      <c r="B244" t="s">
        <v>39</v>
      </c>
      <c r="C244" t="s">
        <v>37</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38</v>
      </c>
      <c r="D245" s="5">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37</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37</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37</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37</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37</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38</v>
      </c>
      <c r="D259" s="5">
        <v>50000</v>
      </c>
      <c r="E259">
        <v>0</v>
      </c>
      <c r="F259" t="s">
        <v>31</v>
      </c>
      <c r="G259" t="s">
        <v>14</v>
      </c>
      <c r="H259" t="s">
        <v>15</v>
      </c>
      <c r="I259">
        <v>0</v>
      </c>
      <c r="J259" t="s">
        <v>16</v>
      </c>
      <c r="K259" t="s">
        <v>17</v>
      </c>
      <c r="L259">
        <v>36</v>
      </c>
      <c r="M259" t="str">
        <f t="shared" ref="M259:M322" si="4">IF(L259&gt;54,"Old",IF(L259&gt;=31,"Middle Age","Youth"))</f>
        <v>Middle Age</v>
      </c>
      <c r="N259" t="s">
        <v>15</v>
      </c>
    </row>
    <row r="260" spans="1:14" x14ac:dyDescent="0.35">
      <c r="A260">
        <v>14193</v>
      </c>
      <c r="B260" t="s">
        <v>39</v>
      </c>
      <c r="C260" t="s">
        <v>38</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37</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38</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37</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38</v>
      </c>
      <c r="D268" s="5">
        <v>20000</v>
      </c>
      <c r="E268">
        <v>5</v>
      </c>
      <c r="F268" t="s">
        <v>27</v>
      </c>
      <c r="G268" t="s">
        <v>25</v>
      </c>
      <c r="H268" t="s">
        <v>15</v>
      </c>
      <c r="I268">
        <v>2</v>
      </c>
      <c r="J268" t="s">
        <v>16</v>
      </c>
      <c r="K268" t="s">
        <v>17</v>
      </c>
      <c r="L268">
        <v>27</v>
      </c>
      <c r="M268" t="str">
        <f t="shared" si="4"/>
        <v>Youth</v>
      </c>
      <c r="N268" t="s">
        <v>18</v>
      </c>
    </row>
    <row r="269" spans="1:14" x14ac:dyDescent="0.35">
      <c r="A269">
        <v>13133</v>
      </c>
      <c r="B269" t="s">
        <v>39</v>
      </c>
      <c r="C269" t="s">
        <v>37</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37</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38</v>
      </c>
      <c r="D273" s="5">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37</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38</v>
      </c>
      <c r="D275" s="5">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37</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37</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37</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37</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38</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37</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38</v>
      </c>
      <c r="D303" s="5">
        <v>40000</v>
      </c>
      <c r="E303">
        <v>0</v>
      </c>
      <c r="F303" t="s">
        <v>13</v>
      </c>
      <c r="G303" t="s">
        <v>20</v>
      </c>
      <c r="H303" t="s">
        <v>18</v>
      </c>
      <c r="I303">
        <v>0</v>
      </c>
      <c r="J303" t="s">
        <v>16</v>
      </c>
      <c r="K303" t="s">
        <v>24</v>
      </c>
      <c r="L303">
        <v>28</v>
      </c>
      <c r="M303" t="str">
        <f t="shared" si="4"/>
        <v>Youth</v>
      </c>
      <c r="N303" t="s">
        <v>15</v>
      </c>
    </row>
    <row r="304" spans="1:14" x14ac:dyDescent="0.35">
      <c r="A304">
        <v>26928</v>
      </c>
      <c r="B304" t="s">
        <v>39</v>
      </c>
      <c r="C304" t="s">
        <v>37</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37</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37</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37</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37</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37</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37</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37</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37</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37</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37</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37</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37</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38</v>
      </c>
      <c r="D323" s="5">
        <v>160000</v>
      </c>
      <c r="E323">
        <v>0</v>
      </c>
      <c r="F323" t="s">
        <v>31</v>
      </c>
      <c r="G323" t="s">
        <v>28</v>
      </c>
      <c r="H323" t="s">
        <v>18</v>
      </c>
      <c r="I323">
        <v>3</v>
      </c>
      <c r="J323" t="s">
        <v>16</v>
      </c>
      <c r="K323" t="s">
        <v>24</v>
      </c>
      <c r="L323">
        <v>47</v>
      </c>
      <c r="M323" t="str">
        <f t="shared" ref="M323:M386" si="5">IF(L323&gt;54,"Old",IF(L323&gt;=31,"Middle Age","Youth"))</f>
        <v>Middle Age</v>
      </c>
      <c r="N323" t="s">
        <v>15</v>
      </c>
    </row>
    <row r="324" spans="1:14" x14ac:dyDescent="0.35">
      <c r="A324">
        <v>16410</v>
      </c>
      <c r="B324" t="s">
        <v>39</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37</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37</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38</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37</v>
      </c>
      <c r="D333" s="5">
        <v>10000</v>
      </c>
      <c r="E333">
        <v>0</v>
      </c>
      <c r="F333" t="s">
        <v>29</v>
      </c>
      <c r="G333" t="s">
        <v>25</v>
      </c>
      <c r="H333" t="s">
        <v>18</v>
      </c>
      <c r="I333">
        <v>2</v>
      </c>
      <c r="J333" t="s">
        <v>16</v>
      </c>
      <c r="K333" t="s">
        <v>17</v>
      </c>
      <c r="L333">
        <v>30</v>
      </c>
      <c r="M333" t="str">
        <f t="shared" si="5"/>
        <v>Youth</v>
      </c>
      <c r="N333" t="s">
        <v>18</v>
      </c>
    </row>
    <row r="334" spans="1:14" x14ac:dyDescent="0.35">
      <c r="A334">
        <v>11489</v>
      </c>
      <c r="B334" t="s">
        <v>39</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37</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37</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37</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37</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37</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5">
        <v>30000</v>
      </c>
      <c r="E342">
        <v>0</v>
      </c>
      <c r="F342" t="s">
        <v>19</v>
      </c>
      <c r="G342" t="s">
        <v>20</v>
      </c>
      <c r="H342" t="s">
        <v>15</v>
      </c>
      <c r="I342">
        <v>1</v>
      </c>
      <c r="J342" t="s">
        <v>22</v>
      </c>
      <c r="K342" t="s">
        <v>17</v>
      </c>
      <c r="L342">
        <v>30</v>
      </c>
      <c r="M342" t="str">
        <f t="shared" si="5"/>
        <v>Youth</v>
      </c>
      <c r="N342" t="s">
        <v>18</v>
      </c>
    </row>
    <row r="343" spans="1:14" x14ac:dyDescent="0.35">
      <c r="A343">
        <v>19174</v>
      </c>
      <c r="B343" t="s">
        <v>39</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37</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37</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38</v>
      </c>
      <c r="D351" s="5">
        <v>30000</v>
      </c>
      <c r="E351">
        <v>0</v>
      </c>
      <c r="F351" t="s">
        <v>19</v>
      </c>
      <c r="G351" t="s">
        <v>20</v>
      </c>
      <c r="H351" t="s">
        <v>18</v>
      </c>
      <c r="I351">
        <v>1</v>
      </c>
      <c r="J351" t="s">
        <v>16</v>
      </c>
      <c r="K351" t="s">
        <v>17</v>
      </c>
      <c r="L351">
        <v>29</v>
      </c>
      <c r="M351" t="str">
        <f t="shared" si="5"/>
        <v>Youth</v>
      </c>
      <c r="N351" t="s">
        <v>15</v>
      </c>
    </row>
    <row r="352" spans="1:14" x14ac:dyDescent="0.35">
      <c r="A352">
        <v>27878</v>
      </c>
      <c r="B352" t="s">
        <v>39</v>
      </c>
      <c r="C352" t="s">
        <v>37</v>
      </c>
      <c r="D352" s="5">
        <v>20000</v>
      </c>
      <c r="E352">
        <v>0</v>
      </c>
      <c r="F352" t="s">
        <v>19</v>
      </c>
      <c r="G352" t="s">
        <v>25</v>
      </c>
      <c r="H352" t="s">
        <v>18</v>
      </c>
      <c r="I352">
        <v>0</v>
      </c>
      <c r="J352" t="s">
        <v>16</v>
      </c>
      <c r="K352" t="s">
        <v>24</v>
      </c>
      <c r="L352">
        <v>28</v>
      </c>
      <c r="M352" t="str">
        <f t="shared" si="5"/>
        <v>Youth</v>
      </c>
      <c r="N352" t="s">
        <v>15</v>
      </c>
    </row>
    <row r="353" spans="1:14" x14ac:dyDescent="0.35">
      <c r="A353">
        <v>13572</v>
      </c>
      <c r="B353" t="s">
        <v>39</v>
      </c>
      <c r="C353" t="s">
        <v>37</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37</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37</v>
      </c>
      <c r="D361" s="5">
        <v>80000</v>
      </c>
      <c r="E361">
        <v>0</v>
      </c>
      <c r="F361" t="s">
        <v>13</v>
      </c>
      <c r="G361" t="s">
        <v>21</v>
      </c>
      <c r="H361" t="s">
        <v>15</v>
      </c>
      <c r="I361">
        <v>3</v>
      </c>
      <c r="J361" t="s">
        <v>46</v>
      </c>
      <c r="K361" t="s">
        <v>24</v>
      </c>
      <c r="L361">
        <v>30</v>
      </c>
      <c r="M361" t="str">
        <f t="shared" si="5"/>
        <v>Youth</v>
      </c>
      <c r="N361" t="s">
        <v>18</v>
      </c>
    </row>
    <row r="362" spans="1:14" x14ac:dyDescent="0.35">
      <c r="A362">
        <v>13082</v>
      </c>
      <c r="B362" t="s">
        <v>39</v>
      </c>
      <c r="C362" t="s">
        <v>37</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38</v>
      </c>
      <c r="D363" s="5">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37</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37</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37</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5">
        <v>20000</v>
      </c>
      <c r="E375">
        <v>0</v>
      </c>
      <c r="F375" t="s">
        <v>27</v>
      </c>
      <c r="G375" t="s">
        <v>25</v>
      </c>
      <c r="H375" t="s">
        <v>18</v>
      </c>
      <c r="I375">
        <v>1</v>
      </c>
      <c r="J375" t="s">
        <v>22</v>
      </c>
      <c r="K375" t="s">
        <v>17</v>
      </c>
      <c r="L375">
        <v>30</v>
      </c>
      <c r="M375" t="str">
        <f t="shared" si="5"/>
        <v>Youth</v>
      </c>
      <c r="N375" t="s">
        <v>18</v>
      </c>
    </row>
    <row r="376" spans="1:14" x14ac:dyDescent="0.35">
      <c r="A376">
        <v>16179</v>
      </c>
      <c r="B376" t="s">
        <v>39</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37</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37</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37</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37</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5">
        <v>70000</v>
      </c>
      <c r="E382">
        <v>0</v>
      </c>
      <c r="F382" t="s">
        <v>13</v>
      </c>
      <c r="G382" t="s">
        <v>21</v>
      </c>
      <c r="H382" t="s">
        <v>18</v>
      </c>
      <c r="I382">
        <v>3</v>
      </c>
      <c r="J382" t="s">
        <v>46</v>
      </c>
      <c r="K382" t="s">
        <v>24</v>
      </c>
      <c r="L382">
        <v>30</v>
      </c>
      <c r="M382" t="str">
        <f t="shared" si="5"/>
        <v>Youth</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37</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37</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38</v>
      </c>
      <c r="D386" s="5">
        <v>10000</v>
      </c>
      <c r="E386">
        <v>0</v>
      </c>
      <c r="F386" t="s">
        <v>19</v>
      </c>
      <c r="G386" t="s">
        <v>25</v>
      </c>
      <c r="H386" t="s">
        <v>18</v>
      </c>
      <c r="I386">
        <v>1</v>
      </c>
      <c r="J386" t="s">
        <v>16</v>
      </c>
      <c r="K386" t="s">
        <v>24</v>
      </c>
      <c r="L386">
        <v>28</v>
      </c>
      <c r="M386" t="str">
        <f t="shared" si="5"/>
        <v>Youth</v>
      </c>
      <c r="N386" t="s">
        <v>15</v>
      </c>
    </row>
    <row r="387" spans="1:14" x14ac:dyDescent="0.35">
      <c r="A387">
        <v>18018</v>
      </c>
      <c r="B387" t="s">
        <v>39</v>
      </c>
      <c r="C387" t="s">
        <v>37</v>
      </c>
      <c r="D387" s="5">
        <v>30000</v>
      </c>
      <c r="E387">
        <v>3</v>
      </c>
      <c r="F387" t="s">
        <v>19</v>
      </c>
      <c r="G387" t="s">
        <v>20</v>
      </c>
      <c r="H387" t="s">
        <v>15</v>
      </c>
      <c r="I387">
        <v>0</v>
      </c>
      <c r="J387" t="s">
        <v>16</v>
      </c>
      <c r="K387" t="s">
        <v>17</v>
      </c>
      <c r="L387">
        <v>43</v>
      </c>
      <c r="M387" t="str">
        <f t="shared" ref="M387:M450" si="6">IF(L387&gt;54,"Old",IF(L387&gt;=31,"Middle Age","Youth"))</f>
        <v>Middle Age</v>
      </c>
      <c r="N387" t="s">
        <v>18</v>
      </c>
    </row>
    <row r="388" spans="1:14" x14ac:dyDescent="0.35">
      <c r="A388">
        <v>28957</v>
      </c>
      <c r="B388" t="s">
        <v>39</v>
      </c>
      <c r="C388" t="s">
        <v>38</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37</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38</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37</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37</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37</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37</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37</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37</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37</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5">
        <v>30000</v>
      </c>
      <c r="E428">
        <v>0</v>
      </c>
      <c r="F428" t="s">
        <v>19</v>
      </c>
      <c r="G428" t="s">
        <v>20</v>
      </c>
      <c r="H428" t="s">
        <v>18</v>
      </c>
      <c r="I428">
        <v>1</v>
      </c>
      <c r="J428" t="s">
        <v>22</v>
      </c>
      <c r="K428" t="s">
        <v>17</v>
      </c>
      <c r="L428">
        <v>28</v>
      </c>
      <c r="M428" t="str">
        <f t="shared" si="6"/>
        <v>Youth</v>
      </c>
      <c r="N428" t="s">
        <v>18</v>
      </c>
    </row>
    <row r="429" spans="1:14" x14ac:dyDescent="0.35">
      <c r="A429">
        <v>17048</v>
      </c>
      <c r="B429" t="s">
        <v>39</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37</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38</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5">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38</v>
      </c>
      <c r="D435" s="5">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38</v>
      </c>
      <c r="D439" s="5">
        <v>30000</v>
      </c>
      <c r="E439">
        <v>3</v>
      </c>
      <c r="F439" t="s">
        <v>19</v>
      </c>
      <c r="G439" t="s">
        <v>20</v>
      </c>
      <c r="H439" t="s">
        <v>15</v>
      </c>
      <c r="I439">
        <v>2</v>
      </c>
      <c r="J439" t="s">
        <v>16</v>
      </c>
      <c r="K439" t="s">
        <v>17</v>
      </c>
      <c r="L439">
        <v>28</v>
      </c>
      <c r="M439" t="str">
        <f t="shared" si="6"/>
        <v>Youth</v>
      </c>
      <c r="N439" t="s">
        <v>15</v>
      </c>
    </row>
    <row r="440" spans="1:14" x14ac:dyDescent="0.35">
      <c r="A440">
        <v>24093</v>
      </c>
      <c r="B440" t="s">
        <v>39</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37</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37</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Age","Youth"))</f>
        <v>Middle Age</v>
      </c>
      <c r="N451" t="s">
        <v>18</v>
      </c>
    </row>
    <row r="452" spans="1:14" x14ac:dyDescent="0.35">
      <c r="A452">
        <v>16559</v>
      </c>
      <c r="B452" t="s">
        <v>39</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37</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38</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37</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5">
        <v>30000</v>
      </c>
      <c r="E472">
        <v>0</v>
      </c>
      <c r="F472" t="s">
        <v>27</v>
      </c>
      <c r="G472" t="s">
        <v>25</v>
      </c>
      <c r="H472" t="s">
        <v>18</v>
      </c>
      <c r="I472">
        <v>1</v>
      </c>
      <c r="J472" t="s">
        <v>26</v>
      </c>
      <c r="K472" t="s">
        <v>17</v>
      </c>
      <c r="L472">
        <v>28</v>
      </c>
      <c r="M472" t="str">
        <f t="shared" si="7"/>
        <v>Youth</v>
      </c>
      <c r="N472" t="s">
        <v>18</v>
      </c>
    </row>
    <row r="473" spans="1:14" x14ac:dyDescent="0.35">
      <c r="A473">
        <v>28323</v>
      </c>
      <c r="B473" t="s">
        <v>39</v>
      </c>
      <c r="C473" t="s">
        <v>37</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37</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37</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37</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37</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37</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37</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37</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37</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37</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37</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37</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37</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37</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37</v>
      </c>
      <c r="D504" s="5">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37</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37</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37</v>
      </c>
      <c r="D510" s="5">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37</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38</v>
      </c>
      <c r="D515" s="5">
        <v>60000</v>
      </c>
      <c r="E515">
        <v>4</v>
      </c>
      <c r="F515" t="s">
        <v>31</v>
      </c>
      <c r="G515" t="s">
        <v>28</v>
      </c>
      <c r="H515" t="s">
        <v>15</v>
      </c>
      <c r="I515">
        <v>2</v>
      </c>
      <c r="J515" t="s">
        <v>46</v>
      </c>
      <c r="K515" t="s">
        <v>32</v>
      </c>
      <c r="L515">
        <v>61</v>
      </c>
      <c r="M515" t="str">
        <f t="shared" ref="M515:M578" si="8">IF(L515&gt;54,"Old",IF(L515&gt;=31,"Middle Age","Youth"))</f>
        <v>Old</v>
      </c>
      <c r="N515" t="s">
        <v>15</v>
      </c>
    </row>
    <row r="516" spans="1:14" x14ac:dyDescent="0.35">
      <c r="A516">
        <v>19399</v>
      </c>
      <c r="B516" t="s">
        <v>39</v>
      </c>
      <c r="C516" t="s">
        <v>37</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37</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37</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37</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38</v>
      </c>
      <c r="D530" s="5">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37</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37</v>
      </c>
      <c r="D532" s="5">
        <v>60000</v>
      </c>
      <c r="E532">
        <v>0</v>
      </c>
      <c r="F532" t="s">
        <v>19</v>
      </c>
      <c r="G532" t="s">
        <v>14</v>
      </c>
      <c r="H532" t="s">
        <v>15</v>
      </c>
      <c r="I532">
        <v>1</v>
      </c>
      <c r="J532" t="s">
        <v>23</v>
      </c>
      <c r="K532" t="s">
        <v>32</v>
      </c>
      <c r="L532">
        <v>27</v>
      </c>
      <c r="M532" t="str">
        <f t="shared" si="8"/>
        <v>Youth</v>
      </c>
      <c r="N532" t="s">
        <v>15</v>
      </c>
    </row>
    <row r="533" spans="1:14" x14ac:dyDescent="0.35">
      <c r="A533">
        <v>14092</v>
      </c>
      <c r="B533" t="s">
        <v>39</v>
      </c>
      <c r="C533" t="s">
        <v>37</v>
      </c>
      <c r="D533" s="5">
        <v>30000</v>
      </c>
      <c r="E533">
        <v>0</v>
      </c>
      <c r="F533" t="s">
        <v>29</v>
      </c>
      <c r="G533" t="s">
        <v>20</v>
      </c>
      <c r="H533" t="s">
        <v>15</v>
      </c>
      <c r="I533">
        <v>2</v>
      </c>
      <c r="J533" t="s">
        <v>23</v>
      </c>
      <c r="K533" t="s">
        <v>32</v>
      </c>
      <c r="L533">
        <v>28</v>
      </c>
      <c r="M533" t="str">
        <f t="shared" si="8"/>
        <v>Youth</v>
      </c>
      <c r="N533" t="s">
        <v>18</v>
      </c>
    </row>
    <row r="534" spans="1:14" x14ac:dyDescent="0.35">
      <c r="A534">
        <v>29143</v>
      </c>
      <c r="B534" t="s">
        <v>39</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37</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37</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37</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37</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37</v>
      </c>
      <c r="D544" s="5">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5">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37</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37</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37</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37</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38</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38</v>
      </c>
      <c r="D565" s="5">
        <v>30000</v>
      </c>
      <c r="E565">
        <v>0</v>
      </c>
      <c r="F565" t="s">
        <v>19</v>
      </c>
      <c r="G565" t="s">
        <v>14</v>
      </c>
      <c r="H565" t="s">
        <v>15</v>
      </c>
      <c r="I565">
        <v>1</v>
      </c>
      <c r="J565" t="s">
        <v>23</v>
      </c>
      <c r="K565" t="s">
        <v>32</v>
      </c>
      <c r="L565">
        <v>28</v>
      </c>
      <c r="M565" t="str">
        <f t="shared" si="8"/>
        <v>Youth</v>
      </c>
      <c r="N565" t="s">
        <v>18</v>
      </c>
    </row>
    <row r="566" spans="1:14" x14ac:dyDescent="0.35">
      <c r="A566">
        <v>17369</v>
      </c>
      <c r="B566" t="s">
        <v>39</v>
      </c>
      <c r="C566" t="s">
        <v>37</v>
      </c>
      <c r="D566" s="5">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37</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37</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37</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37</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37</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5">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37</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37</v>
      </c>
      <c r="D579" s="5">
        <v>120000</v>
      </c>
      <c r="E579">
        <v>1</v>
      </c>
      <c r="F579" t="s">
        <v>13</v>
      </c>
      <c r="G579" t="s">
        <v>28</v>
      </c>
      <c r="H579" t="s">
        <v>15</v>
      </c>
      <c r="I579">
        <v>4</v>
      </c>
      <c r="J579" t="s">
        <v>16</v>
      </c>
      <c r="K579" t="s">
        <v>32</v>
      </c>
      <c r="L579">
        <v>38</v>
      </c>
      <c r="M579" t="str">
        <f t="shared" ref="M579:M642" si="9">IF(L579&gt;54,"Old",IF(L579&gt;=31,"Middle Age","Youth"))</f>
        <v>Middle Age</v>
      </c>
      <c r="N579" t="s">
        <v>18</v>
      </c>
    </row>
    <row r="580" spans="1:14" x14ac:dyDescent="0.35">
      <c r="A580">
        <v>15313</v>
      </c>
      <c r="B580" t="s">
        <v>36</v>
      </c>
      <c r="C580" t="s">
        <v>37</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37</v>
      </c>
      <c r="D583" s="5">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37</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37</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37</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37</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37</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37</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37</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37</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37</v>
      </c>
      <c r="D606" s="5">
        <v>40000</v>
      </c>
      <c r="E606">
        <v>0</v>
      </c>
      <c r="F606" t="s">
        <v>27</v>
      </c>
      <c r="G606" t="s">
        <v>14</v>
      </c>
      <c r="H606" t="s">
        <v>15</v>
      </c>
      <c r="I606">
        <v>2</v>
      </c>
      <c r="J606" t="s">
        <v>23</v>
      </c>
      <c r="K606" t="s">
        <v>32</v>
      </c>
      <c r="L606">
        <v>27</v>
      </c>
      <c r="M606" t="str">
        <f t="shared" si="9"/>
        <v>Youth</v>
      </c>
      <c r="N606" t="s">
        <v>18</v>
      </c>
    </row>
    <row r="607" spans="1:14" x14ac:dyDescent="0.35">
      <c r="A607">
        <v>17458</v>
      </c>
      <c r="B607" t="s">
        <v>39</v>
      </c>
      <c r="C607" t="s">
        <v>37</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38</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37</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37</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37</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38</v>
      </c>
      <c r="D614" s="5">
        <v>30000</v>
      </c>
      <c r="E614">
        <v>0</v>
      </c>
      <c r="F614" t="s">
        <v>29</v>
      </c>
      <c r="G614" t="s">
        <v>20</v>
      </c>
      <c r="H614" t="s">
        <v>15</v>
      </c>
      <c r="I614">
        <v>2</v>
      </c>
      <c r="J614" t="s">
        <v>23</v>
      </c>
      <c r="K614" t="s">
        <v>32</v>
      </c>
      <c r="L614">
        <v>27</v>
      </c>
      <c r="M614" t="str">
        <f t="shared" si="9"/>
        <v>Youth</v>
      </c>
      <c r="N614" t="s">
        <v>18</v>
      </c>
    </row>
    <row r="615" spans="1:14" x14ac:dyDescent="0.35">
      <c r="A615">
        <v>25184</v>
      </c>
      <c r="B615" t="s">
        <v>39</v>
      </c>
      <c r="C615" t="s">
        <v>37</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37</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38</v>
      </c>
      <c r="D621" s="5">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37</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37</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38</v>
      </c>
      <c r="D626" s="5">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37</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37</v>
      </c>
      <c r="D632" s="5">
        <v>40000</v>
      </c>
      <c r="E632">
        <v>0</v>
      </c>
      <c r="F632" t="s">
        <v>27</v>
      </c>
      <c r="G632" t="s">
        <v>14</v>
      </c>
      <c r="H632" t="s">
        <v>18</v>
      </c>
      <c r="I632">
        <v>2</v>
      </c>
      <c r="J632" t="s">
        <v>26</v>
      </c>
      <c r="K632" t="s">
        <v>32</v>
      </c>
      <c r="L632">
        <v>30</v>
      </c>
      <c r="M632" t="str">
        <f t="shared" si="9"/>
        <v>Youth</v>
      </c>
      <c r="N632" t="s">
        <v>18</v>
      </c>
    </row>
    <row r="633" spans="1:14" x14ac:dyDescent="0.35">
      <c r="A633">
        <v>27643</v>
      </c>
      <c r="B633" t="s">
        <v>39</v>
      </c>
      <c r="C633" t="s">
        <v>37</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37</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5">
        <v>40000</v>
      </c>
      <c r="E639">
        <v>0</v>
      </c>
      <c r="F639" t="s">
        <v>27</v>
      </c>
      <c r="G639" t="s">
        <v>14</v>
      </c>
      <c r="H639" t="s">
        <v>18</v>
      </c>
      <c r="I639">
        <v>2</v>
      </c>
      <c r="J639" t="s">
        <v>26</v>
      </c>
      <c r="K639" t="s">
        <v>32</v>
      </c>
      <c r="L639">
        <v>30</v>
      </c>
      <c r="M639" t="str">
        <f t="shared" si="9"/>
        <v>Youth</v>
      </c>
      <c r="N639" t="s">
        <v>18</v>
      </c>
    </row>
    <row r="640" spans="1:14" x14ac:dyDescent="0.35">
      <c r="A640">
        <v>18949</v>
      </c>
      <c r="B640" t="s">
        <v>39</v>
      </c>
      <c r="C640" t="s">
        <v>37</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37</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37</v>
      </c>
      <c r="D643" s="5">
        <v>50000</v>
      </c>
      <c r="E643">
        <v>4</v>
      </c>
      <c r="F643" t="s">
        <v>13</v>
      </c>
      <c r="G643" t="s">
        <v>28</v>
      </c>
      <c r="H643" t="s">
        <v>15</v>
      </c>
      <c r="I643">
        <v>2</v>
      </c>
      <c r="J643" t="s">
        <v>46</v>
      </c>
      <c r="K643" t="s">
        <v>32</v>
      </c>
      <c r="L643">
        <v>64</v>
      </c>
      <c r="M643" t="str">
        <f t="shared" ref="M643:M706" si="10">IF(L643&gt;54,"Old",IF(L643&gt;=31,"Middle Age","Youth"))</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38</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37</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37</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37</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38</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5">
        <v>40000</v>
      </c>
      <c r="E663">
        <v>0</v>
      </c>
      <c r="F663" t="s">
        <v>27</v>
      </c>
      <c r="G663" t="s">
        <v>14</v>
      </c>
      <c r="H663" t="s">
        <v>18</v>
      </c>
      <c r="I663">
        <v>2</v>
      </c>
      <c r="J663" t="s">
        <v>16</v>
      </c>
      <c r="K663" t="s">
        <v>32</v>
      </c>
      <c r="L663">
        <v>28</v>
      </c>
      <c r="M663" t="str">
        <f t="shared" si="10"/>
        <v>Youth</v>
      </c>
      <c r="N663" t="s">
        <v>15</v>
      </c>
    </row>
    <row r="664" spans="1:14" x14ac:dyDescent="0.35">
      <c r="A664">
        <v>27637</v>
      </c>
      <c r="B664" t="s">
        <v>39</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37</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37</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38</v>
      </c>
      <c r="D674" s="5">
        <v>40000</v>
      </c>
      <c r="E674">
        <v>0</v>
      </c>
      <c r="F674" t="s">
        <v>27</v>
      </c>
      <c r="G674" t="s">
        <v>14</v>
      </c>
      <c r="H674" t="s">
        <v>15</v>
      </c>
      <c r="I674">
        <v>2</v>
      </c>
      <c r="J674" t="s">
        <v>23</v>
      </c>
      <c r="K674" t="s">
        <v>32</v>
      </c>
      <c r="L674">
        <v>30</v>
      </c>
      <c r="M674" t="str">
        <f t="shared" si="10"/>
        <v>Youth</v>
      </c>
      <c r="N674" t="s">
        <v>18</v>
      </c>
    </row>
    <row r="675" spans="1:14" x14ac:dyDescent="0.35">
      <c r="A675">
        <v>11817</v>
      </c>
      <c r="B675" t="s">
        <v>39</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37</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37</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37</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37</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37</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37</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5">
        <v>30000</v>
      </c>
      <c r="E689">
        <v>0</v>
      </c>
      <c r="F689" t="s">
        <v>19</v>
      </c>
      <c r="G689" t="s">
        <v>14</v>
      </c>
      <c r="H689" t="s">
        <v>15</v>
      </c>
      <c r="I689">
        <v>2</v>
      </c>
      <c r="J689" t="s">
        <v>23</v>
      </c>
      <c r="K689" t="s">
        <v>32</v>
      </c>
      <c r="L689">
        <v>30</v>
      </c>
      <c r="M689" t="str">
        <f t="shared" si="10"/>
        <v>Youth</v>
      </c>
      <c r="N689" t="s">
        <v>18</v>
      </c>
    </row>
    <row r="690" spans="1:14" x14ac:dyDescent="0.35">
      <c r="A690">
        <v>11699</v>
      </c>
      <c r="B690" t="s">
        <v>39</v>
      </c>
      <c r="C690" t="s">
        <v>37</v>
      </c>
      <c r="D690" s="5">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37</v>
      </c>
      <c r="D691" s="5">
        <v>30000</v>
      </c>
      <c r="E691">
        <v>0</v>
      </c>
      <c r="F691" t="s">
        <v>27</v>
      </c>
      <c r="G691" t="s">
        <v>14</v>
      </c>
      <c r="H691" t="s">
        <v>15</v>
      </c>
      <c r="I691">
        <v>2</v>
      </c>
      <c r="J691" t="s">
        <v>23</v>
      </c>
      <c r="K691" t="s">
        <v>32</v>
      </c>
      <c r="L691">
        <v>26</v>
      </c>
      <c r="M691" t="str">
        <f t="shared" si="10"/>
        <v>Youth</v>
      </c>
      <c r="N691" t="s">
        <v>18</v>
      </c>
    </row>
    <row r="692" spans="1:14" x14ac:dyDescent="0.35">
      <c r="A692">
        <v>28269</v>
      </c>
      <c r="B692" t="s">
        <v>39</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37</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37</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37</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5">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37</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5">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37</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Age","Youth"))</f>
        <v>Old</v>
      </c>
      <c r="N707" t="s">
        <v>18</v>
      </c>
    </row>
    <row r="708" spans="1:14" x14ac:dyDescent="0.35">
      <c r="A708">
        <v>20296</v>
      </c>
      <c r="B708" t="s">
        <v>39</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37</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38</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37</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37</v>
      </c>
      <c r="D716" s="5">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37</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37</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37</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37</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37</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37</v>
      </c>
      <c r="D730" s="5">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37</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38</v>
      </c>
      <c r="D737" s="5">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37</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37</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37</v>
      </c>
      <c r="D742" s="5">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5">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37</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37</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37</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37</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37</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37</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38</v>
      </c>
      <c r="D755" s="5">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37</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37</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37</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Youth</v>
      </c>
      <c r="N766" t="s">
        <v>18</v>
      </c>
    </row>
    <row r="767" spans="1:14" x14ac:dyDescent="0.35">
      <c r="A767">
        <v>16753</v>
      </c>
      <c r="B767" t="s">
        <v>39</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37</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Age","Youth"))</f>
        <v>Middle Age</v>
      </c>
      <c r="N771" t="s">
        <v>18</v>
      </c>
    </row>
    <row r="772" spans="1:14" x14ac:dyDescent="0.35">
      <c r="A772">
        <v>17699</v>
      </c>
      <c r="B772" t="s">
        <v>36</v>
      </c>
      <c r="C772" t="s">
        <v>37</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37</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37</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5">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37</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37</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37</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37</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38</v>
      </c>
      <c r="D787" s="5">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37</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37</v>
      </c>
      <c r="D793" s="5">
        <v>40000</v>
      </c>
      <c r="E793">
        <v>0</v>
      </c>
      <c r="F793" t="s">
        <v>27</v>
      </c>
      <c r="G793" t="s">
        <v>14</v>
      </c>
      <c r="H793" t="s">
        <v>15</v>
      </c>
      <c r="I793">
        <v>2</v>
      </c>
      <c r="J793" t="s">
        <v>23</v>
      </c>
      <c r="K793" t="s">
        <v>32</v>
      </c>
      <c r="L793">
        <v>28</v>
      </c>
      <c r="M793" t="str">
        <f t="shared" si="12"/>
        <v>Youth</v>
      </c>
      <c r="N793" t="s">
        <v>15</v>
      </c>
    </row>
    <row r="794" spans="1:14" x14ac:dyDescent="0.35">
      <c r="A794">
        <v>23256</v>
      </c>
      <c r="B794" t="s">
        <v>39</v>
      </c>
      <c r="C794" t="s">
        <v>37</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37</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37</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37</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5">
        <v>60000</v>
      </c>
      <c r="E799">
        <v>0</v>
      </c>
      <c r="F799" t="s">
        <v>19</v>
      </c>
      <c r="G799" t="s">
        <v>14</v>
      </c>
      <c r="H799" t="s">
        <v>15</v>
      </c>
      <c r="I799">
        <v>1</v>
      </c>
      <c r="J799" t="s">
        <v>23</v>
      </c>
      <c r="K799" t="s">
        <v>32</v>
      </c>
      <c r="L799">
        <v>27</v>
      </c>
      <c r="M799" t="str">
        <f t="shared" si="12"/>
        <v>Youth</v>
      </c>
      <c r="N799" t="s">
        <v>15</v>
      </c>
    </row>
    <row r="800" spans="1:14" x14ac:dyDescent="0.35">
      <c r="A800">
        <v>22971</v>
      </c>
      <c r="B800" t="s">
        <v>39</v>
      </c>
      <c r="C800" t="s">
        <v>38</v>
      </c>
      <c r="D800" s="5">
        <v>30000</v>
      </c>
      <c r="E800">
        <v>0</v>
      </c>
      <c r="F800" t="s">
        <v>27</v>
      </c>
      <c r="G800" t="s">
        <v>14</v>
      </c>
      <c r="H800" t="s">
        <v>18</v>
      </c>
      <c r="I800">
        <v>2</v>
      </c>
      <c r="J800" t="s">
        <v>16</v>
      </c>
      <c r="K800" t="s">
        <v>32</v>
      </c>
      <c r="L800">
        <v>25</v>
      </c>
      <c r="M800" t="str">
        <f t="shared" si="12"/>
        <v>Youth</v>
      </c>
      <c r="N800" t="s">
        <v>15</v>
      </c>
    </row>
    <row r="801" spans="1:14" x14ac:dyDescent="0.35">
      <c r="A801">
        <v>15287</v>
      </c>
      <c r="B801" t="s">
        <v>39</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37</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37</v>
      </c>
      <c r="D804" s="5">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37</v>
      </c>
      <c r="D805" s="5">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37</v>
      </c>
      <c r="D806" s="5">
        <v>40000</v>
      </c>
      <c r="E806">
        <v>0</v>
      </c>
      <c r="F806" t="s">
        <v>27</v>
      </c>
      <c r="G806" t="s">
        <v>14</v>
      </c>
      <c r="H806" t="s">
        <v>18</v>
      </c>
      <c r="I806">
        <v>2</v>
      </c>
      <c r="J806" t="s">
        <v>16</v>
      </c>
      <c r="K806" t="s">
        <v>32</v>
      </c>
      <c r="L806">
        <v>27</v>
      </c>
      <c r="M806" t="str">
        <f t="shared" si="12"/>
        <v>Youth</v>
      </c>
      <c r="N806" t="s">
        <v>15</v>
      </c>
    </row>
    <row r="807" spans="1:14" x14ac:dyDescent="0.35">
      <c r="A807">
        <v>26778</v>
      </c>
      <c r="B807" t="s">
        <v>39</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37</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38</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37</v>
      </c>
      <c r="D817" s="5">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37</v>
      </c>
      <c r="D820" s="5">
        <v>40000</v>
      </c>
      <c r="E820">
        <v>0</v>
      </c>
      <c r="F820" t="s">
        <v>19</v>
      </c>
      <c r="G820" t="s">
        <v>14</v>
      </c>
      <c r="H820" t="s">
        <v>15</v>
      </c>
      <c r="I820">
        <v>1</v>
      </c>
      <c r="J820" t="s">
        <v>23</v>
      </c>
      <c r="K820" t="s">
        <v>32</v>
      </c>
      <c r="L820">
        <v>30</v>
      </c>
      <c r="M820" t="str">
        <f t="shared" si="12"/>
        <v>Youth</v>
      </c>
      <c r="N820" t="s">
        <v>18</v>
      </c>
    </row>
    <row r="821" spans="1:14" x14ac:dyDescent="0.35">
      <c r="A821">
        <v>27505</v>
      </c>
      <c r="B821" t="s">
        <v>39</v>
      </c>
      <c r="C821" t="s">
        <v>38</v>
      </c>
      <c r="D821" s="5">
        <v>40000</v>
      </c>
      <c r="E821">
        <v>0</v>
      </c>
      <c r="F821" t="s">
        <v>27</v>
      </c>
      <c r="G821" t="s">
        <v>14</v>
      </c>
      <c r="H821" t="s">
        <v>15</v>
      </c>
      <c r="I821">
        <v>2</v>
      </c>
      <c r="J821" t="s">
        <v>23</v>
      </c>
      <c r="K821" t="s">
        <v>32</v>
      </c>
      <c r="L821">
        <v>30</v>
      </c>
      <c r="M821" t="str">
        <f t="shared" si="12"/>
        <v>Youth</v>
      </c>
      <c r="N821" t="s">
        <v>18</v>
      </c>
    </row>
    <row r="822" spans="1:14" x14ac:dyDescent="0.35">
      <c r="A822">
        <v>29243</v>
      </c>
      <c r="B822" t="s">
        <v>39</v>
      </c>
      <c r="C822" t="s">
        <v>37</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37</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37</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37</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37</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38</v>
      </c>
      <c r="D830" s="5">
        <v>40000</v>
      </c>
      <c r="E830">
        <v>0</v>
      </c>
      <c r="F830" t="s">
        <v>29</v>
      </c>
      <c r="G830" t="s">
        <v>20</v>
      </c>
      <c r="H830" t="s">
        <v>15</v>
      </c>
      <c r="I830">
        <v>2</v>
      </c>
      <c r="J830" t="s">
        <v>23</v>
      </c>
      <c r="K830" t="s">
        <v>32</v>
      </c>
      <c r="L830">
        <v>26</v>
      </c>
      <c r="M830" t="str">
        <f t="shared" si="12"/>
        <v>Youth</v>
      </c>
      <c r="N830" t="s">
        <v>18</v>
      </c>
    </row>
    <row r="831" spans="1:14" x14ac:dyDescent="0.35">
      <c r="A831">
        <v>16009</v>
      </c>
      <c r="B831" t="s">
        <v>39</v>
      </c>
      <c r="C831" t="s">
        <v>37</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37</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38</v>
      </c>
      <c r="D835" s="5">
        <v>70000</v>
      </c>
      <c r="E835">
        <v>0</v>
      </c>
      <c r="F835" t="s">
        <v>13</v>
      </c>
      <c r="G835" t="s">
        <v>21</v>
      </c>
      <c r="H835" t="s">
        <v>18</v>
      </c>
      <c r="I835">
        <v>1</v>
      </c>
      <c r="J835" t="s">
        <v>16</v>
      </c>
      <c r="K835" t="s">
        <v>32</v>
      </c>
      <c r="L835">
        <v>37</v>
      </c>
      <c r="M835" t="str">
        <f t="shared" ref="M835:M898" si="13">IF(L835&gt;54,"Old",IF(L835&gt;=31,"Middle Age","Youth"))</f>
        <v>Middle Age</v>
      </c>
      <c r="N835" t="s">
        <v>15</v>
      </c>
    </row>
    <row r="836" spans="1:14" x14ac:dyDescent="0.35">
      <c r="A836">
        <v>19889</v>
      </c>
      <c r="B836" t="s">
        <v>39</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37</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37</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37</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38</v>
      </c>
      <c r="D849" s="5">
        <v>40000</v>
      </c>
      <c r="E849">
        <v>0</v>
      </c>
      <c r="F849" t="s">
        <v>29</v>
      </c>
      <c r="G849" t="s">
        <v>20</v>
      </c>
      <c r="H849" t="s">
        <v>15</v>
      </c>
      <c r="I849">
        <v>2</v>
      </c>
      <c r="J849" t="s">
        <v>23</v>
      </c>
      <c r="K849" t="s">
        <v>32</v>
      </c>
      <c r="L849">
        <v>29</v>
      </c>
      <c r="M849" t="str">
        <f t="shared" si="13"/>
        <v>Youth</v>
      </c>
      <c r="N849" t="s">
        <v>18</v>
      </c>
    </row>
    <row r="850" spans="1:14" x14ac:dyDescent="0.35">
      <c r="A850">
        <v>13176</v>
      </c>
      <c r="B850" t="s">
        <v>39</v>
      </c>
      <c r="C850" t="s">
        <v>37</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37</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5">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37</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37</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37</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37</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37</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37</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37</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37</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5">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37</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37</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37</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37</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37</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37</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37</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37</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37</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37</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37</v>
      </c>
      <c r="D899" s="5">
        <v>30000</v>
      </c>
      <c r="E899">
        <v>0</v>
      </c>
      <c r="F899" t="s">
        <v>29</v>
      </c>
      <c r="G899" t="s">
        <v>20</v>
      </c>
      <c r="H899" t="s">
        <v>18</v>
      </c>
      <c r="I899">
        <v>2</v>
      </c>
      <c r="J899" t="s">
        <v>16</v>
      </c>
      <c r="K899" t="s">
        <v>32</v>
      </c>
      <c r="L899">
        <v>28</v>
      </c>
      <c r="M899" t="str">
        <f t="shared" ref="M899:M962" si="14">IF(L899&gt;54,"Old",IF(L899&gt;=31,"Middle Age","Youth"))</f>
        <v>Youth</v>
      </c>
      <c r="N899" t="s">
        <v>18</v>
      </c>
    </row>
    <row r="900" spans="1:14" x14ac:dyDescent="0.35">
      <c r="A900">
        <v>18066</v>
      </c>
      <c r="B900" t="s">
        <v>39</v>
      </c>
      <c r="C900" t="s">
        <v>37</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37</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37</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37</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37</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37</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37</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37</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38</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37</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37</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37</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38</v>
      </c>
      <c r="D934" s="5">
        <v>40000</v>
      </c>
      <c r="E934">
        <v>0</v>
      </c>
      <c r="F934" t="s">
        <v>27</v>
      </c>
      <c r="G934" t="s">
        <v>14</v>
      </c>
      <c r="H934" t="s">
        <v>18</v>
      </c>
      <c r="I934">
        <v>2</v>
      </c>
      <c r="J934" t="s">
        <v>16</v>
      </c>
      <c r="K934" t="s">
        <v>32</v>
      </c>
      <c r="L934">
        <v>27</v>
      </c>
      <c r="M934" t="str">
        <f t="shared" si="14"/>
        <v>Youth</v>
      </c>
      <c r="N934" t="s">
        <v>15</v>
      </c>
    </row>
    <row r="935" spans="1:14" x14ac:dyDescent="0.35">
      <c r="A935">
        <v>11941</v>
      </c>
      <c r="B935" t="s">
        <v>39</v>
      </c>
      <c r="C935" t="s">
        <v>37</v>
      </c>
      <c r="D935" s="5">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37</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37</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Youth</v>
      </c>
      <c r="N940" t="s">
        <v>18</v>
      </c>
    </row>
    <row r="941" spans="1:14" x14ac:dyDescent="0.35">
      <c r="A941">
        <v>23455</v>
      </c>
      <c r="B941" t="s">
        <v>39</v>
      </c>
      <c r="C941" t="s">
        <v>37</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37</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37</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38</v>
      </c>
      <c r="D955" s="5">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37</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37</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37</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Age","Youth"))</f>
        <v>Old</v>
      </c>
      <c r="N963" t="s">
        <v>18</v>
      </c>
    </row>
    <row r="964" spans="1:14" x14ac:dyDescent="0.35">
      <c r="A964">
        <v>16813</v>
      </c>
      <c r="B964" t="s">
        <v>36</v>
      </c>
      <c r="C964" t="s">
        <v>37</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37</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5">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37</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37</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37</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37</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37</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38</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37</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37</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37</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38</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37</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37</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38</v>
      </c>
      <c r="D992" s="5">
        <v>30000</v>
      </c>
      <c r="E992">
        <v>0</v>
      </c>
      <c r="F992" t="s">
        <v>27</v>
      </c>
      <c r="G992" t="s">
        <v>14</v>
      </c>
      <c r="H992" t="s">
        <v>18</v>
      </c>
      <c r="I992">
        <v>2</v>
      </c>
      <c r="J992" t="s">
        <v>23</v>
      </c>
      <c r="K992" t="s">
        <v>32</v>
      </c>
      <c r="L992">
        <v>26</v>
      </c>
      <c r="M992" t="str">
        <f t="shared" si="15"/>
        <v>Youth</v>
      </c>
      <c r="N992" t="s">
        <v>18</v>
      </c>
    </row>
    <row r="993" spans="1:14" x14ac:dyDescent="0.35">
      <c r="A993">
        <v>19117</v>
      </c>
      <c r="B993" t="s">
        <v>39</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37</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37</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37</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37</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5">
        <v>60000</v>
      </c>
      <c r="E1001">
        <v>3</v>
      </c>
      <c r="F1001" t="s">
        <v>27</v>
      </c>
      <c r="G1001" t="s">
        <v>21</v>
      </c>
      <c r="H1001" t="s">
        <v>15</v>
      </c>
      <c r="I1001">
        <v>2</v>
      </c>
      <c r="J1001" t="s">
        <v>46</v>
      </c>
      <c r="K1001" t="s">
        <v>32</v>
      </c>
      <c r="L1001">
        <v>53</v>
      </c>
      <c r="M1001" t="str">
        <f t="shared" si="15"/>
        <v>Middle Age</v>
      </c>
      <c r="N1001" t="s">
        <v>15</v>
      </c>
    </row>
  </sheetData>
  <autoFilter ref="A1:N1001" xr:uid="{AD34E4F4-9B4B-40C0-BCC2-54429A0A17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82BC-D5FA-4707-A757-10F0F36F1EF5}">
  <dimension ref="A3:D67"/>
  <sheetViews>
    <sheetView topLeftCell="A40" zoomScale="81" zoomScaleNormal="81" workbookViewId="0">
      <selection activeCell="U17" sqref="U17"/>
    </sheetView>
  </sheetViews>
  <sheetFormatPr defaultRowHeight="14.5" x14ac:dyDescent="0.35"/>
  <cols>
    <col min="1" max="1" width="22.08984375" bestFit="1" customWidth="1"/>
    <col min="2" max="2" width="16.26953125" bestFit="1" customWidth="1"/>
    <col min="3" max="3" width="3.81640625" bestFit="1" customWidth="1"/>
    <col min="4" max="4" width="10.90625" bestFit="1" customWidth="1"/>
  </cols>
  <sheetData>
    <row r="3" spans="1:4" x14ac:dyDescent="0.35">
      <c r="A3" s="6" t="s">
        <v>43</v>
      </c>
      <c r="B3" s="6" t="s">
        <v>44</v>
      </c>
    </row>
    <row r="4" spans="1:4" x14ac:dyDescent="0.35">
      <c r="A4" s="6" t="s">
        <v>41</v>
      </c>
      <c r="B4" t="s">
        <v>18</v>
      </c>
      <c r="C4" t="s">
        <v>15</v>
      </c>
      <c r="D4" t="s">
        <v>42</v>
      </c>
    </row>
    <row r="5" spans="1:4" x14ac:dyDescent="0.35">
      <c r="A5" s="7" t="s">
        <v>38</v>
      </c>
      <c r="B5" s="4">
        <v>92500</v>
      </c>
      <c r="C5" s="4">
        <v>90000</v>
      </c>
      <c r="D5" s="4">
        <v>92000</v>
      </c>
    </row>
    <row r="6" spans="1:4" x14ac:dyDescent="0.35">
      <c r="A6" s="7" t="s">
        <v>37</v>
      </c>
      <c r="B6" s="4">
        <v>105000</v>
      </c>
      <c r="C6" s="4">
        <v>81666.666666666672</v>
      </c>
      <c r="D6" s="4">
        <v>87500</v>
      </c>
    </row>
    <row r="7" spans="1:4" x14ac:dyDescent="0.35">
      <c r="A7" s="7" t="s">
        <v>42</v>
      </c>
      <c r="B7" s="3">
        <v>96666.666666666672</v>
      </c>
      <c r="C7" s="3">
        <v>82857.142857142855</v>
      </c>
      <c r="D7" s="3">
        <v>89230.769230769234</v>
      </c>
    </row>
    <row r="21" spans="1:4" x14ac:dyDescent="0.35">
      <c r="A21" s="6" t="s">
        <v>45</v>
      </c>
      <c r="B21" s="6" t="s">
        <v>44</v>
      </c>
    </row>
    <row r="22" spans="1:4" x14ac:dyDescent="0.35">
      <c r="A22" s="6" t="s">
        <v>41</v>
      </c>
      <c r="B22" t="s">
        <v>18</v>
      </c>
      <c r="C22" t="s">
        <v>15</v>
      </c>
      <c r="D22" t="s">
        <v>42</v>
      </c>
    </row>
    <row r="23" spans="1:4" x14ac:dyDescent="0.35">
      <c r="A23" s="7" t="s">
        <v>16</v>
      </c>
      <c r="B23" s="3">
        <v>4</v>
      </c>
      <c r="C23" s="3">
        <v>3</v>
      </c>
      <c r="D23" s="3">
        <v>7</v>
      </c>
    </row>
    <row r="24" spans="1:4" x14ac:dyDescent="0.35">
      <c r="A24" s="7" t="s">
        <v>26</v>
      </c>
      <c r="B24" s="3"/>
      <c r="C24" s="3">
        <v>1</v>
      </c>
      <c r="D24" s="3">
        <v>1</v>
      </c>
    </row>
    <row r="25" spans="1:4" x14ac:dyDescent="0.35">
      <c r="A25" s="7" t="s">
        <v>22</v>
      </c>
      <c r="B25" s="3"/>
      <c r="C25" s="3">
        <v>2</v>
      </c>
      <c r="D25" s="3">
        <v>2</v>
      </c>
    </row>
    <row r="26" spans="1:4" x14ac:dyDescent="0.35">
      <c r="A26" s="7" t="s">
        <v>23</v>
      </c>
      <c r="B26" s="3">
        <v>1</v>
      </c>
      <c r="C26" s="3">
        <v>1</v>
      </c>
      <c r="D26" s="3">
        <v>2</v>
      </c>
    </row>
    <row r="27" spans="1:4" x14ac:dyDescent="0.35">
      <c r="A27" s="7" t="s">
        <v>46</v>
      </c>
      <c r="B27" s="3">
        <v>1</v>
      </c>
      <c r="C27" s="3"/>
      <c r="D27" s="3">
        <v>1</v>
      </c>
    </row>
    <row r="28" spans="1:4" x14ac:dyDescent="0.35">
      <c r="A28" s="7" t="s">
        <v>42</v>
      </c>
      <c r="B28" s="3">
        <v>6</v>
      </c>
      <c r="C28" s="3">
        <v>7</v>
      </c>
      <c r="D28" s="3">
        <v>13</v>
      </c>
    </row>
    <row r="40" spans="1:4" x14ac:dyDescent="0.35">
      <c r="A40" s="6" t="s">
        <v>45</v>
      </c>
      <c r="B40" s="6" t="s">
        <v>44</v>
      </c>
    </row>
    <row r="41" spans="1:4" x14ac:dyDescent="0.35">
      <c r="A41" s="6" t="s">
        <v>41</v>
      </c>
      <c r="B41" t="s">
        <v>18</v>
      </c>
      <c r="C41" t="s">
        <v>15</v>
      </c>
      <c r="D41" t="s">
        <v>42</v>
      </c>
    </row>
    <row r="42" spans="1:4" x14ac:dyDescent="0.35">
      <c r="A42" s="7" t="s">
        <v>47</v>
      </c>
      <c r="B42" s="3"/>
      <c r="C42" s="3">
        <v>3</v>
      </c>
      <c r="D42" s="3">
        <v>3</v>
      </c>
    </row>
    <row r="43" spans="1:4" x14ac:dyDescent="0.35">
      <c r="A43" s="7" t="s">
        <v>48</v>
      </c>
      <c r="B43" s="3">
        <v>6</v>
      </c>
      <c r="C43" s="3">
        <v>4</v>
      </c>
      <c r="D43" s="3">
        <v>10</v>
      </c>
    </row>
    <row r="44" spans="1:4" x14ac:dyDescent="0.35">
      <c r="A44" s="7" t="s">
        <v>42</v>
      </c>
      <c r="B44" s="3">
        <v>6</v>
      </c>
      <c r="C44" s="3">
        <v>7</v>
      </c>
      <c r="D44" s="3">
        <v>13</v>
      </c>
    </row>
    <row r="57" spans="1:4" x14ac:dyDescent="0.35">
      <c r="A57" s="6" t="s">
        <v>45</v>
      </c>
      <c r="B57" s="6" t="s">
        <v>44</v>
      </c>
    </row>
    <row r="58" spans="1:4" x14ac:dyDescent="0.35">
      <c r="A58" s="6" t="s">
        <v>41</v>
      </c>
      <c r="B58" t="s">
        <v>18</v>
      </c>
      <c r="C58" t="s">
        <v>15</v>
      </c>
      <c r="D58" t="s">
        <v>42</v>
      </c>
    </row>
    <row r="59" spans="1:4" x14ac:dyDescent="0.35">
      <c r="A59" s="7">
        <v>36</v>
      </c>
      <c r="B59" s="3">
        <v>1</v>
      </c>
      <c r="C59" s="3">
        <v>2</v>
      </c>
      <c r="D59" s="3">
        <v>3</v>
      </c>
    </row>
    <row r="60" spans="1:4" x14ac:dyDescent="0.35">
      <c r="A60" s="7">
        <v>37</v>
      </c>
      <c r="B60" s="3"/>
      <c r="C60" s="3">
        <v>1</v>
      </c>
      <c r="D60" s="3">
        <v>1</v>
      </c>
    </row>
    <row r="61" spans="1:4" x14ac:dyDescent="0.35">
      <c r="A61" s="7">
        <v>39</v>
      </c>
      <c r="B61" s="3">
        <v>1</v>
      </c>
      <c r="C61" s="3"/>
      <c r="D61" s="3">
        <v>1</v>
      </c>
    </row>
    <row r="62" spans="1:4" x14ac:dyDescent="0.35">
      <c r="A62" s="7">
        <v>40</v>
      </c>
      <c r="B62" s="3">
        <v>2</v>
      </c>
      <c r="C62" s="3">
        <v>1</v>
      </c>
      <c r="D62" s="3">
        <v>3</v>
      </c>
    </row>
    <row r="63" spans="1:4" x14ac:dyDescent="0.35">
      <c r="A63" s="7">
        <v>48</v>
      </c>
      <c r="B63" s="3">
        <v>2</v>
      </c>
      <c r="C63" s="3"/>
      <c r="D63" s="3">
        <v>2</v>
      </c>
    </row>
    <row r="64" spans="1:4" x14ac:dyDescent="0.35">
      <c r="A64" s="7">
        <v>64</v>
      </c>
      <c r="B64" s="3"/>
      <c r="C64" s="3">
        <v>1</v>
      </c>
      <c r="D64" s="3">
        <v>1</v>
      </c>
    </row>
    <row r="65" spans="1:4" x14ac:dyDescent="0.35">
      <c r="A65" s="7">
        <v>67</v>
      </c>
      <c r="B65" s="3"/>
      <c r="C65" s="3">
        <v>1</v>
      </c>
      <c r="D65" s="3">
        <v>1</v>
      </c>
    </row>
    <row r="66" spans="1:4" x14ac:dyDescent="0.35">
      <c r="A66" s="7">
        <v>78</v>
      </c>
      <c r="B66" s="3"/>
      <c r="C66" s="3">
        <v>1</v>
      </c>
      <c r="D66" s="3">
        <v>1</v>
      </c>
    </row>
    <row r="67" spans="1:4" x14ac:dyDescent="0.35">
      <c r="A67" s="7" t="s">
        <v>42</v>
      </c>
      <c r="B67" s="3">
        <v>6</v>
      </c>
      <c r="C67" s="3">
        <v>7</v>
      </c>
      <c r="D67" s="3">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F0665-C820-443E-8F2E-2E056F103B6C}">
  <dimension ref="C1:Q4"/>
  <sheetViews>
    <sheetView showGridLines="0" tabSelected="1" zoomScale="43" zoomScaleNormal="43" workbookViewId="0">
      <selection activeCell="C36" sqref="C36"/>
    </sheetView>
  </sheetViews>
  <sheetFormatPr defaultRowHeight="14.5" x14ac:dyDescent="0.35"/>
  <cols>
    <col min="11" max="11" width="13.54296875" customWidth="1"/>
  </cols>
  <sheetData>
    <row r="1" spans="3:17" x14ac:dyDescent="0.35">
      <c r="C1" s="8"/>
      <c r="D1" s="8"/>
      <c r="E1" s="8"/>
      <c r="F1" s="8"/>
      <c r="G1" s="8"/>
      <c r="H1" s="8"/>
      <c r="I1" s="8"/>
      <c r="J1" s="8"/>
      <c r="K1" s="8"/>
      <c r="L1" s="8"/>
      <c r="M1" s="8"/>
      <c r="N1" s="8"/>
      <c r="O1" s="8"/>
      <c r="P1" s="8"/>
      <c r="Q1" s="8"/>
    </row>
    <row r="2" spans="3:17" x14ac:dyDescent="0.35">
      <c r="C2" s="8"/>
      <c r="D2" s="8"/>
      <c r="E2" s="8"/>
      <c r="F2" s="8"/>
      <c r="G2" s="8"/>
      <c r="H2" s="8"/>
      <c r="I2" s="8"/>
      <c r="J2" s="8"/>
      <c r="K2" s="8"/>
      <c r="L2" s="8"/>
      <c r="M2" s="8"/>
      <c r="N2" s="8"/>
      <c r="O2" s="8"/>
      <c r="P2" s="8"/>
      <c r="Q2" s="8"/>
    </row>
    <row r="3" spans="3:17" ht="46" x14ac:dyDescent="1">
      <c r="C3" s="8"/>
      <c r="D3" s="8"/>
      <c r="E3" s="9" t="s">
        <v>49</v>
      </c>
      <c r="F3" s="8"/>
      <c r="G3" s="8"/>
      <c r="H3" s="8"/>
      <c r="I3" s="8"/>
      <c r="J3" s="8"/>
      <c r="K3" s="8"/>
      <c r="L3" s="8"/>
      <c r="M3" s="8"/>
      <c r="N3" s="8"/>
      <c r="O3" s="8"/>
      <c r="P3" s="8"/>
      <c r="Q3" s="8"/>
    </row>
    <row r="4" spans="3:17" ht="21.5" customHeight="1" x14ac:dyDescent="0.35">
      <c r="C4" s="8"/>
      <c r="D4" s="8"/>
      <c r="E4" s="10"/>
      <c r="F4" s="11"/>
      <c r="G4" s="10"/>
      <c r="H4" s="10"/>
      <c r="I4" s="10"/>
      <c r="J4" s="10"/>
      <c r="K4" s="10"/>
      <c r="L4" s="8"/>
      <c r="M4" s="8"/>
      <c r="N4" s="8"/>
      <c r="O4" s="8"/>
      <c r="P4" s="8"/>
      <c r="Q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W z Q W i 6 j N G a n A A A A 9 w A A A B I A H A B D b 2 5 m a W c v U G F j a 2 F n Z S 5 4 b W w g o h g A K K A U A A A A A A A A A A A A A A A A A A A A A A A A A A A A h Y 8 x D o I w G I W v Q r r T F i R E S C m D L i a S m J g Y 1 6 Z W a I Q f Q 4 v l b g 4 e y S u I U d T N 8 X 3 v G 9 6 7 X 2 8 s H 5 r a u 6 j O 6 B Y y F G C K P A W y P W g o M 9 T b o z 9 H O W c b I U + i V N 4 o g 0 k H c 8 h Q Z e 0 5 J c Q 5 h 9 0 M t 1 1 J Q k o D s i / W W 1 m p R q C P r P / L v g Z j B U i F O N u 9 x v A Q J z E O k j i K M G V k o q z Q 8 D X C c f C z / Y F s 0 d e 2 7 x R X 4 K + W j E y R k f c J / g B Q S w M E F A A C A A g A a W z 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s 0 F o o i k e 4 D g A A A B E A A A A T A B w A R m 9 y b X V s Y X M v U 2 V j d G l v b j E u b S C i G A A o o B Q A A A A A A A A A A A A A A A A A A A A A A A A A A A A r T k 0 u y c z P U w i G 0 I b W A F B L A Q I t A B Q A A g A I A G l s 0 F o u o z R m p w A A A P c A A A A S A A A A A A A A A A A A A A A A A A A A A A B D b 2 5 m a W c v U G F j a 2 F n Z S 5 4 b W x Q S w E C L Q A U A A I A C A B p b N B a D 8 r p q 6 Q A A A D p A A A A E w A A A A A A A A A A A A A A A A D z A A A A W 0 N v b n R l b n R f V H l w Z X N d L n h t b F B L A Q I t A B Q A A g A I A G l s 0 F o 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O b 5 n K E q W R Y M K Y 3 b 6 4 o y y A A A A A A I A A A A A A B B m A A A A A Q A A I A A A A J y K y o 2 w d V w K j A 5 T V f 4 b h K 3 w Z P P u G b 1 7 F A E A v d 7 1 j e V V A A A A A A 6 A A A A A A g A A I A A A A O T o t D 4 y L Y e J B x Q G n 3 H 9 + d g Q H e G A f I k a a W m e T 8 r U F k r P U A A A A A H y U U R F D g 6 b + L M G J E e 7 e i x D h O r b 7 O E D 9 F b k I P o L Z Y 0 I T e O 7 T M N i 2 Y P z T U 6 X 1 X H / V I z y W q 3 E L B Z P 1 K / p p V v h J b b o + X Z y D u l v u s x m o g 7 y z j 4 s Q A A A A K G d B U F U Y D E n o 3 Q r k W e f w B k o k j V 6 b D p B H 2 9 Z g I o c q l z z m T A 6 g B x T c y t Y m J E g A Y r Y q u t o F B M x K 3 a H Q x Q u t G 6 U + q o = < / D a t a M a s h u p > 
</file>

<file path=customXml/itemProps1.xml><?xml version="1.0" encoding="utf-8"?>
<ds:datastoreItem xmlns:ds="http://schemas.openxmlformats.org/officeDocument/2006/customXml" ds:itemID="{B28E8250-2939-4AF4-AE45-6D1401FE84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userr</cp:lastModifiedBy>
  <dcterms:created xsi:type="dcterms:W3CDTF">2022-03-18T02:50:57Z</dcterms:created>
  <dcterms:modified xsi:type="dcterms:W3CDTF">2025-06-17T07:31:00Z</dcterms:modified>
</cp:coreProperties>
</file>