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E:\RPA Flow\IT.DEV.SAP.ExpenseConfirmation\Data\Output\"/>
    </mc:Choice>
  </mc:AlternateContent>
  <xr:revisionPtr revIDLastSave="0" documentId="13_ncr:1_{D9F302A8-7EA1-4136-B58F-D05497C0039C}" xr6:coauthVersionLast="47" xr6:coauthVersionMax="47" xr10:uidLastSave="{00000000-0000-0000-0000-000000000000}"/>
  <bookViews>
    <workbookView xWindow="-120" yWindow="-120" windowWidth="20730" windowHeight="11160" firstSheet="1"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8" l="1"/>
  <c r="AR7" i="8"/>
  <c r="AR8" i="8"/>
  <c r="AR9" i="8"/>
  <c r="AR10" i="8"/>
  <c r="AR11" i="8"/>
  <c r="AR12" i="8"/>
  <c r="AR13" i="8"/>
  <c r="AR35" i="10"/>
  <c r="AR36" i="10"/>
  <c r="AR37" i="10"/>
  <c r="AR38" i="10"/>
  <c r="AR39" i="10"/>
  <c r="AR40" i="10"/>
  <c r="AR41" i="10"/>
  <c r="AR42" i="10"/>
  <c r="AR43" i="10"/>
  <c r="AR44" i="10"/>
  <c r="AR45" i="10"/>
  <c r="AR46" i="10"/>
  <c r="AR47" i="10"/>
  <c r="AR48" i="10"/>
  <c r="AR49" i="10"/>
  <c r="AR50" i="10"/>
  <c r="AR51" i="10"/>
  <c r="AR52" i="10"/>
  <c r="AR53" i="10"/>
  <c r="AR54" i="10"/>
  <c r="AR55" i="10"/>
  <c r="AR56" i="10"/>
  <c r="AR57" i="10"/>
  <c r="AR58" i="10"/>
  <c r="AR59" i="10"/>
  <c r="AR60" i="10"/>
  <c r="AR61" i="10"/>
  <c r="AR62" i="10"/>
  <c r="AR63" i="10"/>
  <c r="AR64" i="10"/>
  <c r="AR65" i="10"/>
  <c r="AR66" i="10"/>
  <c r="AR67" i="10"/>
  <c r="AR68" i="10"/>
  <c r="AR69" i="10"/>
  <c r="AR70" i="10"/>
  <c r="AR71" i="10"/>
  <c r="AR72" i="10"/>
  <c r="AR73" i="10"/>
  <c r="AR74" i="10"/>
  <c r="AR75" i="10"/>
  <c r="AR76" i="10"/>
  <c r="AR77" i="10"/>
  <c r="AR78" i="10"/>
  <c r="AR79" i="10"/>
  <c r="AR80" i="10"/>
  <c r="AR81" i="10"/>
  <c r="AR82" i="10"/>
  <c r="AR83" i="10"/>
  <c r="AR84" i="10"/>
  <c r="AR85" i="10"/>
  <c r="AR86" i="10"/>
  <c r="AR87" i="10"/>
  <c r="AR88" i="10"/>
  <c r="AR89" i="10"/>
  <c r="AR90" i="10"/>
  <c r="AR91" i="10"/>
  <c r="AR92" i="10"/>
  <c r="AR93" i="10"/>
  <c r="AR94" i="10"/>
  <c r="AR95" i="10"/>
  <c r="AR96" i="10"/>
  <c r="AR97" i="10"/>
  <c r="AR98" i="10"/>
  <c r="AR99" i="10"/>
  <c r="AR100" i="10"/>
  <c r="AR101" i="10"/>
  <c r="AR102" i="10"/>
  <c r="AR103" i="10"/>
  <c r="AR104" i="10"/>
  <c r="AR105" i="10"/>
  <c r="AR106" i="10"/>
  <c r="AR107" i="10"/>
  <c r="AR108" i="10"/>
  <c r="AR109" i="10"/>
  <c r="AR110" i="10"/>
  <c r="AR111" i="10"/>
  <c r="AR112" i="10"/>
  <c r="AR113" i="10"/>
  <c r="AR114" i="10"/>
  <c r="AR115" i="10"/>
  <c r="AR116" i="10"/>
  <c r="AR117" i="10"/>
  <c r="AR118" i="10"/>
  <c r="AR119" i="10"/>
  <c r="AR120" i="10"/>
  <c r="AR121" i="10"/>
  <c r="AR122" i="10"/>
  <c r="AR123" i="10"/>
  <c r="AR124" i="10"/>
  <c r="AR125" i="10"/>
  <c r="AR126" i="10"/>
  <c r="AR127" i="10"/>
  <c r="AR128" i="10"/>
  <c r="AR129" i="10"/>
  <c r="AR130" i="10"/>
  <c r="AR131" i="10"/>
  <c r="AR132" i="10"/>
  <c r="AR133" i="10"/>
  <c r="AR134" i="10"/>
  <c r="AR135" i="10"/>
  <c r="AR136" i="10"/>
  <c r="AR34" i="9"/>
  <c r="AR34" i="10"/>
  <c r="G3" i="9"/>
  <c r="G4" i="9"/>
  <c r="G5" i="9"/>
  <c r="G6" i="9"/>
  <c r="G7" i="9"/>
  <c r="G8" i="9"/>
  <c r="G9" i="9"/>
  <c r="G10" i="9"/>
  <c r="G11" i="9"/>
  <c r="G12" i="9"/>
  <c r="G13" i="9"/>
  <c r="G14" i="9"/>
  <c r="G15" i="9"/>
  <c r="G16" i="9"/>
  <c r="G17" i="9"/>
  <c r="G18" i="9"/>
  <c r="G19" i="9"/>
  <c r="G20" i="9"/>
  <c r="G21" i="9"/>
  <c r="G22" i="9"/>
  <c r="G23" i="9"/>
  <c r="G24" i="9"/>
  <c r="G2" i="9"/>
  <c r="G3" i="10"/>
  <c r="G4" i="10"/>
  <c r="G5" i="10"/>
  <c r="G6" i="10"/>
  <c r="G7" i="10"/>
  <c r="G8" i="10"/>
  <c r="G9" i="10"/>
  <c r="G10" i="10"/>
  <c r="G11" i="10"/>
  <c r="G12" i="10"/>
  <c r="G13" i="10"/>
  <c r="G14" i="10"/>
  <c r="G15" i="10"/>
  <c r="G16" i="10"/>
  <c r="G17" i="10"/>
  <c r="G18" i="10"/>
  <c r="G19" i="10"/>
  <c r="G20" i="10"/>
  <c r="G21" i="10"/>
  <c r="G22" i="10"/>
  <c r="G23" i="10"/>
  <c r="G24" i="10"/>
  <c r="F2" i="10" a="1"/>
  <c r="F2" i="10" s="1"/>
  <c r="G2" i="10" s="1"/>
  <c r="AR5" i="8"/>
  <c r="F2" i="9" l="1" a="1"/>
  <c r="F2" i="9" s="1"/>
  <c r="I2" i="8"/>
  <c r="J2" i="8"/>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<sst xmlns="http://schemas.openxmlformats.org/spreadsheetml/2006/main" count="2202" uniqueCount="474">
  <si>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</si>
  <si>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</si>
  <si>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</si>
  <si>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</si>
  <si>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</si>
  <si>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</si>
  <si>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</si>
  <si>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</si>
  <si>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</si>
  <si>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</si>
  <si>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</si>
  <si>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</si>
  <si>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</si>
  <si>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</si>
  <si>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</si>
  <si>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</si>
  <si>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</si>
  <si>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</si>
  <si>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</si>
  <si>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</si>
  <si>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</si>
  <si>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</si>
  <si>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</si>
  <si>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</si>
  <si>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</si>
  <si>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</si>
  <si>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</si>
  <si>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</si>
  <si>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</si>
  <si>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</si>
  <si>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</si>
  <si>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</si>
  <si>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</si>
  <si>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</si>
  <si>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</si>
  <si>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</si>
  <si>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</si>
  <si>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Full Amount</t>
  </si>
  <si>
    <t>Reclass to Asset</t>
  </si>
  <si>
    <t>Remain in expense</t>
  </si>
  <si>
    <t>Reclass to Asset
(Y / N)</t>
  </si>
  <si>
    <t>Amount per UoM</t>
  </si>
  <si>
    <t>Remarks</t>
  </si>
  <si>
    <t>PO information</t>
  </si>
  <si>
    <t>Useful Life - Years
(If col. reclass to asset = "Y")</t>
  </si>
  <si>
    <t>Usage of Assets
(If col. reclass to asset = "Y")</t>
  </si>
  <si>
    <t>Other Remarks</t>
  </si>
  <si>
    <t>Item</t>
  </si>
  <si>
    <t>Material Group</t>
  </si>
  <si>
    <t>Storage location</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</si>
  <si>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</si>
  <si>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</si>
  <si>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</si>
  <si>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</si>
  <si>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</si>
  <si>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</si>
  <si>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</si>
  <si>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</si>
  <si>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</si>
  <si>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</si>
  <si>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</si>
  <si>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</si>
  <si>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</si>
  <si>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</si>
  <si>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</si>
  <si>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</si>
  <si>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</si>
  <si>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</si>
  <si>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</si>
  <si>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</si>
  <si>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</si>
  <si>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</si>
  <si>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</si>
  <si>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</si>
  <si>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</si>
  <si>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</si>
  <si>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</si>
  <si>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</si>
  <si>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</si>
  <si>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</si>
  <si>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</si>
  <si>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</si>
  <si>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</si>
  <si>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</si>
  <si>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</si>
  <si>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</si>
  <si>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</si>
  <si>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</si>
  <si>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</si>
  <si>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</si>
  <si>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</si>
  <si>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</si>
  <si>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</si>
  <si>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</si>
  <si>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</si>
  <si>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</si>
  <si>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</si>
  <si>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</si>
  <si>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</si>
  <si>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</si>
  <si>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</si>
  <si>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</si>
  <si>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</si>
  <si>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</si>
  <si>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</si>
  <si>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</si>
  <si>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</si>
  <si>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</si>
  <si>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</si>
  <si>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</si>
  <si>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</si>
  <si>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</si>
  <si>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</si>
  <si>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</si>
  <si>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</si>
  <si>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</si>
  <si>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</si>
  <si>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</si>
  <si>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</si>
  <si>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</si>
  <si>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</si>
  <si>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</si>
  <si>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</si>
  <si>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</si>
  <si>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</si>
  <si>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</si>
  <si>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</si>
  <si>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</si>
  <si>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</si>
  <si>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</si>
  <si>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</si>
  <si>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</si>
  <si>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</si>
  <si>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</si>
  <si>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</si>
  <si>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</si>
  <si>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</si>
  <si>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</si>
  <si>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</si>
  <si>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</si>
  <si>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</si>
  <si>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</si>
  <si>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</si>
  <si>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</si>
  <si>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</si>
  <si>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</si>
  <si>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</si>
  <si>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</si>
  <si>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</si>
  <si>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</si>
  <si>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</si>
  <si>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</si>
  <si>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</si>
  <si>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</si>
  <si>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</si>
  <si>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</si>
  <si>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</si>
  <si>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</si>
  <si>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</si>
  <si>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</si>
  <si>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</si>
  <si>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</si>
  <si>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</si>
  <si>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</si>
  <si>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</si>
  <si>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</si>
  <si>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</si>
  <si>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</si>
  <si>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</si>
  <si>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</si>
  <si>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</si>
  <si>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</si>
  <si>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</si>
  <si>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</si>
  <si>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</si>
  <si>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</si>
  <si>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</si>
  <si>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</si>
  <si>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</si>
  <si>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</si>
  <si>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</si>
  <si>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</si>
  <si>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</si>
  <si>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</si>
  <si>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</si>
  <si>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</si>
  <si>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</si>
  <si>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Guidance for User:</t>
  </si>
  <si>
    <t>Column</t>
  </si>
  <si>
    <t xml:space="preserve">
Please provide expected length of usage of the assets based on your best estimation. 
Mohon untuk memberikan perkiraan terbaik Anda tentang perkiraan lamanya penggunaan aset tersebut.
</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</si>
  <si>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</si>
  <si>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</si>
  <si>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ZFI_GRIR</t>
  </si>
  <si>
    <t>Plus Reference Doc - To Know GRN Material Doc</t>
  </si>
  <si>
    <t>Reference document</t>
  </si>
  <si>
    <t>Material Doc. Year</t>
  </si>
  <si>
    <t>Movement type</t>
  </si>
  <si>
    <t>Material Document</t>
  </si>
  <si>
    <t>Material Doc.Item</t>
  </si>
  <si>
    <t>Material Doc Date</t>
  </si>
  <si>
    <t>FI Fiscal Year</t>
  </si>
  <si>
    <t>FI Document Number</t>
  </si>
  <si>
    <t>FI Doc Line Item</t>
  </si>
  <si>
    <t>Material number</t>
  </si>
  <si>
    <t>Material description</t>
  </si>
  <si>
    <t>Material Group Description</t>
  </si>
  <si>
    <t>Purchase order</t>
  </si>
  <si>
    <t>Purchase Order Type</t>
  </si>
  <si>
    <t>PO Short Text</t>
  </si>
  <si>
    <t>Project</t>
  </si>
  <si>
    <t>Network</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</si>
  <si>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</si>
  <si>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</si>
  <si>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</si>
  <si>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</si>
  <si>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</si>
  <si>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</si>
  <si>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</si>
  <si>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</si>
  <si>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</si>
  <si>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</si>
  <si>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</si>
  <si>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</si>
  <si>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</si>
  <si>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</si>
  <si>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</si>
  <si>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</si>
  <si>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</si>
  <si>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</si>
  <si>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</si>
  <si>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</si>
  <si>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</si>
  <si>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</si>
  <si>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</si>
  <si>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</si>
  <si>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</si>
  <si>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Import expense</t>
  </si>
  <si>
    <t>Reversed</t>
  </si>
  <si>
    <t>Reversal Referen.No.</t>
  </si>
  <si>
    <t>RE</t>
  </si>
  <si>
    <t>USD</t>
  </si>
  <si>
    <t>IE - Others</t>
  </si>
  <si>
    <t>IDR</t>
  </si>
  <si>
    <t>BIAYA INKLARING PO 4100016337</t>
  </si>
  <si>
    <t>196/BADUI/04/202</t>
  </si>
  <si>
    <t>10103PP001</t>
  </si>
  <si>
    <t>BP1 PRODUCTION DEPT</t>
  </si>
  <si>
    <t>3B</t>
  </si>
  <si>
    <t>PT QUALIFA BADUI LOGISTIK</t>
  </si>
  <si>
    <t>SUBMIT PIB PO 4100016337</t>
  </si>
  <si>
    <t>BIAYA TRUCKING PO 4100016337</t>
  </si>
  <si>
    <t>2K</t>
  </si>
  <si>
    <t>BIAYA INKLARING PO 4100018182</t>
  </si>
  <si>
    <t>SUBMIT PIB PO 4100018182</t>
  </si>
  <si>
    <t>BIAYA TRUCKING PO 4100018182</t>
  </si>
  <si>
    <t>BIAYA STORAGE PO 4100018182</t>
  </si>
  <si>
    <t>117-CTC/BADUI/04</t>
  </si>
  <si>
    <t>2D</t>
  </si>
  <si>
    <t>BIAYA STORAGE PO 4100016337</t>
  </si>
  <si>
    <t>IE - Customs Duty</t>
  </si>
  <si>
    <t>BM PO 4100014649</t>
  </si>
  <si>
    <t>2C</t>
  </si>
  <si>
    <t>KAS NEGARA (IMPORT)</t>
  </si>
  <si>
    <t>WA</t>
  </si>
  <si>
    <t>Spareparts Consumption</t>
  </si>
  <si>
    <t>WELDER PRODUKSI</t>
  </si>
  <si>
    <t>PAA</t>
  </si>
  <si>
    <t>SAFETY ARM - COLOUR GREY</t>
  </si>
  <si>
    <t>PC</t>
  </si>
  <si>
    <t>SAFETY CHEST - COLOUR GREY</t>
  </si>
  <si>
    <t>ASSEMBLY ROLL STRAIGHTENING</t>
  </si>
  <si>
    <t>SPI  32MM X 60 X 550MM  Material Steel</t>
  </si>
  <si>
    <t>BUSHING ID 470 X OD 475 X 750MM Steel</t>
  </si>
  <si>
    <t>UNTUK MOTOR ROLL TABLE HOT CHARGE</t>
  </si>
  <si>
    <t>10103PS001</t>
  </si>
  <si>
    <t>BP1 ELECTRICAL DEPT</t>
  </si>
  <si>
    <t>BEARING 6306 ZZ</t>
  </si>
  <si>
    <t>DOUBLE NIPPLE 1/4" GALVANIS NPT 60°</t>
  </si>
  <si>
    <t>MEKANIK SERVICE MESIN BUBUT</t>
  </si>
  <si>
    <t>BALL VALVE 1/4" KITZ</t>
  </si>
  <si>
    <t>U/ BALLVAVLE COMPRESSOR BP</t>
  </si>
  <si>
    <t>10103PS002</t>
  </si>
  <si>
    <t>BP1 MECHANICAL DEPT</t>
  </si>
  <si>
    <t>BOLT - M.16 X 75MM HITAM</t>
  </si>
  <si>
    <t>UNTUK GANTI MC LONG TRAVEL CRANE, URGENT</t>
  </si>
  <si>
    <t>MAGNETIC CONTACTOR SC-5-1 220V</t>
  </si>
  <si>
    <t>MEKANIK PRODUKSI</t>
  </si>
  <si>
    <t>SAFETY GLASSES -GOOGLE CLEAR</t>
  </si>
  <si>
    <t>BAUT FRAME MOTOR DAN POMPA LUBRIKASI</t>
  </si>
  <si>
    <t>BOLT AND NUT M.10 X 35MM HITAM</t>
  </si>
  <si>
    <t>BOLT - M.10 X 55MM</t>
  </si>
  <si>
    <t>BAUT FRAME ROLLERTABLE</t>
  </si>
  <si>
    <t>BOLT AND NUT - M.24 X 120MM - 8,8 HITAM</t>
  </si>
  <si>
    <t>PIPELINE AIR COMPRESSOR</t>
  </si>
  <si>
    <t>ELBOW - LAS 2"  90º SCH 40</t>
  </si>
  <si>
    <t>CLAMP SLING TRANSFERCAR</t>
  </si>
  <si>
    <t>CLAMP - SLING 22MM</t>
  </si>
  <si>
    <t>NUT BOLT MANIPULATOR</t>
  </si>
  <si>
    <t>NUT - 1.1/2" HITAM</t>
  </si>
  <si>
    <t>KOPLING COMPRESSOR</t>
  </si>
  <si>
    <t>RUBBER COUPLING GR 90 ROTEX</t>
  </si>
  <si>
    <t>PIPELINE COMPRESSOR</t>
  </si>
  <si>
    <t>REDUCER LAS 8"X6"SCH40 CARBON STEEL</t>
  </si>
  <si>
    <t>KOPLING PUMP COOLING COMPRESSOR</t>
  </si>
  <si>
    <t>RUBBER FOR COUPLING N-EUPEX H200</t>
  </si>
  <si>
    <t>Untuk Rendam Defect Material</t>
  </si>
  <si>
    <t>10103PS004</t>
  </si>
  <si>
    <t>BP1 QA/QC DEPT</t>
  </si>
  <si>
    <t>PIL</t>
  </si>
  <si>
    <t>HYDROCLORIDE ACID - 32-33%</t>
  </si>
  <si>
    <t>UNTUK GANTI RUSAK 1 SET KONTAK PB CRANE DAPUR 1</t>
  </si>
  <si>
    <t>CONTACT BLOCK - XEN G1191 SPRING RETURN</t>
  </si>
  <si>
    <t>PERBAIKAN FURNACE BEAM PLANT</t>
  </si>
  <si>
    <t>KG</t>
  </si>
  <si>
    <t>CASTABLE - BLU-RAM-HS</t>
  </si>
  <si>
    <t>BLOWER TOP MILL BD</t>
  </si>
  <si>
    <t>VAN BELT - C145</t>
  </si>
  <si>
    <t>UNTUK GANTI RUSAK STOP KONTAK GERINDAAN REPAIR BP2</t>
  </si>
  <si>
    <t>STOP CONTACT 4 LUBANG  UTICON</t>
  </si>
  <si>
    <t>UNTUK PASANG BARU KABEL FEEDER 500V</t>
  </si>
  <si>
    <t>CABLE SKUN 70MM</t>
  </si>
  <si>
    <t>SEAL BEARIG CHOCK HORIZONTAL UR&amp;UF</t>
  </si>
  <si>
    <t>SEAL - CR2000239</t>
  </si>
  <si>
    <t>BAUT TUTUP SEAL CHOCK BEARING</t>
  </si>
  <si>
    <t>BOLT - L M.12 X 30MM</t>
  </si>
  <si>
    <t>ASSEMBLY ROLL CHOCK</t>
  </si>
  <si>
    <t>BOLT L M.12 X 80MM</t>
  </si>
  <si>
    <t>BOLT AND NUT M.12 X 100MM HITAM</t>
  </si>
  <si>
    <t>PERBAIKAN ATAP MONITOR AREA PRODUKSI BP</t>
  </si>
  <si>
    <t>FASTENER/ROOFING-M.5 X 75MM (12X75) (L)</t>
  </si>
  <si>
    <t>WE</t>
  </si>
  <si>
    <t>RM Exp - Machinery and Equipment</t>
  </si>
  <si>
    <t>30/04/2025</t>
  </si>
  <si>
    <t>CV SAHABAT BAJA FASTINDO</t>
  </si>
  <si>
    <t>PT KAWAN LAMA SOLUSI (CKR)</t>
  </si>
  <si>
    <t>DO/25/05/012</t>
  </si>
  <si>
    <t>UNT</t>
  </si>
  <si>
    <t>PT ABADI BARU TEKNIKATAMA</t>
  </si>
  <si>
    <t>ABS250504509</t>
  </si>
  <si>
    <t>PT ASIAN BEARINDO SEJAHTERA</t>
  </si>
  <si>
    <t>070525-03</t>
  </si>
  <si>
    <t>SET</t>
  </si>
  <si>
    <t>PD. DUTA PRIMA</t>
  </si>
  <si>
    <t>SY2505-0325</t>
  </si>
  <si>
    <t>PT YUAN WIRA PERDANA</t>
  </si>
  <si>
    <t>PT DEPOTEKNIK DUTA PERKAKAS</t>
  </si>
  <si>
    <t>X</t>
  </si>
  <si>
    <t>PT ALVINDO CATUR SENTOSA</t>
  </si>
  <si>
    <t>070525-05</t>
  </si>
  <si>
    <t>ZAK</t>
  </si>
  <si>
    <t>2025.05.06006</t>
  </si>
  <si>
    <t>PT JAKARTA ELECTRIC INDONESIA</t>
  </si>
  <si>
    <t>046/USA-PP/V/25</t>
  </si>
  <si>
    <t>PT. USAHATAMA SEJAHTERA ADIPRAKARSA</t>
  </si>
  <si>
    <t>DO/25/05/020</t>
  </si>
  <si>
    <t>CV VIRIYA GEMILANG</t>
  </si>
  <si>
    <t>SY2504-1042</t>
  </si>
  <si>
    <t>Other Third Parties Services</t>
  </si>
  <si>
    <t>Langsir Repair-BP</t>
  </si>
  <si>
    <t>TO</t>
  </si>
  <si>
    <t>PT RODA DEREK LANGGENG</t>
  </si>
  <si>
    <t>Y24022102</t>
  </si>
  <si>
    <t>DO0713/25</t>
  </si>
  <si>
    <t>PT SUNIO CITRA TEKNOLOGI</t>
  </si>
  <si>
    <t>DO0712/25</t>
  </si>
  <si>
    <t>090525-06</t>
  </si>
  <si>
    <t>Sub Contractor Expenses</t>
  </si>
  <si>
    <t>Jasa SPK 100%</t>
  </si>
  <si>
    <t>HR</t>
  </si>
  <si>
    <t>SJ-VMG/25/177</t>
  </si>
  <si>
    <t>PT VISI MAJU GLOBALINDO</t>
  </si>
  <si>
    <t>SJ-VMG/25/176</t>
  </si>
  <si>
    <t>10103PS006</t>
  </si>
  <si>
    <t>BP1 CRANE DEPARTMENT</t>
  </si>
  <si>
    <t>PT BENTANG PERSADA INTERNUSA</t>
  </si>
  <si>
    <t>Jasa SPK 105%</t>
  </si>
  <si>
    <t>PT. JASA PRIMA MANDIRI GEMILANG</t>
  </si>
  <si>
    <t>14/05/2025</t>
  </si>
  <si>
    <t>140525-01</t>
  </si>
  <si>
    <t>SPK QC Checked Repair BP - April 2025</t>
  </si>
  <si>
    <t>PT HASIBA CAKRA INDUSTRI</t>
  </si>
  <si>
    <t>PT SINOPAN INDONESIA</t>
  </si>
  <si>
    <t>SJ25-006296</t>
  </si>
  <si>
    <t>PT. PERSADA NUSANTARA STEEL</t>
  </si>
  <si>
    <t>160525-09</t>
  </si>
  <si>
    <t>DOSU-251103628</t>
  </si>
  <si>
    <t>PT ANUGRAH SUKSES MARINE</t>
  </si>
  <si>
    <t>025/V/16/0009</t>
  </si>
  <si>
    <t>PT. DJAJA LISTRIK</t>
  </si>
  <si>
    <t>PT SLS BEARINDO</t>
  </si>
  <si>
    <t>10103PP009</t>
  </si>
  <si>
    <t>BP1 REPAIR</t>
  </si>
  <si>
    <t>PT. BERLIAN ABADI PRATAMA</t>
  </si>
  <si>
    <t>LOT</t>
  </si>
  <si>
    <t>190525-01</t>
  </si>
  <si>
    <t>M</t>
  </si>
  <si>
    <t>ROL</t>
  </si>
  <si>
    <t>ABS250517762</t>
  </si>
  <si>
    <t>Jasa Retensi 3%</t>
  </si>
  <si>
    <t>JT574657</t>
  </si>
  <si>
    <t>PT CENTRAL BEARINDO INTERNATIONAL</t>
  </si>
  <si>
    <t>RM Exp - Buildings Services</t>
  </si>
  <si>
    <t>SJ-MCM/2505021</t>
  </si>
  <si>
    <t>10103PS005</t>
  </si>
  <si>
    <t>BP1 WAREHOUSE DEPT</t>
  </si>
  <si>
    <t>PT MAHASINDO CIPTAJAYA MANDIRI</t>
  </si>
  <si>
    <t>AB</t>
  </si>
  <si>
    <t>SCM - Accrue Langsir Repair  - BP Apr 2025</t>
  </si>
  <si>
    <t>SCM - ACCRUE</t>
  </si>
  <si>
    <t>0B</t>
  </si>
  <si>
    <t>SRI000089</t>
  </si>
  <si>
    <t>PBNP15000000002491</t>
  </si>
  <si>
    <t>BOLT - M.12 X 75MM HITAM</t>
  </si>
  <si>
    <t>ME</t>
  </si>
  <si>
    <t>Mechanical</t>
  </si>
  <si>
    <t>ATFPO Local Material</t>
  </si>
  <si>
    <t>GDU0</t>
  </si>
  <si>
    <t>PBNP15000000002586</t>
  </si>
  <si>
    <t>BOLT - M.16 X 50MM HITAM</t>
  </si>
  <si>
    <t>PBNP15000000002647</t>
  </si>
  <si>
    <t>BOLT - M.18 X 90MM HITAM</t>
  </si>
  <si>
    <t>PBNP15000000002844</t>
  </si>
  <si>
    <t>BOLT AND NUT - M.20 X 80MM HITAM</t>
  </si>
  <si>
    <t>PBNP15000000002406</t>
  </si>
  <si>
    <t>BOLT - M.20 X 50MM HITAM 8.8</t>
  </si>
  <si>
    <t>BOLT M20X40MM HITAM</t>
  </si>
  <si>
    <t>ALAT PEMBERSIH KACA DENGAN GAGANG</t>
  </si>
  <si>
    <t>SPREAD WATER ALAT PEMBERSIH KACA</t>
  </si>
  <si>
    <t>MESIN GERINDA LISTRIK 7" 220 V 2000 W</t>
  </si>
  <si>
    <t>BEARING 29328 EJ</t>
  </si>
  <si>
    <t>BEARING N230 C3</t>
  </si>
  <si>
    <t>HAND TAP M.30x3.5 TRIANGLE</t>
  </si>
  <si>
    <t>HAND TAP M.20x2.5 TRIANGLE</t>
  </si>
  <si>
    <t>HAND TAP 1"x8 TPI TRIANGLE</t>
  </si>
  <si>
    <t>SNAPRING S-65 HITAM</t>
  </si>
  <si>
    <t>VAN BELT C98</t>
  </si>
  <si>
    <t>TAPER GAUGE 1-15MM WIPRO</t>
  </si>
  <si>
    <t>MITUTOYO DIGIMATIC DEPTH GAGE</t>
  </si>
  <si>
    <t>BALL VAVLE 4" DN100</t>
  </si>
  <si>
    <t>SEMEN @25KG</t>
  </si>
  <si>
    <t>TERMINAL BLOCK IN30 3POLE MAKE : FORT</t>
  </si>
  <si>
    <t>TERMINAL BLOCK IN20 3POLE MAKE : FORT</t>
  </si>
  <si>
    <t>TERMINAL BLOCK IN13 3 POLE MAKE : FORT</t>
  </si>
  <si>
    <t>JOYSTICK RT100-T-2-P1(10K)-04(89)-HD4-</t>
  </si>
  <si>
    <t>KUNCI L LONG HAFU 12MM</t>
  </si>
  <si>
    <t>MESIN GERINDA LISTRIK 7"</t>
  </si>
  <si>
    <t>VCFPO Local Service</t>
  </si>
  <si>
    <t>JASA SPK 100%</t>
  </si>
  <si>
    <t>STANDING BRACKET AVA 1500-60-1P</t>
  </si>
  <si>
    <t>PENGERAS SUARA/HORN ZH-662MD-AS "TOA "</t>
  </si>
  <si>
    <t>SWITCH SAKLAR GA6020</t>
  </si>
  <si>
    <t>MESIN BOBOK BETON - 1500 WATT</t>
  </si>
  <si>
    <t>TUBE CYLINDER TUBE HONED</t>
  </si>
  <si>
    <t>HARD CHROMIUM PISTON ROD DIA.125x1600MM</t>
  </si>
  <si>
    <t>LEVER BLOCK 1,5TON X 1,5METER UNISTEEL</t>
  </si>
  <si>
    <t>CHAIN BLOCK 1TON X 7METER UNISTEEL</t>
  </si>
  <si>
    <t>SPIRAL TAP HSS M.5X0.8</t>
  </si>
  <si>
    <t>ADJUSTABLE WRENCH 12" - TEKIRO</t>
  </si>
  <si>
    <t>JASA SPK 105%</t>
  </si>
  <si>
    <t>PAINT SYNTHETIC - BLUE GT @4KG</t>
  </si>
  <si>
    <t>SHAFT DIA.40x6000MM MAT'L: AS SCM440</t>
  </si>
  <si>
    <t>SHAFT DIA.30x6000MM MAT'L: S45C</t>
  </si>
  <si>
    <t>SHAFT DIA.50x6000MM MAT'L: S45C</t>
  </si>
  <si>
    <t>SPIRAL TAP HSS M.6X1.0</t>
  </si>
  <si>
    <t>WIRE ROPE - 24MMX6X36X10000</t>
  </si>
  <si>
    <t>YUCHENGTECH TAPER GAUGE GAP</t>
  </si>
  <si>
    <t>10131PS004</t>
  </si>
  <si>
    <t>DONGKRAK HYDRAULIK CYLINDER CAP.100TON</t>
  </si>
  <si>
    <t>FLEXSIBLECONDUIT CABLE DIAMETER 2.5CM/1"</t>
  </si>
  <si>
    <t>WIRE ROPE 22MMx6x36x500METER</t>
  </si>
  <si>
    <t>BEARING 6000ZZ</t>
  </si>
  <si>
    <t>BEARING 51108</t>
  </si>
  <si>
    <t>ATAP ALUMINIUM ZINC AZ150 Tbl :0.50 (BMT</t>
  </si>
  <si>
    <t>Jasa SPK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</si>
</sst>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4">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187</v>
      </c>
    </row>
    <row r="4" spans="2:3" s="5" customFormat="1" x14ac:dyDescent="0.25">
      <c r="B4" s="11" t="s">
        <v>188</v>
      </c>
      <c r="C4" s="11" t="s">
        <v>42</v>
      </c>
    </row>
    <row r="5" spans="2:3" ht="81" x14ac:dyDescent="0.25">
      <c r="B5" s="12" t="s">
        <v>44</v>
      </c>
      <c r="C5" s="13" t="s">
        <v>189</v>
      </c>
    </row>
    <row r="6" spans="2:3" ht="135" x14ac:dyDescent="0.25">
      <c r="B6" s="12" t="s">
        <v>45</v>
      </c>
      <c r="C6" s="13" t="s">
        <v>190</v>
      </c>
    </row>
    <row r="7" spans="2:3" ht="148.5" x14ac:dyDescent="0.25">
      <c r="B7" s="12" t="s">
        <v>46</v>
      </c>
      <c r="C7" s="13" t="s">
        <v>191</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4"/>
  <sheetViews>
    <sheetView topLeftCell="AH11" zoomScale="73" zoomScaleNormal="55" workbookViewId="0">
      <selection activeCell="AP26" sqref="AP2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AR34" s="22">
        <f>IFERROR(AB34/AE34,0)</f>
        <v>0</v>
      </c>
    </row>
  </sheetData>
  <autoFilter ref="B33:AW33"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36"/>
  <sheetViews>
    <sheetView topLeftCell="AJ14" zoomScale="73" zoomScaleNormal="55" workbookViewId="0">
      <selection activeCell="AR34" sqref="AR34"/>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7">_xlfn.UNIQUE(G34:G1048576)</f>
        <v>Spareparts Consumption</v>
      </c>
      <c r="G2" s="21">
        <f>SUMIFS($J$33:$J$1048576,$G$33:$G$1048576,F2)</f>
        <v>12324.309999999998</v>
      </c>
    </row>
    <row r="3" spans="6:9" x14ac:dyDescent="0.2">
      <c r="F3" s="20" t="str">
        <v>RM Exp - Machinery and Equipment</v>
      </c>
      <c r="G3" s="21">
        <f t="shared" ref="G3:G24" si="0">SUMIFS($J$33:$J$1048576,$G$33:$G$1048576,F3)</f>
        <v>13816.88</v>
      </c>
    </row>
    <row r="4" spans="6:9" x14ac:dyDescent="0.2">
      <c r="F4" s="20" t="str">
        <v>Other Third Parties Services</v>
      </c>
      <c r="G4" s="21">
        <f t="shared" si="0"/>
        <v>1065.1799999999998</v>
      </c>
    </row>
    <row r="5" spans="6:9" x14ac:dyDescent="0.2">
      <c r="F5" s="20" t="str">
        <v>Sub Contractor Expenses</v>
      </c>
      <c r="G5" s="21">
        <f t="shared" si="0"/>
        <v>16739.879999999997</v>
      </c>
    </row>
    <row r="6" spans="6:9" x14ac:dyDescent="0.2">
      <c r="F6" s="20" t="str">
        <v>RM Exp - Buildings Services</v>
      </c>
      <c r="G6" s="21">
        <f t="shared" si="0"/>
        <v>1669.54</v>
      </c>
    </row>
    <row r="7" spans="6:9" x14ac:dyDescent="0.2">
      <c r="F7" s="20">
        <v>0</v>
      </c>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45615.789999999994</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3">
        <v>45782</v>
      </c>
      <c r="C34">
        <v>1100004806</v>
      </c>
      <c r="D34" t="s">
        <v>263</v>
      </c>
      <c r="E34" t="s">
        <v>240</v>
      </c>
      <c r="F34">
        <v>53100010</v>
      </c>
      <c r="G34" t="s">
        <v>264</v>
      </c>
      <c r="H34" t="s">
        <v>240</v>
      </c>
      <c r="I34">
        <v>8.23</v>
      </c>
      <c r="J34">
        <v>8.23</v>
      </c>
      <c r="K34" t="s">
        <v>265</v>
      </c>
      <c r="M34">
        <v>1100004806</v>
      </c>
      <c r="N34" s="23">
        <v>45782</v>
      </c>
      <c r="P34" t="s">
        <v>245</v>
      </c>
      <c r="Q34" t="s">
        <v>246</v>
      </c>
      <c r="AB34">
        <v>130000</v>
      </c>
      <c r="AC34" t="s">
        <v>242</v>
      </c>
      <c r="AE34">
        <v>2</v>
      </c>
      <c r="AF34" t="s">
        <v>266</v>
      </c>
      <c r="AK34" t="s">
        <v>267</v>
      </c>
      <c r="AL34">
        <v>30822004</v>
      </c>
      <c r="AP34">
        <v>4900522301</v>
      </c>
      <c r="AR34" s="22">
        <f>IFERROR(AB34/AE34,0)</f>
        <v>65000</v>
      </c>
    </row>
    <row r="35" spans="2:49" x14ac:dyDescent="0.2">
      <c r="B35" s="23">
        <v>45782</v>
      </c>
      <c r="C35">
        <v>1100004806</v>
      </c>
      <c r="D35" t="s">
        <v>263</v>
      </c>
      <c r="E35" t="s">
        <v>240</v>
      </c>
      <c r="F35">
        <v>53100010</v>
      </c>
      <c r="G35" t="s">
        <v>264</v>
      </c>
      <c r="H35" t="s">
        <v>240</v>
      </c>
      <c r="I35">
        <v>8.56</v>
      </c>
      <c r="J35">
        <v>8.56</v>
      </c>
      <c r="K35" t="s">
        <v>265</v>
      </c>
      <c r="M35">
        <v>1100004806</v>
      </c>
      <c r="N35" s="23">
        <v>45782</v>
      </c>
      <c r="P35" t="s">
        <v>245</v>
      </c>
      <c r="Q35" t="s">
        <v>246</v>
      </c>
      <c r="AB35">
        <v>140000</v>
      </c>
      <c r="AC35" t="s">
        <v>242</v>
      </c>
      <c r="AE35">
        <v>2</v>
      </c>
      <c r="AF35" t="s">
        <v>268</v>
      </c>
      <c r="AK35" t="s">
        <v>269</v>
      </c>
      <c r="AL35">
        <v>30822004</v>
      </c>
      <c r="AP35">
        <v>4900522301</v>
      </c>
      <c r="AR35" s="22">
        <f t="shared" ref="AR35:AR98" si="1">IFERROR(AB35/AE35,0)</f>
        <v>70000</v>
      </c>
    </row>
    <row r="36" spans="2:49" x14ac:dyDescent="0.2">
      <c r="B36" s="23">
        <v>45784</v>
      </c>
      <c r="C36">
        <v>1100004934</v>
      </c>
      <c r="D36" t="s">
        <v>263</v>
      </c>
      <c r="E36" t="s">
        <v>240</v>
      </c>
      <c r="F36">
        <v>53100010</v>
      </c>
      <c r="G36" t="s">
        <v>264</v>
      </c>
      <c r="H36" t="s">
        <v>240</v>
      </c>
      <c r="I36">
        <v>214.21</v>
      </c>
      <c r="J36">
        <v>214.21</v>
      </c>
      <c r="K36" t="s">
        <v>270</v>
      </c>
      <c r="M36">
        <v>1100004934</v>
      </c>
      <c r="N36" s="23">
        <v>45784</v>
      </c>
      <c r="P36" t="s">
        <v>245</v>
      </c>
      <c r="Q36" t="s">
        <v>246</v>
      </c>
      <c r="AB36">
        <v>3610000</v>
      </c>
      <c r="AC36" t="s">
        <v>242</v>
      </c>
      <c r="AE36">
        <v>4</v>
      </c>
      <c r="AF36" t="s">
        <v>268</v>
      </c>
      <c r="AK36" t="s">
        <v>271</v>
      </c>
      <c r="AL36">
        <v>30822004</v>
      </c>
      <c r="AP36">
        <v>4900523440</v>
      </c>
      <c r="AR36" s="22">
        <f t="shared" si="1"/>
        <v>902500</v>
      </c>
    </row>
    <row r="37" spans="2:49" x14ac:dyDescent="0.2">
      <c r="B37" s="23">
        <v>45784</v>
      </c>
      <c r="C37">
        <v>1100004934</v>
      </c>
      <c r="D37" t="s">
        <v>263</v>
      </c>
      <c r="E37" t="s">
        <v>240</v>
      </c>
      <c r="F37">
        <v>53100010</v>
      </c>
      <c r="G37" t="s">
        <v>264</v>
      </c>
      <c r="H37" t="s">
        <v>240</v>
      </c>
      <c r="I37">
        <v>8906.43</v>
      </c>
      <c r="J37">
        <v>8906.43</v>
      </c>
      <c r="K37" t="s">
        <v>270</v>
      </c>
      <c r="M37">
        <v>1100004934</v>
      </c>
      <c r="N37" s="23">
        <v>45784</v>
      </c>
      <c r="P37" t="s">
        <v>245</v>
      </c>
      <c r="Q37" t="s">
        <v>246</v>
      </c>
      <c r="AB37">
        <v>150100000</v>
      </c>
      <c r="AC37" t="s">
        <v>242</v>
      </c>
      <c r="AE37">
        <v>4</v>
      </c>
      <c r="AF37" t="s">
        <v>268</v>
      </c>
      <c r="AK37" t="s">
        <v>272</v>
      </c>
      <c r="AL37">
        <v>30822004</v>
      </c>
      <c r="AP37">
        <v>4900523440</v>
      </c>
      <c r="AR37" s="22">
        <f t="shared" si="1"/>
        <v>37525000</v>
      </c>
    </row>
    <row r="38" spans="2:49" x14ac:dyDescent="0.2">
      <c r="B38" s="23">
        <v>45786</v>
      </c>
      <c r="C38">
        <v>1100005044</v>
      </c>
      <c r="D38" t="s">
        <v>263</v>
      </c>
      <c r="E38" t="s">
        <v>240</v>
      </c>
      <c r="F38">
        <v>53100010</v>
      </c>
      <c r="G38" t="s">
        <v>264</v>
      </c>
      <c r="H38" t="s">
        <v>240</v>
      </c>
      <c r="I38">
        <v>2.74</v>
      </c>
      <c r="J38">
        <v>2.74</v>
      </c>
      <c r="K38" t="s">
        <v>273</v>
      </c>
      <c r="M38">
        <v>1100005044</v>
      </c>
      <c r="N38" s="23">
        <v>45786</v>
      </c>
      <c r="P38" t="s">
        <v>274</v>
      </c>
      <c r="Q38" t="s">
        <v>275</v>
      </c>
      <c r="AB38">
        <v>43015</v>
      </c>
      <c r="AC38" t="s">
        <v>242</v>
      </c>
      <c r="AE38">
        <v>1</v>
      </c>
      <c r="AF38" t="s">
        <v>268</v>
      </c>
      <c r="AK38" t="s">
        <v>276</v>
      </c>
      <c r="AL38">
        <v>30822004</v>
      </c>
      <c r="AP38">
        <v>4900524052</v>
      </c>
      <c r="AR38" s="22">
        <f t="shared" si="1"/>
        <v>43015</v>
      </c>
    </row>
    <row r="39" spans="2:49" x14ac:dyDescent="0.2">
      <c r="B39" s="23">
        <v>45790</v>
      </c>
      <c r="C39">
        <v>1100005126</v>
      </c>
      <c r="D39" t="s">
        <v>263</v>
      </c>
      <c r="E39" t="s">
        <v>240</v>
      </c>
      <c r="F39">
        <v>53100010</v>
      </c>
      <c r="G39" t="s">
        <v>264</v>
      </c>
      <c r="H39" t="s">
        <v>240</v>
      </c>
      <c r="I39">
        <v>0.43</v>
      </c>
      <c r="J39">
        <v>0.43</v>
      </c>
      <c r="M39">
        <v>1100005126</v>
      </c>
      <c r="N39" s="23">
        <v>45790</v>
      </c>
      <c r="P39" t="s">
        <v>245</v>
      </c>
      <c r="Q39" t="s">
        <v>246</v>
      </c>
      <c r="AB39">
        <v>6786</v>
      </c>
      <c r="AC39" t="s">
        <v>242</v>
      </c>
      <c r="AE39">
        <v>1</v>
      </c>
      <c r="AF39" t="s">
        <v>268</v>
      </c>
      <c r="AK39" t="s">
        <v>277</v>
      </c>
      <c r="AL39">
        <v>30822004</v>
      </c>
      <c r="AP39">
        <v>4900524510</v>
      </c>
      <c r="AR39" s="22">
        <f t="shared" si="1"/>
        <v>6786</v>
      </c>
    </row>
    <row r="40" spans="2:49" x14ac:dyDescent="0.2">
      <c r="B40" s="23">
        <v>45790</v>
      </c>
      <c r="C40">
        <v>1100005126</v>
      </c>
      <c r="D40" t="s">
        <v>263</v>
      </c>
      <c r="E40" t="s">
        <v>240</v>
      </c>
      <c r="F40">
        <v>53100010</v>
      </c>
      <c r="G40" t="s">
        <v>264</v>
      </c>
      <c r="H40" t="s">
        <v>240</v>
      </c>
      <c r="I40">
        <v>10.71</v>
      </c>
      <c r="J40">
        <v>10.71</v>
      </c>
      <c r="K40" t="s">
        <v>278</v>
      </c>
      <c r="M40">
        <v>1100005126</v>
      </c>
      <c r="N40" s="23">
        <v>45790</v>
      </c>
      <c r="P40" t="s">
        <v>245</v>
      </c>
      <c r="Q40" t="s">
        <v>246</v>
      </c>
      <c r="AB40">
        <v>165058</v>
      </c>
      <c r="AC40" t="s">
        <v>242</v>
      </c>
      <c r="AE40">
        <v>1</v>
      </c>
      <c r="AF40" t="s">
        <v>268</v>
      </c>
      <c r="AK40" t="s">
        <v>279</v>
      </c>
      <c r="AL40">
        <v>30822004</v>
      </c>
      <c r="AP40">
        <v>4900524510</v>
      </c>
      <c r="AR40" s="22">
        <f t="shared" si="1"/>
        <v>165058</v>
      </c>
    </row>
    <row r="41" spans="2:49" x14ac:dyDescent="0.2">
      <c r="B41" s="23">
        <v>45790</v>
      </c>
      <c r="C41">
        <v>1100005143</v>
      </c>
      <c r="D41" t="s">
        <v>263</v>
      </c>
      <c r="E41" t="s">
        <v>240</v>
      </c>
      <c r="F41">
        <v>53100010</v>
      </c>
      <c r="G41" t="s">
        <v>264</v>
      </c>
      <c r="H41" t="s">
        <v>240</v>
      </c>
      <c r="I41">
        <v>14.78</v>
      </c>
      <c r="J41">
        <v>14.78</v>
      </c>
      <c r="K41" t="s">
        <v>280</v>
      </c>
      <c r="M41">
        <v>1100005143</v>
      </c>
      <c r="N41" s="23">
        <v>45790</v>
      </c>
      <c r="P41" t="s">
        <v>281</v>
      </c>
      <c r="Q41" t="s">
        <v>282</v>
      </c>
      <c r="AB41">
        <v>238745</v>
      </c>
      <c r="AC41" t="s">
        <v>242</v>
      </c>
      <c r="AE41">
        <v>55</v>
      </c>
      <c r="AF41" t="s">
        <v>268</v>
      </c>
      <c r="AK41" t="s">
        <v>283</v>
      </c>
      <c r="AL41">
        <v>30822004</v>
      </c>
      <c r="AP41">
        <v>4900524807</v>
      </c>
      <c r="AR41" s="22">
        <f t="shared" si="1"/>
        <v>4340.818181818182</v>
      </c>
    </row>
    <row r="42" spans="2:49" x14ac:dyDescent="0.2">
      <c r="B42" s="23">
        <v>45791</v>
      </c>
      <c r="C42">
        <v>1100005248</v>
      </c>
      <c r="D42" t="s">
        <v>263</v>
      </c>
      <c r="E42" t="s">
        <v>240</v>
      </c>
      <c r="F42">
        <v>53100010</v>
      </c>
      <c r="G42" t="s">
        <v>264</v>
      </c>
      <c r="H42" t="s">
        <v>240</v>
      </c>
      <c r="I42">
        <v>44.31</v>
      </c>
      <c r="J42">
        <v>44.31</v>
      </c>
      <c r="K42" t="s">
        <v>284</v>
      </c>
      <c r="M42">
        <v>1100005248</v>
      </c>
      <c r="N42" s="23">
        <v>45791</v>
      </c>
      <c r="P42" t="s">
        <v>274</v>
      </c>
      <c r="Q42" t="s">
        <v>275</v>
      </c>
      <c r="AB42">
        <v>745202</v>
      </c>
      <c r="AC42" t="s">
        <v>242</v>
      </c>
      <c r="AE42">
        <v>2</v>
      </c>
      <c r="AF42" t="s">
        <v>268</v>
      </c>
      <c r="AK42" t="s">
        <v>285</v>
      </c>
      <c r="AL42">
        <v>30822004</v>
      </c>
      <c r="AP42">
        <v>4900525257</v>
      </c>
      <c r="AR42" s="22">
        <f t="shared" si="1"/>
        <v>372601</v>
      </c>
    </row>
    <row r="43" spans="2:49" x14ac:dyDescent="0.2">
      <c r="B43" s="23">
        <v>45791</v>
      </c>
      <c r="C43">
        <v>1100005265</v>
      </c>
      <c r="D43" t="s">
        <v>263</v>
      </c>
      <c r="E43" t="s">
        <v>240</v>
      </c>
      <c r="F43">
        <v>53100010</v>
      </c>
      <c r="G43" t="s">
        <v>264</v>
      </c>
      <c r="H43" t="s">
        <v>240</v>
      </c>
      <c r="I43">
        <v>2.97</v>
      </c>
      <c r="J43">
        <v>2.97</v>
      </c>
      <c r="K43" t="s">
        <v>286</v>
      </c>
      <c r="M43">
        <v>1100005265</v>
      </c>
      <c r="N43" s="23">
        <v>45791</v>
      </c>
      <c r="P43" t="s">
        <v>245</v>
      </c>
      <c r="Q43" t="s">
        <v>246</v>
      </c>
      <c r="AB43">
        <v>50000</v>
      </c>
      <c r="AC43" t="s">
        <v>242</v>
      </c>
      <c r="AE43">
        <v>2</v>
      </c>
      <c r="AF43" t="s">
        <v>268</v>
      </c>
      <c r="AK43" t="s">
        <v>287</v>
      </c>
      <c r="AL43">
        <v>30822004</v>
      </c>
      <c r="AP43">
        <v>4900525354</v>
      </c>
      <c r="AR43" s="22">
        <f t="shared" si="1"/>
        <v>25000</v>
      </c>
    </row>
    <row r="44" spans="2:49" x14ac:dyDescent="0.2">
      <c r="B44" s="23">
        <v>45792</v>
      </c>
      <c r="C44">
        <v>1100005307</v>
      </c>
      <c r="D44" t="s">
        <v>263</v>
      </c>
      <c r="E44" t="s">
        <v>240</v>
      </c>
      <c r="F44">
        <v>53100010</v>
      </c>
      <c r="G44" t="s">
        <v>264</v>
      </c>
      <c r="H44" t="s">
        <v>240</v>
      </c>
      <c r="I44">
        <v>0.14000000000000001</v>
      </c>
      <c r="J44">
        <v>0.14000000000000001</v>
      </c>
      <c r="K44" t="s">
        <v>288</v>
      </c>
      <c r="M44">
        <v>1100005307</v>
      </c>
      <c r="N44" s="23">
        <v>45792</v>
      </c>
      <c r="P44" t="s">
        <v>281</v>
      </c>
      <c r="Q44" t="s">
        <v>282</v>
      </c>
      <c r="AB44">
        <v>2310</v>
      </c>
      <c r="AC44" t="s">
        <v>242</v>
      </c>
      <c r="AE44">
        <v>2</v>
      </c>
      <c r="AF44" t="s">
        <v>268</v>
      </c>
      <c r="AK44" t="s">
        <v>289</v>
      </c>
      <c r="AL44">
        <v>30822004</v>
      </c>
      <c r="AP44">
        <v>4900526283</v>
      </c>
      <c r="AR44" s="22">
        <f t="shared" si="1"/>
        <v>1155</v>
      </c>
    </row>
    <row r="45" spans="2:49" x14ac:dyDescent="0.2">
      <c r="B45" s="23">
        <v>45792</v>
      </c>
      <c r="C45">
        <v>1100005307</v>
      </c>
      <c r="D45" t="s">
        <v>263</v>
      </c>
      <c r="E45" t="s">
        <v>240</v>
      </c>
      <c r="F45">
        <v>53100010</v>
      </c>
      <c r="G45" t="s">
        <v>264</v>
      </c>
      <c r="H45" t="s">
        <v>240</v>
      </c>
      <c r="I45">
        <v>3.53</v>
      </c>
      <c r="J45">
        <v>3.53</v>
      </c>
      <c r="K45" t="s">
        <v>288</v>
      </c>
      <c r="M45">
        <v>1100005307</v>
      </c>
      <c r="N45" s="23">
        <v>45792</v>
      </c>
      <c r="P45" t="s">
        <v>281</v>
      </c>
      <c r="Q45" t="s">
        <v>282</v>
      </c>
      <c r="AB45">
        <v>58900</v>
      </c>
      <c r="AC45" t="s">
        <v>242</v>
      </c>
      <c r="AE45">
        <v>40</v>
      </c>
      <c r="AF45" t="s">
        <v>268</v>
      </c>
      <c r="AK45" t="s">
        <v>290</v>
      </c>
      <c r="AL45">
        <v>30822004</v>
      </c>
      <c r="AP45">
        <v>4900526283</v>
      </c>
      <c r="AR45" s="22">
        <f t="shared" si="1"/>
        <v>1472.5</v>
      </c>
    </row>
    <row r="46" spans="2:49" x14ac:dyDescent="0.2">
      <c r="B46" s="23">
        <v>45792</v>
      </c>
      <c r="C46">
        <v>1100005307</v>
      </c>
      <c r="D46" t="s">
        <v>263</v>
      </c>
      <c r="E46" t="s">
        <v>240</v>
      </c>
      <c r="F46">
        <v>53100010</v>
      </c>
      <c r="G46" t="s">
        <v>264</v>
      </c>
      <c r="H46" t="s">
        <v>240</v>
      </c>
      <c r="I46">
        <v>19.690000000000001</v>
      </c>
      <c r="J46">
        <v>19.690000000000001</v>
      </c>
      <c r="K46" t="s">
        <v>291</v>
      </c>
      <c r="M46">
        <v>1100005307</v>
      </c>
      <c r="N46" s="23">
        <v>45792</v>
      </c>
      <c r="P46" t="s">
        <v>281</v>
      </c>
      <c r="Q46" t="s">
        <v>282</v>
      </c>
      <c r="AB46">
        <v>312115</v>
      </c>
      <c r="AC46" t="s">
        <v>242</v>
      </c>
      <c r="AE46">
        <v>18</v>
      </c>
      <c r="AF46" t="s">
        <v>268</v>
      </c>
      <c r="AK46" t="s">
        <v>292</v>
      </c>
      <c r="AL46">
        <v>30822004</v>
      </c>
      <c r="AP46">
        <v>4900526283</v>
      </c>
      <c r="AR46" s="22">
        <f t="shared" si="1"/>
        <v>17339.722222222223</v>
      </c>
    </row>
    <row r="47" spans="2:49" x14ac:dyDescent="0.2">
      <c r="B47" s="23">
        <v>45792</v>
      </c>
      <c r="C47">
        <v>1100005311</v>
      </c>
      <c r="D47" t="s">
        <v>263</v>
      </c>
      <c r="E47" t="s">
        <v>240</v>
      </c>
      <c r="F47">
        <v>53100010</v>
      </c>
      <c r="G47" t="s">
        <v>264</v>
      </c>
      <c r="H47" t="s">
        <v>240</v>
      </c>
      <c r="I47">
        <v>18.329999999999998</v>
      </c>
      <c r="J47">
        <v>18.329999999999998</v>
      </c>
      <c r="K47" t="s">
        <v>293</v>
      </c>
      <c r="M47">
        <v>1100005311</v>
      </c>
      <c r="N47" s="23">
        <v>45792</v>
      </c>
      <c r="P47" t="s">
        <v>281</v>
      </c>
      <c r="Q47" t="s">
        <v>282</v>
      </c>
      <c r="AB47">
        <v>282857</v>
      </c>
      <c r="AC47" t="s">
        <v>242</v>
      </c>
      <c r="AE47">
        <v>12</v>
      </c>
      <c r="AF47" t="s">
        <v>268</v>
      </c>
      <c r="AK47" t="s">
        <v>294</v>
      </c>
      <c r="AL47">
        <v>30822004</v>
      </c>
      <c r="AP47">
        <v>4900526288</v>
      </c>
      <c r="AR47" s="22">
        <f t="shared" si="1"/>
        <v>23571.416666666668</v>
      </c>
    </row>
    <row r="48" spans="2:49" x14ac:dyDescent="0.2">
      <c r="B48" s="23">
        <v>45792</v>
      </c>
      <c r="C48">
        <v>1100005311</v>
      </c>
      <c r="D48" t="s">
        <v>263</v>
      </c>
      <c r="E48" t="s">
        <v>240</v>
      </c>
      <c r="F48">
        <v>53100010</v>
      </c>
      <c r="G48" t="s">
        <v>264</v>
      </c>
      <c r="H48" t="s">
        <v>240</v>
      </c>
      <c r="I48">
        <v>6.06</v>
      </c>
      <c r="J48">
        <v>6.06</v>
      </c>
      <c r="K48" t="s">
        <v>295</v>
      </c>
      <c r="M48">
        <v>1100005311</v>
      </c>
      <c r="N48" s="23">
        <v>45792</v>
      </c>
      <c r="P48" t="s">
        <v>281</v>
      </c>
      <c r="Q48" t="s">
        <v>282</v>
      </c>
      <c r="AB48">
        <v>98000</v>
      </c>
      <c r="AC48" t="s">
        <v>242</v>
      </c>
      <c r="AE48">
        <v>7</v>
      </c>
      <c r="AF48" t="s">
        <v>268</v>
      </c>
      <c r="AK48" t="s">
        <v>296</v>
      </c>
      <c r="AL48">
        <v>30822004</v>
      </c>
      <c r="AP48">
        <v>4900526288</v>
      </c>
      <c r="AR48" s="22">
        <f t="shared" si="1"/>
        <v>14000</v>
      </c>
    </row>
    <row r="49" spans="2:44" x14ac:dyDescent="0.2">
      <c r="B49" s="23">
        <v>45793</v>
      </c>
      <c r="C49">
        <v>1100005314</v>
      </c>
      <c r="D49" t="s">
        <v>263</v>
      </c>
      <c r="E49" t="s">
        <v>240</v>
      </c>
      <c r="F49">
        <v>53100010</v>
      </c>
      <c r="G49" t="s">
        <v>264</v>
      </c>
      <c r="H49" t="s">
        <v>240</v>
      </c>
      <c r="I49">
        <v>28.36</v>
      </c>
      <c r="J49">
        <v>28.36</v>
      </c>
      <c r="K49" t="s">
        <v>297</v>
      </c>
      <c r="M49">
        <v>1100005314</v>
      </c>
      <c r="N49" s="23">
        <v>45793</v>
      </c>
      <c r="P49" t="s">
        <v>281</v>
      </c>
      <c r="Q49" t="s">
        <v>282</v>
      </c>
      <c r="AB49">
        <v>477787</v>
      </c>
      <c r="AC49" t="s">
        <v>242</v>
      </c>
      <c r="AE49">
        <v>20</v>
      </c>
      <c r="AF49" t="s">
        <v>268</v>
      </c>
      <c r="AK49" t="s">
        <v>298</v>
      </c>
      <c r="AL49">
        <v>30822004</v>
      </c>
      <c r="AP49">
        <v>4900526292</v>
      </c>
      <c r="AR49" s="22">
        <f t="shared" si="1"/>
        <v>23889.35</v>
      </c>
    </row>
    <row r="50" spans="2:44" x14ac:dyDescent="0.2">
      <c r="B50" s="23">
        <v>45793</v>
      </c>
      <c r="C50">
        <v>1100005314</v>
      </c>
      <c r="D50" t="s">
        <v>263</v>
      </c>
      <c r="E50" t="s">
        <v>240</v>
      </c>
      <c r="F50">
        <v>53100010</v>
      </c>
      <c r="G50" t="s">
        <v>264</v>
      </c>
      <c r="H50" t="s">
        <v>240</v>
      </c>
      <c r="I50">
        <v>152.05000000000001</v>
      </c>
      <c r="J50">
        <v>152.05000000000001</v>
      </c>
      <c r="K50" t="s">
        <v>299</v>
      </c>
      <c r="M50">
        <v>1100005314</v>
      </c>
      <c r="N50" s="23">
        <v>45793</v>
      </c>
      <c r="P50" t="s">
        <v>281</v>
      </c>
      <c r="Q50" t="s">
        <v>282</v>
      </c>
      <c r="AB50">
        <v>2557000</v>
      </c>
      <c r="AC50" t="s">
        <v>242</v>
      </c>
      <c r="AE50">
        <v>1</v>
      </c>
      <c r="AF50" t="s">
        <v>268</v>
      </c>
      <c r="AK50" t="s">
        <v>300</v>
      </c>
      <c r="AL50">
        <v>30822004</v>
      </c>
      <c r="AP50">
        <v>4900526292</v>
      </c>
      <c r="AR50" s="22">
        <f t="shared" si="1"/>
        <v>2557000</v>
      </c>
    </row>
    <row r="51" spans="2:44" x14ac:dyDescent="0.2">
      <c r="B51" s="23">
        <v>45793</v>
      </c>
      <c r="C51">
        <v>1100005314</v>
      </c>
      <c r="D51" t="s">
        <v>263</v>
      </c>
      <c r="E51" t="s">
        <v>240</v>
      </c>
      <c r="F51">
        <v>53100010</v>
      </c>
      <c r="G51" t="s">
        <v>264</v>
      </c>
      <c r="H51" t="s">
        <v>240</v>
      </c>
      <c r="I51">
        <v>12.43</v>
      </c>
      <c r="J51">
        <v>12.43</v>
      </c>
      <c r="K51" t="s">
        <v>301</v>
      </c>
      <c r="M51">
        <v>1100005314</v>
      </c>
      <c r="N51" s="23">
        <v>45793</v>
      </c>
      <c r="P51" t="s">
        <v>281</v>
      </c>
      <c r="Q51" t="s">
        <v>282</v>
      </c>
      <c r="AB51">
        <v>209000</v>
      </c>
      <c r="AC51" t="s">
        <v>242</v>
      </c>
      <c r="AE51">
        <v>1</v>
      </c>
      <c r="AF51" t="s">
        <v>268</v>
      </c>
      <c r="AK51" t="s">
        <v>302</v>
      </c>
      <c r="AL51">
        <v>30822004</v>
      </c>
      <c r="AP51">
        <v>4900526292</v>
      </c>
      <c r="AR51" s="22">
        <f t="shared" si="1"/>
        <v>209000</v>
      </c>
    </row>
    <row r="52" spans="2:44" x14ac:dyDescent="0.2">
      <c r="B52" s="23">
        <v>45793</v>
      </c>
      <c r="C52">
        <v>1100005314</v>
      </c>
      <c r="D52" t="s">
        <v>263</v>
      </c>
      <c r="E52" t="s">
        <v>240</v>
      </c>
      <c r="F52">
        <v>53100010</v>
      </c>
      <c r="G52" t="s">
        <v>264</v>
      </c>
      <c r="H52" t="s">
        <v>240</v>
      </c>
      <c r="I52">
        <v>102.82</v>
      </c>
      <c r="J52">
        <v>102.82</v>
      </c>
      <c r="K52" t="s">
        <v>303</v>
      </c>
      <c r="M52">
        <v>1100005314</v>
      </c>
      <c r="N52" s="23">
        <v>45793</v>
      </c>
      <c r="P52" t="s">
        <v>281</v>
      </c>
      <c r="Q52" t="s">
        <v>282</v>
      </c>
      <c r="AB52">
        <v>1732836</v>
      </c>
      <c r="AC52" t="s">
        <v>242</v>
      </c>
      <c r="AE52">
        <v>12</v>
      </c>
      <c r="AF52" t="s">
        <v>268</v>
      </c>
      <c r="AK52" t="s">
        <v>304</v>
      </c>
      <c r="AL52">
        <v>30822004</v>
      </c>
      <c r="AP52">
        <v>4900526292</v>
      </c>
      <c r="AR52" s="22">
        <f t="shared" si="1"/>
        <v>144403</v>
      </c>
    </row>
    <row r="53" spans="2:44" x14ac:dyDescent="0.2">
      <c r="B53" s="23">
        <v>45793</v>
      </c>
      <c r="C53">
        <v>1100005323</v>
      </c>
      <c r="D53" t="s">
        <v>263</v>
      </c>
      <c r="E53" t="s">
        <v>240</v>
      </c>
      <c r="F53">
        <v>53100010</v>
      </c>
      <c r="G53" t="s">
        <v>264</v>
      </c>
      <c r="H53" t="s">
        <v>240</v>
      </c>
      <c r="I53">
        <v>11.28</v>
      </c>
      <c r="J53">
        <v>11.28</v>
      </c>
      <c r="K53" t="s">
        <v>305</v>
      </c>
      <c r="M53">
        <v>1100005323</v>
      </c>
      <c r="N53" s="23">
        <v>45793</v>
      </c>
      <c r="P53" t="s">
        <v>306</v>
      </c>
      <c r="Q53" t="s">
        <v>307</v>
      </c>
      <c r="AB53">
        <v>190000</v>
      </c>
      <c r="AC53" t="s">
        <v>242</v>
      </c>
      <c r="AE53">
        <v>1</v>
      </c>
      <c r="AF53" t="s">
        <v>308</v>
      </c>
      <c r="AK53" t="s">
        <v>309</v>
      </c>
      <c r="AL53">
        <v>30822004</v>
      </c>
      <c r="AP53">
        <v>4900526303</v>
      </c>
      <c r="AR53" s="22">
        <f t="shared" si="1"/>
        <v>190000</v>
      </c>
    </row>
    <row r="54" spans="2:44" x14ac:dyDescent="0.2">
      <c r="B54" s="23">
        <v>45794</v>
      </c>
      <c r="C54">
        <v>1100005436</v>
      </c>
      <c r="D54" t="s">
        <v>263</v>
      </c>
      <c r="E54" t="s">
        <v>240</v>
      </c>
      <c r="F54">
        <v>53100010</v>
      </c>
      <c r="G54" t="s">
        <v>264</v>
      </c>
      <c r="H54" t="s">
        <v>240</v>
      </c>
      <c r="I54">
        <v>91.43</v>
      </c>
      <c r="J54">
        <v>91.43</v>
      </c>
      <c r="K54" t="s">
        <v>310</v>
      </c>
      <c r="M54">
        <v>1100005436</v>
      </c>
      <c r="N54" s="23">
        <v>45794</v>
      </c>
      <c r="P54" t="s">
        <v>274</v>
      </c>
      <c r="Q54" t="s">
        <v>275</v>
      </c>
      <c r="AB54">
        <v>1440929</v>
      </c>
      <c r="AC54" t="s">
        <v>242</v>
      </c>
      <c r="AE54">
        <v>8</v>
      </c>
      <c r="AF54" t="s">
        <v>268</v>
      </c>
      <c r="AK54" t="s">
        <v>311</v>
      </c>
      <c r="AL54">
        <v>30822004</v>
      </c>
      <c r="AP54">
        <v>4900528421</v>
      </c>
      <c r="AR54" s="22">
        <f t="shared" si="1"/>
        <v>180116.125</v>
      </c>
    </row>
    <row r="55" spans="2:44" x14ac:dyDescent="0.2">
      <c r="B55" s="23">
        <v>45796</v>
      </c>
      <c r="C55">
        <v>1100005473</v>
      </c>
      <c r="D55" t="s">
        <v>263</v>
      </c>
      <c r="E55" t="s">
        <v>240</v>
      </c>
      <c r="F55">
        <v>53100010</v>
      </c>
      <c r="G55" t="s">
        <v>264</v>
      </c>
      <c r="H55" t="s">
        <v>240</v>
      </c>
      <c r="I55">
        <v>62.5</v>
      </c>
      <c r="J55">
        <v>62.5</v>
      </c>
      <c r="K55" t="s">
        <v>312</v>
      </c>
      <c r="M55">
        <v>1100005473</v>
      </c>
      <c r="N55" s="23">
        <v>45796</v>
      </c>
      <c r="P55" t="s">
        <v>245</v>
      </c>
      <c r="Q55" t="s">
        <v>246</v>
      </c>
      <c r="AB55">
        <v>954375</v>
      </c>
      <c r="AC55" t="s">
        <v>242</v>
      </c>
      <c r="AE55">
        <v>50</v>
      </c>
      <c r="AF55" t="s">
        <v>313</v>
      </c>
      <c r="AK55" t="s">
        <v>314</v>
      </c>
      <c r="AL55">
        <v>30822004</v>
      </c>
      <c r="AP55">
        <v>4900529239</v>
      </c>
      <c r="AR55" s="22">
        <f t="shared" si="1"/>
        <v>19087.5</v>
      </c>
    </row>
    <row r="56" spans="2:44" x14ac:dyDescent="0.2">
      <c r="B56" s="23">
        <v>45797</v>
      </c>
      <c r="C56">
        <v>1100005526</v>
      </c>
      <c r="D56" t="s">
        <v>263</v>
      </c>
      <c r="E56" t="s">
        <v>240</v>
      </c>
      <c r="F56">
        <v>53100010</v>
      </c>
      <c r="G56" t="s">
        <v>264</v>
      </c>
      <c r="H56" t="s">
        <v>240</v>
      </c>
      <c r="I56">
        <v>21.5</v>
      </c>
      <c r="J56">
        <v>21.5</v>
      </c>
      <c r="K56" t="s">
        <v>315</v>
      </c>
      <c r="M56">
        <v>1100005526</v>
      </c>
      <c r="N56" s="23">
        <v>45797</v>
      </c>
      <c r="P56" t="s">
        <v>281</v>
      </c>
      <c r="Q56" t="s">
        <v>282</v>
      </c>
      <c r="AB56">
        <v>361600</v>
      </c>
      <c r="AC56" t="s">
        <v>242</v>
      </c>
      <c r="AE56">
        <v>2</v>
      </c>
      <c r="AF56" t="s">
        <v>268</v>
      </c>
      <c r="AK56" t="s">
        <v>316</v>
      </c>
      <c r="AL56">
        <v>30822004</v>
      </c>
      <c r="AP56">
        <v>4900530331</v>
      </c>
      <c r="AR56" s="22">
        <f t="shared" si="1"/>
        <v>180800</v>
      </c>
    </row>
    <row r="57" spans="2:44" x14ac:dyDescent="0.2">
      <c r="B57" s="23">
        <v>45797</v>
      </c>
      <c r="C57">
        <v>1100005530</v>
      </c>
      <c r="D57" t="s">
        <v>263</v>
      </c>
      <c r="E57" t="s">
        <v>240</v>
      </c>
      <c r="F57">
        <v>53100010</v>
      </c>
      <c r="G57" t="s">
        <v>264</v>
      </c>
      <c r="H57" t="s">
        <v>240</v>
      </c>
      <c r="I57">
        <v>3.23</v>
      </c>
      <c r="J57">
        <v>3.23</v>
      </c>
      <c r="K57" t="s">
        <v>317</v>
      </c>
      <c r="M57">
        <v>1100005530</v>
      </c>
      <c r="N57" s="23">
        <v>45797</v>
      </c>
      <c r="P57" t="s">
        <v>274</v>
      </c>
      <c r="Q57" t="s">
        <v>275</v>
      </c>
      <c r="AB57">
        <v>51402</v>
      </c>
      <c r="AC57" t="s">
        <v>242</v>
      </c>
      <c r="AE57">
        <v>3</v>
      </c>
      <c r="AF57" t="s">
        <v>268</v>
      </c>
      <c r="AK57" t="s">
        <v>318</v>
      </c>
      <c r="AL57">
        <v>30822004</v>
      </c>
      <c r="AP57">
        <v>4900530770</v>
      </c>
      <c r="AR57" s="22">
        <f t="shared" si="1"/>
        <v>17134</v>
      </c>
    </row>
    <row r="58" spans="2:44" x14ac:dyDescent="0.2">
      <c r="B58" s="23">
        <v>45798</v>
      </c>
      <c r="C58">
        <v>1100005591</v>
      </c>
      <c r="D58" t="s">
        <v>263</v>
      </c>
      <c r="E58" t="s">
        <v>240</v>
      </c>
      <c r="F58">
        <v>53100010</v>
      </c>
      <c r="G58" t="s">
        <v>264</v>
      </c>
      <c r="H58" t="s">
        <v>240</v>
      </c>
      <c r="I58">
        <v>8.7799999999999994</v>
      </c>
      <c r="J58">
        <v>8.7799999999999994</v>
      </c>
      <c r="K58" t="s">
        <v>319</v>
      </c>
      <c r="M58">
        <v>1100005591</v>
      </c>
      <c r="N58" s="23">
        <v>45798</v>
      </c>
      <c r="P58" t="s">
        <v>274</v>
      </c>
      <c r="Q58" t="s">
        <v>275</v>
      </c>
      <c r="AB58">
        <v>139866</v>
      </c>
      <c r="AC58" t="s">
        <v>242</v>
      </c>
      <c r="AE58">
        <v>10</v>
      </c>
      <c r="AF58" t="s">
        <v>268</v>
      </c>
      <c r="AK58" t="s">
        <v>320</v>
      </c>
      <c r="AL58">
        <v>30822004</v>
      </c>
      <c r="AP58">
        <v>4900532515</v>
      </c>
      <c r="AR58" s="22">
        <f t="shared" si="1"/>
        <v>13986.6</v>
      </c>
    </row>
    <row r="59" spans="2:44" x14ac:dyDescent="0.2">
      <c r="B59" s="23">
        <v>45798</v>
      </c>
      <c r="C59">
        <v>1100005596</v>
      </c>
      <c r="D59" t="s">
        <v>263</v>
      </c>
      <c r="E59" t="s">
        <v>240</v>
      </c>
      <c r="F59">
        <v>53100010</v>
      </c>
      <c r="G59" t="s">
        <v>264</v>
      </c>
      <c r="H59" t="s">
        <v>240</v>
      </c>
      <c r="I59">
        <v>2504.17</v>
      </c>
      <c r="J59">
        <v>2504.17</v>
      </c>
      <c r="K59" t="s">
        <v>321</v>
      </c>
      <c r="M59">
        <v>1100005596</v>
      </c>
      <c r="N59" s="23">
        <v>45798</v>
      </c>
      <c r="P59" t="s">
        <v>245</v>
      </c>
      <c r="Q59" t="s">
        <v>246</v>
      </c>
      <c r="AB59">
        <v>39300000</v>
      </c>
      <c r="AC59" t="s">
        <v>242</v>
      </c>
      <c r="AE59">
        <v>6</v>
      </c>
      <c r="AF59" t="s">
        <v>268</v>
      </c>
      <c r="AK59" t="s">
        <v>322</v>
      </c>
      <c r="AL59">
        <v>30822004</v>
      </c>
      <c r="AP59">
        <v>4900532526</v>
      </c>
      <c r="AR59" s="22">
        <f t="shared" si="1"/>
        <v>6550000</v>
      </c>
    </row>
    <row r="60" spans="2:44" x14ac:dyDescent="0.2">
      <c r="B60" s="23">
        <v>45798</v>
      </c>
      <c r="C60">
        <v>1100005596</v>
      </c>
      <c r="D60" t="s">
        <v>263</v>
      </c>
      <c r="E60" t="s">
        <v>240</v>
      </c>
      <c r="F60">
        <v>53100010</v>
      </c>
      <c r="G60" t="s">
        <v>264</v>
      </c>
      <c r="H60" t="s">
        <v>240</v>
      </c>
      <c r="I60">
        <v>4.46</v>
      </c>
      <c r="J60">
        <v>4.46</v>
      </c>
      <c r="K60" t="s">
        <v>323</v>
      </c>
      <c r="M60">
        <v>1100005596</v>
      </c>
      <c r="N60" s="23">
        <v>45798</v>
      </c>
      <c r="P60" t="s">
        <v>245</v>
      </c>
      <c r="Q60" t="s">
        <v>246</v>
      </c>
      <c r="AB60">
        <v>70163</v>
      </c>
      <c r="AC60" t="s">
        <v>242</v>
      </c>
      <c r="AE60">
        <v>28</v>
      </c>
      <c r="AF60" t="s">
        <v>268</v>
      </c>
      <c r="AK60" t="s">
        <v>324</v>
      </c>
      <c r="AL60">
        <v>30822004</v>
      </c>
      <c r="AP60">
        <v>4900532526</v>
      </c>
      <c r="AR60" s="22">
        <f t="shared" si="1"/>
        <v>2505.8214285714284</v>
      </c>
    </row>
    <row r="61" spans="2:44" x14ac:dyDescent="0.2">
      <c r="B61" s="23">
        <v>45798</v>
      </c>
      <c r="C61">
        <v>1100005597</v>
      </c>
      <c r="D61" t="s">
        <v>263</v>
      </c>
      <c r="E61" t="s">
        <v>240</v>
      </c>
      <c r="F61">
        <v>53100010</v>
      </c>
      <c r="G61" t="s">
        <v>264</v>
      </c>
      <c r="H61" t="s">
        <v>240</v>
      </c>
      <c r="I61">
        <v>6.88</v>
      </c>
      <c r="J61">
        <v>6.88</v>
      </c>
      <c r="K61" t="s">
        <v>325</v>
      </c>
      <c r="M61">
        <v>1100005597</v>
      </c>
      <c r="N61" s="23">
        <v>45798</v>
      </c>
      <c r="P61" t="s">
        <v>245</v>
      </c>
      <c r="Q61" t="s">
        <v>246</v>
      </c>
      <c r="AB61">
        <v>110763</v>
      </c>
      <c r="AC61" t="s">
        <v>242</v>
      </c>
      <c r="AE61">
        <v>21</v>
      </c>
      <c r="AF61" t="s">
        <v>268</v>
      </c>
      <c r="AK61" t="s">
        <v>326</v>
      </c>
      <c r="AL61">
        <v>30822004</v>
      </c>
      <c r="AP61">
        <v>4900532527</v>
      </c>
      <c r="AR61" s="22">
        <f t="shared" si="1"/>
        <v>5274.4285714285716</v>
      </c>
    </row>
    <row r="62" spans="2:44" x14ac:dyDescent="0.2">
      <c r="B62" s="23">
        <v>45798</v>
      </c>
      <c r="C62">
        <v>1100005597</v>
      </c>
      <c r="D62" t="s">
        <v>263</v>
      </c>
      <c r="E62" t="s">
        <v>240</v>
      </c>
      <c r="F62">
        <v>53100010</v>
      </c>
      <c r="G62" t="s">
        <v>264</v>
      </c>
      <c r="H62" t="s">
        <v>240</v>
      </c>
      <c r="I62">
        <v>4.09</v>
      </c>
      <c r="J62">
        <v>4.09</v>
      </c>
      <c r="K62" t="s">
        <v>325</v>
      </c>
      <c r="M62">
        <v>1100005597</v>
      </c>
      <c r="N62" s="23">
        <v>45798</v>
      </c>
      <c r="P62" t="s">
        <v>245</v>
      </c>
      <c r="Q62" t="s">
        <v>246</v>
      </c>
      <c r="AB62">
        <v>62000</v>
      </c>
      <c r="AC62" t="s">
        <v>242</v>
      </c>
      <c r="AE62">
        <v>20</v>
      </c>
      <c r="AF62" t="s">
        <v>268</v>
      </c>
      <c r="AK62" t="s">
        <v>327</v>
      </c>
      <c r="AL62">
        <v>30822004</v>
      </c>
      <c r="AP62">
        <v>4900532527</v>
      </c>
      <c r="AR62" s="22">
        <f t="shared" si="1"/>
        <v>3100</v>
      </c>
    </row>
    <row r="63" spans="2:44" x14ac:dyDescent="0.2">
      <c r="B63" s="23">
        <v>45798</v>
      </c>
      <c r="C63">
        <v>1100005598</v>
      </c>
      <c r="D63" t="s">
        <v>263</v>
      </c>
      <c r="E63" t="s">
        <v>240</v>
      </c>
      <c r="F63">
        <v>53100010</v>
      </c>
      <c r="G63" t="s">
        <v>264</v>
      </c>
      <c r="H63" t="s">
        <v>240</v>
      </c>
      <c r="I63">
        <v>49.21</v>
      </c>
      <c r="J63">
        <v>49.21</v>
      </c>
      <c r="K63" t="s">
        <v>328</v>
      </c>
      <c r="M63">
        <v>1100005598</v>
      </c>
      <c r="N63" s="23">
        <v>45798</v>
      </c>
      <c r="P63" t="s">
        <v>245</v>
      </c>
      <c r="Q63" t="s">
        <v>246</v>
      </c>
      <c r="AB63">
        <v>811500</v>
      </c>
      <c r="AC63" t="s">
        <v>242</v>
      </c>
      <c r="AE63">
        <v>1500</v>
      </c>
      <c r="AF63" t="s">
        <v>268</v>
      </c>
      <c r="AK63" t="s">
        <v>329</v>
      </c>
      <c r="AL63">
        <v>30822004</v>
      </c>
      <c r="AP63">
        <v>4900532529</v>
      </c>
      <c r="AR63" s="22">
        <f t="shared" si="1"/>
        <v>541</v>
      </c>
    </row>
    <row r="64" spans="2:44" x14ac:dyDescent="0.2">
      <c r="B64" s="23">
        <v>45779</v>
      </c>
      <c r="C64">
        <v>1200006467</v>
      </c>
      <c r="D64" t="s">
        <v>330</v>
      </c>
      <c r="E64" t="s">
        <v>240</v>
      </c>
      <c r="F64">
        <v>50800020</v>
      </c>
      <c r="G64" t="s">
        <v>331</v>
      </c>
      <c r="H64" t="s">
        <v>242</v>
      </c>
      <c r="I64">
        <v>884000</v>
      </c>
      <c r="J64">
        <v>52.45</v>
      </c>
      <c r="M64">
        <v>1200006467</v>
      </c>
      <c r="N64" s="23">
        <v>45779</v>
      </c>
      <c r="O64" t="s">
        <v>332</v>
      </c>
      <c r="P64" t="s">
        <v>245</v>
      </c>
      <c r="Q64" t="s">
        <v>246</v>
      </c>
      <c r="W64">
        <v>4100022655</v>
      </c>
      <c r="AB64">
        <v>884000</v>
      </c>
      <c r="AC64" t="s">
        <v>242</v>
      </c>
      <c r="AE64">
        <v>160</v>
      </c>
      <c r="AF64" t="s">
        <v>268</v>
      </c>
      <c r="AG64">
        <v>2101000038</v>
      </c>
      <c r="AH64" t="s">
        <v>333</v>
      </c>
      <c r="AL64">
        <v>50217000</v>
      </c>
      <c r="AP64">
        <v>5000044315</v>
      </c>
      <c r="AR64" s="22">
        <f t="shared" si="1"/>
        <v>5525</v>
      </c>
    </row>
    <row r="65" spans="2:44" x14ac:dyDescent="0.2">
      <c r="B65" s="23">
        <v>45779</v>
      </c>
      <c r="C65">
        <v>1200006479</v>
      </c>
      <c r="D65" t="s">
        <v>330</v>
      </c>
      <c r="E65" t="s">
        <v>240</v>
      </c>
      <c r="F65">
        <v>50800020</v>
      </c>
      <c r="G65" t="s">
        <v>331</v>
      </c>
      <c r="H65" t="s">
        <v>242</v>
      </c>
      <c r="I65">
        <v>82705</v>
      </c>
      <c r="J65">
        <v>4.91</v>
      </c>
      <c r="M65">
        <v>1200006479</v>
      </c>
      <c r="N65" s="23">
        <v>45779</v>
      </c>
      <c r="O65">
        <v>9508405773</v>
      </c>
      <c r="P65" t="s">
        <v>274</v>
      </c>
      <c r="Q65" t="s">
        <v>275</v>
      </c>
      <c r="W65">
        <v>4100022087</v>
      </c>
      <c r="AB65">
        <v>82705</v>
      </c>
      <c r="AC65" t="s">
        <v>242</v>
      </c>
      <c r="AE65">
        <v>2</v>
      </c>
      <c r="AF65" t="s">
        <v>268</v>
      </c>
      <c r="AG65">
        <v>2101001735</v>
      </c>
      <c r="AH65" t="s">
        <v>334</v>
      </c>
      <c r="AL65">
        <v>50217000</v>
      </c>
      <c r="AP65">
        <v>5000044327</v>
      </c>
      <c r="AR65" s="22">
        <f t="shared" si="1"/>
        <v>41352.5</v>
      </c>
    </row>
    <row r="66" spans="2:44" x14ac:dyDescent="0.2">
      <c r="B66" s="23">
        <v>45783</v>
      </c>
      <c r="C66">
        <v>1200006579</v>
      </c>
      <c r="D66" t="s">
        <v>330</v>
      </c>
      <c r="E66" t="s">
        <v>240</v>
      </c>
      <c r="F66">
        <v>50800020</v>
      </c>
      <c r="G66" t="s">
        <v>331</v>
      </c>
      <c r="H66" t="s">
        <v>242</v>
      </c>
      <c r="I66">
        <v>5940000</v>
      </c>
      <c r="J66">
        <v>352.46</v>
      </c>
      <c r="M66">
        <v>1200006579</v>
      </c>
      <c r="N66" s="23">
        <v>45783</v>
      </c>
      <c r="O66" t="s">
        <v>335</v>
      </c>
      <c r="P66" t="s">
        <v>306</v>
      </c>
      <c r="Q66" t="s">
        <v>307</v>
      </c>
      <c r="W66">
        <v>4100022730</v>
      </c>
      <c r="AB66">
        <v>5940000</v>
      </c>
      <c r="AC66" t="s">
        <v>242</v>
      </c>
      <c r="AE66">
        <v>3</v>
      </c>
      <c r="AF66" t="s">
        <v>336</v>
      </c>
      <c r="AG66">
        <v>2101000067</v>
      </c>
      <c r="AH66" t="s">
        <v>337</v>
      </c>
      <c r="AL66">
        <v>50217000</v>
      </c>
      <c r="AP66">
        <v>5000044429</v>
      </c>
      <c r="AR66" s="22">
        <f t="shared" si="1"/>
        <v>1980000</v>
      </c>
    </row>
    <row r="67" spans="2:44" x14ac:dyDescent="0.2">
      <c r="B67" s="23">
        <v>45784</v>
      </c>
      <c r="C67">
        <v>1200006744</v>
      </c>
      <c r="D67" t="s">
        <v>330</v>
      </c>
      <c r="E67" t="s">
        <v>240</v>
      </c>
      <c r="F67">
        <v>50800020</v>
      </c>
      <c r="G67" t="s">
        <v>331</v>
      </c>
      <c r="H67" t="s">
        <v>242</v>
      </c>
      <c r="I67">
        <v>8265725</v>
      </c>
      <c r="J67">
        <v>494.78</v>
      </c>
      <c r="M67">
        <v>1200006744</v>
      </c>
      <c r="N67" s="23">
        <v>45784</v>
      </c>
      <c r="O67" t="s">
        <v>338</v>
      </c>
      <c r="P67" t="s">
        <v>245</v>
      </c>
      <c r="Q67" t="s">
        <v>246</v>
      </c>
      <c r="W67">
        <v>4100022865</v>
      </c>
      <c r="AB67">
        <v>8265725</v>
      </c>
      <c r="AC67" t="s">
        <v>242</v>
      </c>
      <c r="AE67">
        <v>2</v>
      </c>
      <c r="AF67" t="s">
        <v>268</v>
      </c>
      <c r="AG67">
        <v>2101000084</v>
      </c>
      <c r="AH67" t="s">
        <v>339</v>
      </c>
      <c r="AL67">
        <v>50217000</v>
      </c>
      <c r="AP67">
        <v>5000044600</v>
      </c>
      <c r="AR67" s="22">
        <f t="shared" si="1"/>
        <v>4132862.5</v>
      </c>
    </row>
    <row r="68" spans="2:44" x14ac:dyDescent="0.2">
      <c r="B68" s="23">
        <v>45785</v>
      </c>
      <c r="C68">
        <v>1200006785</v>
      </c>
      <c r="D68" t="s">
        <v>330</v>
      </c>
      <c r="E68" t="s">
        <v>240</v>
      </c>
      <c r="F68">
        <v>50800020</v>
      </c>
      <c r="G68" t="s">
        <v>331</v>
      </c>
      <c r="H68" t="s">
        <v>242</v>
      </c>
      <c r="I68">
        <v>2797000</v>
      </c>
      <c r="J68">
        <v>167.42</v>
      </c>
      <c r="M68">
        <v>1200006785</v>
      </c>
      <c r="N68" s="23">
        <v>45785</v>
      </c>
      <c r="O68" t="s">
        <v>340</v>
      </c>
      <c r="P68" t="s">
        <v>281</v>
      </c>
      <c r="Q68" t="s">
        <v>282</v>
      </c>
      <c r="W68">
        <v>4100022868</v>
      </c>
      <c r="AB68">
        <v>2797000</v>
      </c>
      <c r="AC68" t="s">
        <v>242</v>
      </c>
      <c r="AE68">
        <v>3</v>
      </c>
      <c r="AF68" t="s">
        <v>341</v>
      </c>
      <c r="AG68">
        <v>2101000062</v>
      </c>
      <c r="AH68" t="s">
        <v>342</v>
      </c>
      <c r="AL68">
        <v>50217000</v>
      </c>
      <c r="AP68">
        <v>5000044642</v>
      </c>
      <c r="AR68" s="22">
        <f t="shared" si="1"/>
        <v>932333.33333333337</v>
      </c>
    </row>
    <row r="69" spans="2:44" x14ac:dyDescent="0.2">
      <c r="B69" s="23">
        <v>45785</v>
      </c>
      <c r="C69">
        <v>1200006785</v>
      </c>
      <c r="D69" t="s">
        <v>330</v>
      </c>
      <c r="E69" t="s">
        <v>240</v>
      </c>
      <c r="F69">
        <v>50800020</v>
      </c>
      <c r="G69" t="s">
        <v>331</v>
      </c>
      <c r="H69" t="s">
        <v>242</v>
      </c>
      <c r="I69">
        <v>64000</v>
      </c>
      <c r="J69">
        <v>3.83</v>
      </c>
      <c r="M69">
        <v>1200006785</v>
      </c>
      <c r="N69" s="23">
        <v>45785</v>
      </c>
      <c r="O69" t="s">
        <v>340</v>
      </c>
      <c r="P69" t="s">
        <v>281</v>
      </c>
      <c r="Q69" t="s">
        <v>282</v>
      </c>
      <c r="W69">
        <v>4100022868</v>
      </c>
      <c r="AB69">
        <v>64000</v>
      </c>
      <c r="AC69" t="s">
        <v>242</v>
      </c>
      <c r="AE69">
        <v>8</v>
      </c>
      <c r="AF69" t="s">
        <v>268</v>
      </c>
      <c r="AG69">
        <v>2101000062</v>
      </c>
      <c r="AH69" t="s">
        <v>342</v>
      </c>
      <c r="AL69">
        <v>50217000</v>
      </c>
      <c r="AP69">
        <v>5000044642</v>
      </c>
      <c r="AR69" s="22">
        <f t="shared" si="1"/>
        <v>8000</v>
      </c>
    </row>
    <row r="70" spans="2:44" x14ac:dyDescent="0.2">
      <c r="B70" s="23">
        <v>45785</v>
      </c>
      <c r="C70">
        <v>1200006792</v>
      </c>
      <c r="D70" t="s">
        <v>330</v>
      </c>
      <c r="E70" t="s">
        <v>240</v>
      </c>
      <c r="F70">
        <v>50800020</v>
      </c>
      <c r="G70" t="s">
        <v>331</v>
      </c>
      <c r="H70" t="s">
        <v>242</v>
      </c>
      <c r="I70">
        <v>613000</v>
      </c>
      <c r="J70">
        <v>36.69</v>
      </c>
      <c r="M70">
        <v>1200006792</v>
      </c>
      <c r="N70" s="23">
        <v>45785</v>
      </c>
      <c r="O70" t="s">
        <v>343</v>
      </c>
      <c r="P70" t="s">
        <v>245</v>
      </c>
      <c r="Q70" t="s">
        <v>246</v>
      </c>
      <c r="W70">
        <v>4100022584</v>
      </c>
      <c r="AB70">
        <v>613000</v>
      </c>
      <c r="AC70" t="s">
        <v>242</v>
      </c>
      <c r="AE70">
        <v>5</v>
      </c>
      <c r="AF70" t="s">
        <v>268</v>
      </c>
      <c r="AG70">
        <v>2101000311</v>
      </c>
      <c r="AH70" t="s">
        <v>344</v>
      </c>
      <c r="AL70">
        <v>50217000</v>
      </c>
      <c r="AP70">
        <v>5000044649</v>
      </c>
      <c r="AR70" s="22">
        <f t="shared" si="1"/>
        <v>122600</v>
      </c>
    </row>
    <row r="71" spans="2:44" x14ac:dyDescent="0.2">
      <c r="B71" s="23">
        <v>45785</v>
      </c>
      <c r="C71">
        <v>1200006796</v>
      </c>
      <c r="D71" t="s">
        <v>330</v>
      </c>
      <c r="E71" t="s">
        <v>240</v>
      </c>
      <c r="F71">
        <v>50800020</v>
      </c>
      <c r="G71" t="s">
        <v>331</v>
      </c>
      <c r="H71" t="s">
        <v>242</v>
      </c>
      <c r="I71">
        <v>114000</v>
      </c>
      <c r="J71">
        <v>6.82</v>
      </c>
      <c r="M71">
        <v>1200006796</v>
      </c>
      <c r="N71" s="23">
        <v>45785</v>
      </c>
      <c r="O71">
        <v>9508658939</v>
      </c>
      <c r="P71" t="s">
        <v>306</v>
      </c>
      <c r="Q71" t="s">
        <v>307</v>
      </c>
      <c r="W71">
        <v>4100022053</v>
      </c>
      <c r="AB71">
        <v>114000</v>
      </c>
      <c r="AC71" t="s">
        <v>242</v>
      </c>
      <c r="AE71">
        <v>2</v>
      </c>
      <c r="AF71" t="s">
        <v>336</v>
      </c>
      <c r="AG71">
        <v>2101000045</v>
      </c>
      <c r="AH71" t="s">
        <v>345</v>
      </c>
      <c r="AL71">
        <v>50217000</v>
      </c>
      <c r="AP71">
        <v>5000044652</v>
      </c>
      <c r="AR71" s="22">
        <f t="shared" si="1"/>
        <v>57000</v>
      </c>
    </row>
    <row r="72" spans="2:44" x14ac:dyDescent="0.2">
      <c r="B72" s="23">
        <v>45785</v>
      </c>
      <c r="C72">
        <v>1200006799</v>
      </c>
      <c r="D72" t="s">
        <v>330</v>
      </c>
      <c r="E72" t="s">
        <v>240</v>
      </c>
      <c r="F72">
        <v>50800020</v>
      </c>
      <c r="G72" t="s">
        <v>331</v>
      </c>
      <c r="H72" t="s">
        <v>242</v>
      </c>
      <c r="I72">
        <v>9600000</v>
      </c>
      <c r="J72">
        <v>574.64</v>
      </c>
      <c r="M72">
        <v>1200006799</v>
      </c>
      <c r="N72" s="23">
        <v>45785</v>
      </c>
      <c r="O72">
        <v>9508658939</v>
      </c>
      <c r="P72" t="s">
        <v>306</v>
      </c>
      <c r="Q72" t="s">
        <v>307</v>
      </c>
      <c r="W72">
        <v>4100022053</v>
      </c>
      <c r="AB72">
        <v>9600000</v>
      </c>
      <c r="AC72" t="s">
        <v>242</v>
      </c>
      <c r="AE72">
        <v>2</v>
      </c>
      <c r="AF72" t="s">
        <v>336</v>
      </c>
      <c r="AG72">
        <v>2101000045</v>
      </c>
      <c r="AH72" t="s">
        <v>345</v>
      </c>
      <c r="AL72">
        <v>50217000</v>
      </c>
      <c r="AN72" t="s">
        <v>346</v>
      </c>
      <c r="AO72">
        <v>5000044656</v>
      </c>
      <c r="AP72">
        <v>5000044655</v>
      </c>
      <c r="AR72" s="22">
        <f t="shared" si="1"/>
        <v>4800000</v>
      </c>
    </row>
    <row r="73" spans="2:44" x14ac:dyDescent="0.2">
      <c r="B73" s="23">
        <v>45785</v>
      </c>
      <c r="C73">
        <v>1200006800</v>
      </c>
      <c r="D73" t="s">
        <v>330</v>
      </c>
      <c r="E73" t="s">
        <v>240</v>
      </c>
      <c r="F73">
        <v>50800020</v>
      </c>
      <c r="G73" t="s">
        <v>331</v>
      </c>
      <c r="H73" t="s">
        <v>242</v>
      </c>
      <c r="I73">
        <v>-9600000</v>
      </c>
      <c r="J73">
        <v>-574.64</v>
      </c>
      <c r="M73">
        <v>1200006800</v>
      </c>
      <c r="N73" s="23">
        <v>45785</v>
      </c>
      <c r="O73">
        <v>9508658939</v>
      </c>
      <c r="P73" t="s">
        <v>306</v>
      </c>
      <c r="Q73" t="s">
        <v>307</v>
      </c>
      <c r="W73">
        <v>4100022053</v>
      </c>
      <c r="AB73">
        <v>-9600000</v>
      </c>
      <c r="AC73" t="s">
        <v>242</v>
      </c>
      <c r="AE73">
        <v>-2</v>
      </c>
      <c r="AF73" t="s">
        <v>336</v>
      </c>
      <c r="AG73">
        <v>2101000045</v>
      </c>
      <c r="AH73" t="s">
        <v>345</v>
      </c>
      <c r="AL73">
        <v>50217000</v>
      </c>
      <c r="AM73" t="s">
        <v>346</v>
      </c>
      <c r="AO73">
        <v>5000044655</v>
      </c>
      <c r="AP73">
        <v>5000044656</v>
      </c>
      <c r="AR73" s="22">
        <f t="shared" si="1"/>
        <v>4800000</v>
      </c>
    </row>
    <row r="74" spans="2:44" x14ac:dyDescent="0.2">
      <c r="B74" s="23">
        <v>45785</v>
      </c>
      <c r="C74">
        <v>1200006805</v>
      </c>
      <c r="D74" t="s">
        <v>330</v>
      </c>
      <c r="E74" t="s">
        <v>240</v>
      </c>
      <c r="F74">
        <v>50800020</v>
      </c>
      <c r="G74" t="s">
        <v>331</v>
      </c>
      <c r="H74" t="s">
        <v>242</v>
      </c>
      <c r="I74">
        <v>9600000</v>
      </c>
      <c r="J74">
        <v>574.64</v>
      </c>
      <c r="M74">
        <v>1200006805</v>
      </c>
      <c r="N74" s="23">
        <v>45785</v>
      </c>
      <c r="O74">
        <v>9508660781</v>
      </c>
      <c r="P74" t="s">
        <v>306</v>
      </c>
      <c r="Q74" t="s">
        <v>307</v>
      </c>
      <c r="W74">
        <v>4100022053</v>
      </c>
      <c r="AB74">
        <v>9600000</v>
      </c>
      <c r="AC74" t="s">
        <v>242</v>
      </c>
      <c r="AE74">
        <v>2</v>
      </c>
      <c r="AF74" t="s">
        <v>336</v>
      </c>
      <c r="AG74">
        <v>2101000045</v>
      </c>
      <c r="AH74" t="s">
        <v>345</v>
      </c>
      <c r="AL74">
        <v>50217000</v>
      </c>
      <c r="AP74">
        <v>5000044661</v>
      </c>
      <c r="AR74" s="22">
        <f t="shared" si="1"/>
        <v>4800000</v>
      </c>
    </row>
    <row r="75" spans="2:44" x14ac:dyDescent="0.2">
      <c r="B75" s="23">
        <v>45785</v>
      </c>
      <c r="C75">
        <v>1200006813</v>
      </c>
      <c r="D75" t="s">
        <v>330</v>
      </c>
      <c r="E75" t="s">
        <v>240</v>
      </c>
      <c r="F75">
        <v>50800020</v>
      </c>
      <c r="G75" t="s">
        <v>331</v>
      </c>
      <c r="H75" t="s">
        <v>242</v>
      </c>
      <c r="I75">
        <v>9340000</v>
      </c>
      <c r="J75">
        <v>559.08000000000004</v>
      </c>
      <c r="M75">
        <v>1200006813</v>
      </c>
      <c r="N75" s="23">
        <v>45785</v>
      </c>
      <c r="O75">
        <v>1325102229</v>
      </c>
      <c r="P75" t="s">
        <v>281</v>
      </c>
      <c r="Q75" t="s">
        <v>282</v>
      </c>
      <c r="W75">
        <v>4100022720</v>
      </c>
      <c r="AB75">
        <v>9340000</v>
      </c>
      <c r="AC75" t="s">
        <v>242</v>
      </c>
      <c r="AE75">
        <v>5</v>
      </c>
      <c r="AF75" t="s">
        <v>268</v>
      </c>
      <c r="AG75">
        <v>2101000075</v>
      </c>
      <c r="AH75" t="s">
        <v>347</v>
      </c>
      <c r="AL75">
        <v>50217000</v>
      </c>
      <c r="AP75">
        <v>5000044670</v>
      </c>
      <c r="AR75" s="22">
        <f t="shared" si="1"/>
        <v>1868000</v>
      </c>
    </row>
    <row r="76" spans="2:44" x14ac:dyDescent="0.2">
      <c r="B76" s="23">
        <v>45785</v>
      </c>
      <c r="C76">
        <v>1200006814</v>
      </c>
      <c r="D76" t="s">
        <v>330</v>
      </c>
      <c r="E76" t="s">
        <v>240</v>
      </c>
      <c r="F76">
        <v>50800020</v>
      </c>
      <c r="G76" t="s">
        <v>331</v>
      </c>
      <c r="H76" t="s">
        <v>242</v>
      </c>
      <c r="I76">
        <v>1000000</v>
      </c>
      <c r="J76">
        <v>59.86</v>
      </c>
      <c r="M76">
        <v>1200006814</v>
      </c>
      <c r="N76" s="23">
        <v>45785</v>
      </c>
      <c r="O76" t="s">
        <v>348</v>
      </c>
      <c r="P76" t="s">
        <v>245</v>
      </c>
      <c r="Q76" t="s">
        <v>246</v>
      </c>
      <c r="W76">
        <v>4100022823</v>
      </c>
      <c r="AB76">
        <v>1000000</v>
      </c>
      <c r="AC76" t="s">
        <v>242</v>
      </c>
      <c r="AE76">
        <v>5</v>
      </c>
      <c r="AF76" t="s">
        <v>349</v>
      </c>
      <c r="AG76">
        <v>2101000062</v>
      </c>
      <c r="AH76" t="s">
        <v>342</v>
      </c>
      <c r="AL76">
        <v>50217000</v>
      </c>
      <c r="AP76">
        <v>5000044671</v>
      </c>
      <c r="AR76" s="22">
        <f t="shared" si="1"/>
        <v>200000</v>
      </c>
    </row>
    <row r="77" spans="2:44" x14ac:dyDescent="0.2">
      <c r="B77" s="23">
        <v>45785</v>
      </c>
      <c r="C77">
        <v>1200006815</v>
      </c>
      <c r="D77" t="s">
        <v>330</v>
      </c>
      <c r="E77" t="s">
        <v>240</v>
      </c>
      <c r="F77">
        <v>50800020</v>
      </c>
      <c r="G77" t="s">
        <v>331</v>
      </c>
      <c r="H77" t="s">
        <v>242</v>
      </c>
      <c r="I77">
        <v>494200</v>
      </c>
      <c r="J77">
        <v>29.58</v>
      </c>
      <c r="M77">
        <v>1200006815</v>
      </c>
      <c r="N77" s="23">
        <v>45785</v>
      </c>
      <c r="O77" t="s">
        <v>350</v>
      </c>
      <c r="P77" t="s">
        <v>274</v>
      </c>
      <c r="Q77" t="s">
        <v>275</v>
      </c>
      <c r="W77">
        <v>4100022127</v>
      </c>
      <c r="AB77">
        <v>494200</v>
      </c>
      <c r="AC77" t="s">
        <v>242</v>
      </c>
      <c r="AE77">
        <v>60</v>
      </c>
      <c r="AF77" t="s">
        <v>268</v>
      </c>
      <c r="AG77">
        <v>2101001330</v>
      </c>
      <c r="AH77" t="s">
        <v>351</v>
      </c>
      <c r="AL77">
        <v>50217000</v>
      </c>
      <c r="AP77">
        <v>5000044672</v>
      </c>
      <c r="AR77" s="22">
        <f t="shared" si="1"/>
        <v>8236.6666666666661</v>
      </c>
    </row>
    <row r="78" spans="2:44" x14ac:dyDescent="0.2">
      <c r="B78" s="23">
        <v>45785</v>
      </c>
      <c r="C78">
        <v>1200006817</v>
      </c>
      <c r="D78" t="s">
        <v>330</v>
      </c>
      <c r="E78" t="s">
        <v>240</v>
      </c>
      <c r="F78">
        <v>50800020</v>
      </c>
      <c r="G78" t="s">
        <v>331</v>
      </c>
      <c r="H78" t="s">
        <v>242</v>
      </c>
      <c r="I78">
        <v>43500000</v>
      </c>
      <c r="J78">
        <v>2603.85</v>
      </c>
      <c r="M78">
        <v>1200006817</v>
      </c>
      <c r="N78" s="23">
        <v>45785</v>
      </c>
      <c r="O78" t="s">
        <v>352</v>
      </c>
      <c r="P78" t="s">
        <v>274</v>
      </c>
      <c r="Q78" t="s">
        <v>275</v>
      </c>
      <c r="W78">
        <v>4100022258</v>
      </c>
      <c r="AB78">
        <v>43500000</v>
      </c>
      <c r="AC78" t="s">
        <v>242</v>
      </c>
      <c r="AE78">
        <v>3</v>
      </c>
      <c r="AF78" t="s">
        <v>268</v>
      </c>
      <c r="AG78">
        <v>2101001321</v>
      </c>
      <c r="AH78" t="s">
        <v>353</v>
      </c>
      <c r="AL78">
        <v>50217000</v>
      </c>
      <c r="AP78">
        <v>5000044674</v>
      </c>
      <c r="AR78" s="22">
        <f t="shared" si="1"/>
        <v>14500000</v>
      </c>
    </row>
    <row r="79" spans="2:44" x14ac:dyDescent="0.2">
      <c r="B79" s="23">
        <v>45785</v>
      </c>
      <c r="C79">
        <v>1200006820</v>
      </c>
      <c r="D79" t="s">
        <v>330</v>
      </c>
      <c r="E79" t="s">
        <v>240</v>
      </c>
      <c r="F79">
        <v>50800020</v>
      </c>
      <c r="G79" t="s">
        <v>331</v>
      </c>
      <c r="H79" t="s">
        <v>242</v>
      </c>
      <c r="I79">
        <v>7920000</v>
      </c>
      <c r="J79">
        <v>474.08</v>
      </c>
      <c r="M79">
        <v>1200006820</v>
      </c>
      <c r="N79" s="23">
        <v>45785</v>
      </c>
      <c r="O79" t="s">
        <v>354</v>
      </c>
      <c r="P79" t="s">
        <v>245</v>
      </c>
      <c r="Q79" t="s">
        <v>246</v>
      </c>
      <c r="W79">
        <v>4100022770</v>
      </c>
      <c r="AB79">
        <v>7920000</v>
      </c>
      <c r="AC79" t="s">
        <v>242</v>
      </c>
      <c r="AE79">
        <v>4</v>
      </c>
      <c r="AF79" t="s">
        <v>336</v>
      </c>
      <c r="AG79">
        <v>2101000067</v>
      </c>
      <c r="AH79" t="s">
        <v>337</v>
      </c>
      <c r="AL79">
        <v>50217000</v>
      </c>
      <c r="AP79">
        <v>5000044677</v>
      </c>
      <c r="AR79" s="22">
        <f t="shared" si="1"/>
        <v>1980000</v>
      </c>
    </row>
    <row r="80" spans="2:44" x14ac:dyDescent="0.2">
      <c r="B80" s="23">
        <v>45785</v>
      </c>
      <c r="C80">
        <v>1200006822</v>
      </c>
      <c r="D80" t="s">
        <v>330</v>
      </c>
      <c r="E80" t="s">
        <v>240</v>
      </c>
      <c r="F80">
        <v>50800020</v>
      </c>
      <c r="G80" t="s">
        <v>331</v>
      </c>
      <c r="H80" t="s">
        <v>242</v>
      </c>
      <c r="I80">
        <v>50000</v>
      </c>
      <c r="J80">
        <v>2.99</v>
      </c>
      <c r="M80">
        <v>1200006822</v>
      </c>
      <c r="N80" s="23">
        <v>45785</v>
      </c>
      <c r="O80" s="23">
        <v>45843</v>
      </c>
      <c r="P80" t="s">
        <v>245</v>
      </c>
      <c r="Q80" t="s">
        <v>246</v>
      </c>
      <c r="W80">
        <v>4100022869</v>
      </c>
      <c r="AB80">
        <v>50000</v>
      </c>
      <c r="AC80" t="s">
        <v>242</v>
      </c>
      <c r="AE80">
        <v>1</v>
      </c>
      <c r="AF80" t="s">
        <v>268</v>
      </c>
      <c r="AG80">
        <v>2101000043</v>
      </c>
      <c r="AH80" t="s">
        <v>355</v>
      </c>
      <c r="AL80">
        <v>50217000</v>
      </c>
      <c r="AP80">
        <v>5000044679</v>
      </c>
      <c r="AR80" s="22">
        <f t="shared" si="1"/>
        <v>50000</v>
      </c>
    </row>
    <row r="81" spans="2:44" x14ac:dyDescent="0.2">
      <c r="B81" s="23">
        <v>45785</v>
      </c>
      <c r="C81">
        <v>1200006862</v>
      </c>
      <c r="D81" t="s">
        <v>330</v>
      </c>
      <c r="E81" t="s">
        <v>240</v>
      </c>
      <c r="F81">
        <v>50800020</v>
      </c>
      <c r="G81" t="s">
        <v>331</v>
      </c>
      <c r="H81" t="s">
        <v>242</v>
      </c>
      <c r="I81">
        <v>8728000</v>
      </c>
      <c r="J81">
        <v>522.45000000000005</v>
      </c>
      <c r="M81">
        <v>1200006862</v>
      </c>
      <c r="N81" s="23">
        <v>45785</v>
      </c>
      <c r="O81" t="s">
        <v>356</v>
      </c>
      <c r="P81" t="s">
        <v>245</v>
      </c>
      <c r="Q81" t="s">
        <v>246</v>
      </c>
      <c r="W81">
        <v>4100021864</v>
      </c>
      <c r="AB81">
        <v>8728000</v>
      </c>
      <c r="AC81" t="s">
        <v>242</v>
      </c>
      <c r="AE81">
        <v>4</v>
      </c>
      <c r="AF81" t="s">
        <v>336</v>
      </c>
      <c r="AG81">
        <v>2101000311</v>
      </c>
      <c r="AH81" t="s">
        <v>344</v>
      </c>
      <c r="AL81">
        <v>50217000</v>
      </c>
      <c r="AP81">
        <v>5000044721</v>
      </c>
      <c r="AR81" s="22">
        <f t="shared" si="1"/>
        <v>2182000</v>
      </c>
    </row>
    <row r="82" spans="2:44" x14ac:dyDescent="0.2">
      <c r="B82" s="23">
        <v>45785</v>
      </c>
      <c r="C82">
        <v>1200006896</v>
      </c>
      <c r="D82" t="s">
        <v>330</v>
      </c>
      <c r="E82" t="s">
        <v>240</v>
      </c>
      <c r="F82">
        <v>50500030</v>
      </c>
      <c r="G82" t="s">
        <v>357</v>
      </c>
      <c r="H82" t="s">
        <v>242</v>
      </c>
      <c r="I82">
        <v>27828250</v>
      </c>
      <c r="J82">
        <v>1665.76</v>
      </c>
      <c r="K82" t="s">
        <v>358</v>
      </c>
      <c r="M82">
        <v>1200006896</v>
      </c>
      <c r="N82" s="23">
        <v>45785</v>
      </c>
      <c r="P82" t="s">
        <v>245</v>
      </c>
      <c r="Q82" t="s">
        <v>246</v>
      </c>
      <c r="W82">
        <v>4200003228</v>
      </c>
      <c r="AB82">
        <v>27828250</v>
      </c>
      <c r="AC82" t="s">
        <v>242</v>
      </c>
      <c r="AE82">
        <v>5221.0600000000004</v>
      </c>
      <c r="AF82" t="s">
        <v>359</v>
      </c>
      <c r="AG82">
        <v>2111000151</v>
      </c>
      <c r="AH82" t="s">
        <v>360</v>
      </c>
      <c r="AL82" t="s">
        <v>361</v>
      </c>
      <c r="AP82">
        <v>5000044755</v>
      </c>
      <c r="AR82" s="22">
        <f t="shared" si="1"/>
        <v>5330.0000383063971</v>
      </c>
    </row>
    <row r="83" spans="2:44" x14ac:dyDescent="0.2">
      <c r="B83" s="23">
        <v>45786</v>
      </c>
      <c r="C83">
        <v>1200006960</v>
      </c>
      <c r="D83" t="s">
        <v>330</v>
      </c>
      <c r="E83" t="s">
        <v>240</v>
      </c>
      <c r="F83">
        <v>50800020</v>
      </c>
      <c r="G83" t="s">
        <v>331</v>
      </c>
      <c r="H83" t="s">
        <v>242</v>
      </c>
      <c r="I83">
        <v>1250000</v>
      </c>
      <c r="J83">
        <v>74.819999999999993</v>
      </c>
      <c r="M83">
        <v>1200006960</v>
      </c>
      <c r="N83" s="23">
        <v>45786</v>
      </c>
      <c r="O83" t="s">
        <v>362</v>
      </c>
      <c r="P83" t="s">
        <v>274</v>
      </c>
      <c r="Q83" t="s">
        <v>275</v>
      </c>
      <c r="W83">
        <v>4100022819</v>
      </c>
      <c r="AB83">
        <v>1250000</v>
      </c>
      <c r="AC83" t="s">
        <v>242</v>
      </c>
      <c r="AE83">
        <v>1</v>
      </c>
      <c r="AF83" t="s">
        <v>268</v>
      </c>
      <c r="AG83">
        <v>2111000163</v>
      </c>
      <c r="AH83" t="s">
        <v>363</v>
      </c>
      <c r="AL83">
        <v>50217000</v>
      </c>
      <c r="AP83">
        <v>5000044825</v>
      </c>
      <c r="AR83" s="22">
        <f t="shared" si="1"/>
        <v>1250000</v>
      </c>
    </row>
    <row r="84" spans="2:44" x14ac:dyDescent="0.2">
      <c r="B84" s="23">
        <v>45786</v>
      </c>
      <c r="C84">
        <v>1200006961</v>
      </c>
      <c r="D84" t="s">
        <v>330</v>
      </c>
      <c r="E84" t="s">
        <v>240</v>
      </c>
      <c r="F84">
        <v>50800020</v>
      </c>
      <c r="G84" t="s">
        <v>331</v>
      </c>
      <c r="H84" t="s">
        <v>242</v>
      </c>
      <c r="I84">
        <v>4800000</v>
      </c>
      <c r="J84">
        <v>287.32</v>
      </c>
      <c r="M84">
        <v>1200006961</v>
      </c>
      <c r="N84" s="23">
        <v>45786</v>
      </c>
      <c r="O84" t="s">
        <v>364</v>
      </c>
      <c r="P84" t="s">
        <v>274</v>
      </c>
      <c r="Q84" t="s">
        <v>275</v>
      </c>
      <c r="W84">
        <v>4100022756</v>
      </c>
      <c r="AB84">
        <v>4800000</v>
      </c>
      <c r="AC84" t="s">
        <v>242</v>
      </c>
      <c r="AE84">
        <v>3</v>
      </c>
      <c r="AF84" t="s">
        <v>268</v>
      </c>
      <c r="AG84">
        <v>2111000163</v>
      </c>
      <c r="AH84" t="s">
        <v>363</v>
      </c>
      <c r="AL84">
        <v>50217000</v>
      </c>
      <c r="AP84">
        <v>5000044826</v>
      </c>
      <c r="AR84" s="22">
        <f t="shared" si="1"/>
        <v>1600000</v>
      </c>
    </row>
    <row r="85" spans="2:44" x14ac:dyDescent="0.2">
      <c r="B85" s="23">
        <v>45790</v>
      </c>
      <c r="C85">
        <v>1200007019</v>
      </c>
      <c r="D85" t="s">
        <v>330</v>
      </c>
      <c r="E85" t="s">
        <v>240</v>
      </c>
      <c r="F85">
        <v>50800020</v>
      </c>
      <c r="G85" t="s">
        <v>331</v>
      </c>
      <c r="H85" t="s">
        <v>242</v>
      </c>
      <c r="I85">
        <v>385000</v>
      </c>
      <c r="J85">
        <v>23.05</v>
      </c>
      <c r="M85">
        <v>1200007019</v>
      </c>
      <c r="N85" s="23">
        <v>45790</v>
      </c>
      <c r="O85" t="s">
        <v>365</v>
      </c>
      <c r="P85" t="s">
        <v>245</v>
      </c>
      <c r="Q85" t="s">
        <v>246</v>
      </c>
      <c r="W85">
        <v>4100022906</v>
      </c>
      <c r="AB85">
        <v>385000</v>
      </c>
      <c r="AC85" t="s">
        <v>242</v>
      </c>
      <c r="AE85">
        <v>1</v>
      </c>
      <c r="AF85" t="s">
        <v>268</v>
      </c>
      <c r="AG85">
        <v>2101000062</v>
      </c>
      <c r="AH85" t="s">
        <v>342</v>
      </c>
      <c r="AL85">
        <v>50217000</v>
      </c>
      <c r="AP85">
        <v>5000044885</v>
      </c>
      <c r="AR85" s="22">
        <f t="shared" si="1"/>
        <v>385000</v>
      </c>
    </row>
    <row r="86" spans="2:44" x14ac:dyDescent="0.2">
      <c r="B86" s="23">
        <v>45791</v>
      </c>
      <c r="C86">
        <v>1200007156</v>
      </c>
      <c r="D86" t="s">
        <v>330</v>
      </c>
      <c r="E86" t="s">
        <v>240</v>
      </c>
      <c r="F86">
        <v>50800020</v>
      </c>
      <c r="G86" t="s">
        <v>331</v>
      </c>
      <c r="H86" t="s">
        <v>242</v>
      </c>
      <c r="I86">
        <v>11796000</v>
      </c>
      <c r="J86">
        <v>715.3</v>
      </c>
      <c r="M86">
        <v>1200007156</v>
      </c>
      <c r="N86" s="23">
        <v>45791</v>
      </c>
      <c r="O86" t="s">
        <v>356</v>
      </c>
      <c r="P86" t="s">
        <v>245</v>
      </c>
      <c r="Q86" t="s">
        <v>246</v>
      </c>
      <c r="W86">
        <v>4100021864</v>
      </c>
      <c r="AB86">
        <v>11796000</v>
      </c>
      <c r="AC86" t="s">
        <v>242</v>
      </c>
      <c r="AE86">
        <v>1</v>
      </c>
      <c r="AF86" t="s">
        <v>341</v>
      </c>
      <c r="AG86">
        <v>2101000311</v>
      </c>
      <c r="AH86" t="s">
        <v>344</v>
      </c>
      <c r="AL86">
        <v>50217000</v>
      </c>
      <c r="AP86">
        <v>5000045025</v>
      </c>
      <c r="AR86" s="22">
        <f t="shared" si="1"/>
        <v>11796000</v>
      </c>
    </row>
    <row r="87" spans="2:44" x14ac:dyDescent="0.2">
      <c r="B87" s="23">
        <v>45791</v>
      </c>
      <c r="C87">
        <v>1200007179</v>
      </c>
      <c r="D87" t="s">
        <v>330</v>
      </c>
      <c r="E87" t="s">
        <v>240</v>
      </c>
      <c r="F87">
        <v>50500010</v>
      </c>
      <c r="G87" t="s">
        <v>366</v>
      </c>
      <c r="H87" t="s">
        <v>242</v>
      </c>
      <c r="I87">
        <v>16800000</v>
      </c>
      <c r="J87">
        <v>1018.74</v>
      </c>
      <c r="K87" t="s">
        <v>367</v>
      </c>
      <c r="M87">
        <v>1200007179</v>
      </c>
      <c r="N87" s="23">
        <v>45791</v>
      </c>
      <c r="P87" t="s">
        <v>245</v>
      </c>
      <c r="Q87" t="s">
        <v>246</v>
      </c>
      <c r="W87">
        <v>4200003232</v>
      </c>
      <c r="AB87">
        <v>16800000</v>
      </c>
      <c r="AC87" t="s">
        <v>242</v>
      </c>
      <c r="AE87">
        <v>168</v>
      </c>
      <c r="AF87" t="s">
        <v>368</v>
      </c>
      <c r="AG87">
        <v>2111000151</v>
      </c>
      <c r="AH87" t="s">
        <v>360</v>
      </c>
      <c r="AL87" t="s">
        <v>361</v>
      </c>
      <c r="AP87">
        <v>5000045052</v>
      </c>
      <c r="AR87" s="22">
        <f t="shared" si="1"/>
        <v>100000</v>
      </c>
    </row>
    <row r="88" spans="2:44" x14ac:dyDescent="0.2">
      <c r="B88" s="23">
        <v>45791</v>
      </c>
      <c r="C88">
        <v>1200007190</v>
      </c>
      <c r="D88" t="s">
        <v>330</v>
      </c>
      <c r="E88" t="s">
        <v>240</v>
      </c>
      <c r="F88">
        <v>50800020</v>
      </c>
      <c r="G88" t="s">
        <v>331</v>
      </c>
      <c r="H88" t="s">
        <v>242</v>
      </c>
      <c r="I88">
        <v>15980000</v>
      </c>
      <c r="J88">
        <v>969.01</v>
      </c>
      <c r="M88">
        <v>1200007190</v>
      </c>
      <c r="N88" s="23">
        <v>45791</v>
      </c>
      <c r="O88" t="s">
        <v>369</v>
      </c>
      <c r="P88" t="s">
        <v>281</v>
      </c>
      <c r="Q88" t="s">
        <v>282</v>
      </c>
      <c r="W88">
        <v>4100021597</v>
      </c>
      <c r="AB88">
        <v>15980000</v>
      </c>
      <c r="AC88" t="s">
        <v>242</v>
      </c>
      <c r="AE88">
        <v>2</v>
      </c>
      <c r="AF88" t="s">
        <v>268</v>
      </c>
      <c r="AG88">
        <v>2101000301</v>
      </c>
      <c r="AH88" t="s">
        <v>370</v>
      </c>
      <c r="AL88">
        <v>50217000</v>
      </c>
      <c r="AP88">
        <v>5000045063</v>
      </c>
      <c r="AR88" s="22">
        <f t="shared" si="1"/>
        <v>7990000</v>
      </c>
    </row>
    <row r="89" spans="2:44" x14ac:dyDescent="0.2">
      <c r="B89" s="23">
        <v>45791</v>
      </c>
      <c r="C89">
        <v>1200007191</v>
      </c>
      <c r="D89" t="s">
        <v>330</v>
      </c>
      <c r="E89" t="s">
        <v>240</v>
      </c>
      <c r="F89">
        <v>50800020</v>
      </c>
      <c r="G89" t="s">
        <v>331</v>
      </c>
      <c r="H89" t="s">
        <v>242</v>
      </c>
      <c r="I89">
        <v>9000000</v>
      </c>
      <c r="J89">
        <v>545.75</v>
      </c>
      <c r="M89">
        <v>1200007191</v>
      </c>
      <c r="N89" s="23">
        <v>45791</v>
      </c>
      <c r="O89" t="s">
        <v>371</v>
      </c>
      <c r="P89" t="s">
        <v>281</v>
      </c>
      <c r="Q89" t="s">
        <v>282</v>
      </c>
      <c r="W89">
        <v>4100020986</v>
      </c>
      <c r="AB89">
        <v>9000000</v>
      </c>
      <c r="AC89" t="s">
        <v>242</v>
      </c>
      <c r="AE89">
        <v>1</v>
      </c>
      <c r="AF89" t="s">
        <v>268</v>
      </c>
      <c r="AG89">
        <v>2101000301</v>
      </c>
      <c r="AH89" t="s">
        <v>370</v>
      </c>
      <c r="AL89">
        <v>50217000</v>
      </c>
      <c r="AP89">
        <v>5000045064</v>
      </c>
      <c r="AR89" s="22">
        <f t="shared" si="1"/>
        <v>9000000</v>
      </c>
    </row>
    <row r="90" spans="2:44" x14ac:dyDescent="0.2">
      <c r="B90" s="23">
        <v>45792</v>
      </c>
      <c r="C90">
        <v>1200007227</v>
      </c>
      <c r="D90" t="s">
        <v>330</v>
      </c>
      <c r="E90" t="s">
        <v>240</v>
      </c>
      <c r="F90">
        <v>50800020</v>
      </c>
      <c r="G90" t="s">
        <v>331</v>
      </c>
      <c r="H90" t="s">
        <v>242</v>
      </c>
      <c r="I90">
        <v>3015000</v>
      </c>
      <c r="J90">
        <v>182.83</v>
      </c>
      <c r="M90">
        <v>1200007227</v>
      </c>
      <c r="N90" s="23">
        <v>45792</v>
      </c>
      <c r="O90">
        <v>240510594</v>
      </c>
      <c r="P90" t="s">
        <v>372</v>
      </c>
      <c r="Q90" t="s">
        <v>373</v>
      </c>
      <c r="W90">
        <v>4100022975</v>
      </c>
      <c r="AB90">
        <v>3015000</v>
      </c>
      <c r="AC90" t="s">
        <v>242</v>
      </c>
      <c r="AE90">
        <v>2</v>
      </c>
      <c r="AF90" t="s">
        <v>336</v>
      </c>
      <c r="AG90">
        <v>2101000092</v>
      </c>
      <c r="AH90" t="s">
        <v>374</v>
      </c>
      <c r="AL90">
        <v>50217000</v>
      </c>
      <c r="AP90">
        <v>5000045100</v>
      </c>
      <c r="AR90" s="22">
        <f t="shared" si="1"/>
        <v>1507500</v>
      </c>
    </row>
    <row r="91" spans="2:44" x14ac:dyDescent="0.2">
      <c r="B91" s="23">
        <v>45792</v>
      </c>
      <c r="C91">
        <v>1200007250</v>
      </c>
      <c r="D91" t="s">
        <v>330</v>
      </c>
      <c r="E91" t="s">
        <v>240</v>
      </c>
      <c r="F91">
        <v>50500010</v>
      </c>
      <c r="G91" t="s">
        <v>366</v>
      </c>
      <c r="H91" t="s">
        <v>242</v>
      </c>
      <c r="I91">
        <v>2840528</v>
      </c>
      <c r="J91">
        <v>172.25</v>
      </c>
      <c r="K91" t="s">
        <v>375</v>
      </c>
      <c r="M91">
        <v>1200007250</v>
      </c>
      <c r="N91" s="23">
        <v>45792</v>
      </c>
      <c r="P91" t="s">
        <v>245</v>
      </c>
      <c r="Q91" t="s">
        <v>246</v>
      </c>
      <c r="W91">
        <v>4200003243</v>
      </c>
      <c r="AB91">
        <v>2840528</v>
      </c>
      <c r="AC91" t="s">
        <v>242</v>
      </c>
      <c r="AE91">
        <v>260.36</v>
      </c>
      <c r="AF91" t="s">
        <v>359</v>
      </c>
      <c r="AG91">
        <v>2111000113</v>
      </c>
      <c r="AH91" t="s">
        <v>376</v>
      </c>
      <c r="AL91" t="s">
        <v>361</v>
      </c>
      <c r="AP91">
        <v>5000045123</v>
      </c>
      <c r="AR91" s="22">
        <f t="shared" si="1"/>
        <v>10910.001536334306</v>
      </c>
    </row>
    <row r="92" spans="2:44" x14ac:dyDescent="0.2">
      <c r="B92" s="23">
        <v>45792</v>
      </c>
      <c r="C92">
        <v>1200007264</v>
      </c>
      <c r="D92" t="s">
        <v>330</v>
      </c>
      <c r="E92" t="s">
        <v>240</v>
      </c>
      <c r="F92">
        <v>50800020</v>
      </c>
      <c r="G92" t="s">
        <v>331</v>
      </c>
      <c r="H92" t="s">
        <v>242</v>
      </c>
      <c r="I92">
        <v>103000</v>
      </c>
      <c r="J92">
        <v>6.25</v>
      </c>
      <c r="M92">
        <v>1200007264</v>
      </c>
      <c r="N92" s="23">
        <v>45792</v>
      </c>
      <c r="O92" t="s">
        <v>377</v>
      </c>
      <c r="P92" t="s">
        <v>281</v>
      </c>
      <c r="Q92" t="s">
        <v>282</v>
      </c>
      <c r="W92">
        <v>4100023029</v>
      </c>
      <c r="AB92">
        <v>103000</v>
      </c>
      <c r="AC92" t="s">
        <v>242</v>
      </c>
      <c r="AE92">
        <v>1</v>
      </c>
      <c r="AF92" t="s">
        <v>268</v>
      </c>
      <c r="AG92">
        <v>2101000043</v>
      </c>
      <c r="AH92" t="s">
        <v>355</v>
      </c>
      <c r="AL92">
        <v>50217000</v>
      </c>
      <c r="AP92">
        <v>5000045137</v>
      </c>
      <c r="AR92" s="22">
        <f t="shared" si="1"/>
        <v>103000</v>
      </c>
    </row>
    <row r="93" spans="2:44" x14ac:dyDescent="0.2">
      <c r="B93" s="23">
        <v>45792</v>
      </c>
      <c r="C93">
        <v>1200007266</v>
      </c>
      <c r="D93" t="s">
        <v>330</v>
      </c>
      <c r="E93" t="s">
        <v>240</v>
      </c>
      <c r="F93">
        <v>50800020</v>
      </c>
      <c r="G93" t="s">
        <v>331</v>
      </c>
      <c r="H93" t="s">
        <v>242</v>
      </c>
      <c r="I93">
        <v>194000</v>
      </c>
      <c r="J93">
        <v>11.76</v>
      </c>
      <c r="M93">
        <v>1200007266</v>
      </c>
      <c r="N93" s="23">
        <v>45792</v>
      </c>
      <c r="O93" t="s">
        <v>378</v>
      </c>
      <c r="P93" t="s">
        <v>281</v>
      </c>
      <c r="Q93" t="s">
        <v>282</v>
      </c>
      <c r="W93">
        <v>4100023030</v>
      </c>
      <c r="AB93">
        <v>194000</v>
      </c>
      <c r="AC93" t="s">
        <v>242</v>
      </c>
      <c r="AE93">
        <v>2</v>
      </c>
      <c r="AF93" t="s">
        <v>268</v>
      </c>
      <c r="AG93">
        <v>2101000062</v>
      </c>
      <c r="AH93" t="s">
        <v>342</v>
      </c>
      <c r="AL93">
        <v>50217000</v>
      </c>
      <c r="AP93">
        <v>5000045139</v>
      </c>
      <c r="AR93" s="22">
        <f t="shared" si="1"/>
        <v>97000</v>
      </c>
    </row>
    <row r="94" spans="2:44" x14ac:dyDescent="0.2">
      <c r="B94" s="23">
        <v>45792</v>
      </c>
      <c r="C94">
        <v>1200007274</v>
      </c>
      <c r="D94" t="s">
        <v>330</v>
      </c>
      <c r="E94" t="s">
        <v>240</v>
      </c>
      <c r="F94">
        <v>50500010</v>
      </c>
      <c r="G94" t="s">
        <v>366</v>
      </c>
      <c r="H94" t="s">
        <v>242</v>
      </c>
      <c r="I94">
        <v>69020874</v>
      </c>
      <c r="J94">
        <v>4185.37</v>
      </c>
      <c r="K94" t="s">
        <v>375</v>
      </c>
      <c r="M94">
        <v>1200007274</v>
      </c>
      <c r="N94" s="23">
        <v>45792</v>
      </c>
      <c r="P94" t="s">
        <v>245</v>
      </c>
      <c r="Q94" t="s">
        <v>246</v>
      </c>
      <c r="W94">
        <v>4200003244</v>
      </c>
      <c r="AB94">
        <v>69020874</v>
      </c>
      <c r="AC94" t="s">
        <v>242</v>
      </c>
      <c r="AE94">
        <v>1094.18</v>
      </c>
      <c r="AF94" t="s">
        <v>359</v>
      </c>
      <c r="AG94">
        <v>2111000113</v>
      </c>
      <c r="AH94" t="s">
        <v>376</v>
      </c>
      <c r="AL94" t="s">
        <v>361</v>
      </c>
      <c r="AP94">
        <v>5000045147</v>
      </c>
      <c r="AR94" s="22">
        <f t="shared" si="1"/>
        <v>63079.999634429434</v>
      </c>
    </row>
    <row r="95" spans="2:44" x14ac:dyDescent="0.2">
      <c r="B95" s="23">
        <v>45792</v>
      </c>
      <c r="C95">
        <v>1200007276</v>
      </c>
      <c r="D95" t="s">
        <v>330</v>
      </c>
      <c r="E95" t="s">
        <v>240</v>
      </c>
      <c r="F95">
        <v>50500010</v>
      </c>
      <c r="G95" t="s">
        <v>366</v>
      </c>
      <c r="H95" t="s">
        <v>242</v>
      </c>
      <c r="I95">
        <v>2155000</v>
      </c>
      <c r="J95">
        <v>130.68</v>
      </c>
      <c r="K95" t="s">
        <v>367</v>
      </c>
      <c r="M95">
        <v>1200007276</v>
      </c>
      <c r="N95" s="23">
        <v>45792</v>
      </c>
      <c r="P95" t="s">
        <v>245</v>
      </c>
      <c r="Q95" t="s">
        <v>246</v>
      </c>
      <c r="W95">
        <v>4200003245</v>
      </c>
      <c r="AB95">
        <v>2155000</v>
      </c>
      <c r="AC95" t="s">
        <v>242</v>
      </c>
      <c r="AE95">
        <v>86200</v>
      </c>
      <c r="AF95" t="s">
        <v>313</v>
      </c>
      <c r="AG95">
        <v>2111000113</v>
      </c>
      <c r="AH95" t="s">
        <v>376</v>
      </c>
      <c r="AL95" t="s">
        <v>361</v>
      </c>
      <c r="AP95">
        <v>5000045149</v>
      </c>
      <c r="AR95" s="22">
        <f t="shared" si="1"/>
        <v>25</v>
      </c>
    </row>
    <row r="96" spans="2:44" x14ac:dyDescent="0.2">
      <c r="B96" s="23">
        <v>45792</v>
      </c>
      <c r="C96">
        <v>1200007292</v>
      </c>
      <c r="D96" t="s">
        <v>330</v>
      </c>
      <c r="E96" t="s">
        <v>240</v>
      </c>
      <c r="F96">
        <v>50500030</v>
      </c>
      <c r="G96" t="s">
        <v>357</v>
      </c>
      <c r="H96" t="s">
        <v>242</v>
      </c>
      <c r="I96">
        <v>17433500</v>
      </c>
      <c r="J96">
        <v>1057.1500000000001</v>
      </c>
      <c r="K96" t="s">
        <v>379</v>
      </c>
      <c r="M96">
        <v>1200007292</v>
      </c>
      <c r="N96" s="23">
        <v>45792</v>
      </c>
      <c r="P96" t="s">
        <v>306</v>
      </c>
      <c r="Q96" t="s">
        <v>307</v>
      </c>
      <c r="W96">
        <v>4200003256</v>
      </c>
      <c r="AB96">
        <v>17433500</v>
      </c>
      <c r="AC96" t="s">
        <v>242</v>
      </c>
      <c r="AE96">
        <v>2051</v>
      </c>
      <c r="AF96" t="s">
        <v>359</v>
      </c>
      <c r="AG96">
        <v>2111000772</v>
      </c>
      <c r="AH96" t="s">
        <v>380</v>
      </c>
      <c r="AL96" t="s">
        <v>361</v>
      </c>
      <c r="AP96">
        <v>5000045165</v>
      </c>
      <c r="AR96" s="22">
        <f t="shared" si="1"/>
        <v>8500</v>
      </c>
    </row>
    <row r="97" spans="2:44" x14ac:dyDescent="0.2">
      <c r="B97" s="23">
        <v>45793</v>
      </c>
      <c r="C97">
        <v>1200007330</v>
      </c>
      <c r="D97" t="s">
        <v>330</v>
      </c>
      <c r="E97" t="s">
        <v>240</v>
      </c>
      <c r="F97">
        <v>50800020</v>
      </c>
      <c r="G97" t="s">
        <v>331</v>
      </c>
      <c r="H97" t="s">
        <v>242</v>
      </c>
      <c r="I97">
        <v>1530000</v>
      </c>
      <c r="J97">
        <v>92.78</v>
      </c>
      <c r="M97">
        <v>1200007330</v>
      </c>
      <c r="N97" s="23">
        <v>45793</v>
      </c>
      <c r="O97">
        <v>2505074</v>
      </c>
      <c r="P97" t="s">
        <v>306</v>
      </c>
      <c r="Q97" t="s">
        <v>307</v>
      </c>
      <c r="W97">
        <v>4100023129</v>
      </c>
      <c r="AB97">
        <v>1530000</v>
      </c>
      <c r="AC97" t="s">
        <v>242</v>
      </c>
      <c r="AE97">
        <v>60</v>
      </c>
      <c r="AF97" t="s">
        <v>313</v>
      </c>
      <c r="AG97">
        <v>2101000266</v>
      </c>
      <c r="AH97" t="s">
        <v>381</v>
      </c>
      <c r="AL97">
        <v>50217000</v>
      </c>
      <c r="AP97">
        <v>5000045204</v>
      </c>
      <c r="AR97" s="22">
        <f t="shared" si="1"/>
        <v>25500</v>
      </c>
    </row>
    <row r="98" spans="2:44" x14ac:dyDescent="0.2">
      <c r="B98" s="23">
        <v>45793</v>
      </c>
      <c r="C98">
        <v>1200007362</v>
      </c>
      <c r="D98" t="s">
        <v>330</v>
      </c>
      <c r="E98" t="s">
        <v>240</v>
      </c>
      <c r="F98">
        <v>50800020</v>
      </c>
      <c r="G98" t="s">
        <v>331</v>
      </c>
      <c r="H98" t="s">
        <v>242</v>
      </c>
      <c r="I98">
        <v>9264864</v>
      </c>
      <c r="J98">
        <v>561.80999999999995</v>
      </c>
      <c r="M98">
        <v>1200007362</v>
      </c>
      <c r="N98" s="23">
        <v>45793</v>
      </c>
      <c r="O98" t="s">
        <v>382</v>
      </c>
      <c r="P98" t="s">
        <v>281</v>
      </c>
      <c r="Q98" t="s">
        <v>282</v>
      </c>
      <c r="W98">
        <v>4100022150</v>
      </c>
      <c r="AB98">
        <v>9264864</v>
      </c>
      <c r="AC98" t="s">
        <v>242</v>
      </c>
      <c r="AE98">
        <v>8</v>
      </c>
      <c r="AF98" t="s">
        <v>268</v>
      </c>
      <c r="AG98">
        <v>2111000143</v>
      </c>
      <c r="AH98" t="s">
        <v>383</v>
      </c>
      <c r="AL98">
        <v>50217000</v>
      </c>
      <c r="AP98">
        <v>5000045235</v>
      </c>
      <c r="AR98" s="22">
        <f t="shared" si="1"/>
        <v>1158108</v>
      </c>
    </row>
    <row r="99" spans="2:44" x14ac:dyDescent="0.2">
      <c r="B99" s="23">
        <v>45796</v>
      </c>
      <c r="C99">
        <v>1200007480</v>
      </c>
      <c r="D99" t="s">
        <v>330</v>
      </c>
      <c r="E99" t="s">
        <v>240</v>
      </c>
      <c r="F99">
        <v>50800020</v>
      </c>
      <c r="G99" t="s">
        <v>331</v>
      </c>
      <c r="H99" t="s">
        <v>242</v>
      </c>
      <c r="I99">
        <v>110000</v>
      </c>
      <c r="J99">
        <v>6.67</v>
      </c>
      <c r="M99">
        <v>1200007480</v>
      </c>
      <c r="N99" s="23">
        <v>45796</v>
      </c>
      <c r="O99" t="s">
        <v>384</v>
      </c>
      <c r="P99" t="s">
        <v>281</v>
      </c>
      <c r="Q99" t="s">
        <v>282</v>
      </c>
      <c r="W99">
        <v>4100023030</v>
      </c>
      <c r="AB99">
        <v>110000</v>
      </c>
      <c r="AC99" t="s">
        <v>242</v>
      </c>
      <c r="AE99">
        <v>1</v>
      </c>
      <c r="AF99" t="s">
        <v>268</v>
      </c>
      <c r="AG99">
        <v>2101000062</v>
      </c>
      <c r="AH99" t="s">
        <v>342</v>
      </c>
      <c r="AL99">
        <v>50217000</v>
      </c>
      <c r="AP99">
        <v>5000045354</v>
      </c>
      <c r="AR99" s="22">
        <f t="shared" ref="AR99:AR136" si="2">IFERROR(AB99/AE99,0)</f>
        <v>110000</v>
      </c>
    </row>
    <row r="100" spans="2:44" x14ac:dyDescent="0.2">
      <c r="B100" s="23">
        <v>45796</v>
      </c>
      <c r="C100">
        <v>1200007482</v>
      </c>
      <c r="D100" t="s">
        <v>330</v>
      </c>
      <c r="E100" t="s">
        <v>240</v>
      </c>
      <c r="F100">
        <v>50800020</v>
      </c>
      <c r="G100" t="s">
        <v>331</v>
      </c>
      <c r="H100" t="s">
        <v>242</v>
      </c>
      <c r="I100">
        <v>3534000</v>
      </c>
      <c r="J100">
        <v>214.3</v>
      </c>
      <c r="M100">
        <v>1200007482</v>
      </c>
      <c r="N100" s="23">
        <v>45796</v>
      </c>
      <c r="O100" t="s">
        <v>385</v>
      </c>
      <c r="P100" t="s">
        <v>245</v>
      </c>
      <c r="Q100" t="s">
        <v>246</v>
      </c>
      <c r="W100">
        <v>4100023088</v>
      </c>
      <c r="AB100">
        <v>3534000</v>
      </c>
      <c r="AC100" t="s">
        <v>242</v>
      </c>
      <c r="AE100">
        <v>2</v>
      </c>
      <c r="AF100" t="s">
        <v>268</v>
      </c>
      <c r="AG100">
        <v>2101000081</v>
      </c>
      <c r="AH100" t="s">
        <v>386</v>
      </c>
      <c r="AL100">
        <v>50217000</v>
      </c>
      <c r="AP100">
        <v>5000045356</v>
      </c>
      <c r="AR100" s="22">
        <f t="shared" si="2"/>
        <v>1767000</v>
      </c>
    </row>
    <row r="101" spans="2:44" x14ac:dyDescent="0.2">
      <c r="B101" s="23">
        <v>45796</v>
      </c>
      <c r="C101">
        <v>1200007489</v>
      </c>
      <c r="D101" t="s">
        <v>330</v>
      </c>
      <c r="E101" t="s">
        <v>240</v>
      </c>
      <c r="F101">
        <v>50800020</v>
      </c>
      <c r="G101" t="s">
        <v>331</v>
      </c>
      <c r="H101" t="s">
        <v>242</v>
      </c>
      <c r="I101">
        <v>8000000</v>
      </c>
      <c r="J101">
        <v>485.11</v>
      </c>
      <c r="M101">
        <v>1200007489</v>
      </c>
      <c r="N101" s="23">
        <v>45796</v>
      </c>
      <c r="O101" t="s">
        <v>387</v>
      </c>
      <c r="P101" t="s">
        <v>306</v>
      </c>
      <c r="Q101" t="s">
        <v>307</v>
      </c>
      <c r="W101">
        <v>4100022054</v>
      </c>
      <c r="AB101">
        <v>8000000</v>
      </c>
      <c r="AC101" t="s">
        <v>242</v>
      </c>
      <c r="AE101">
        <v>2</v>
      </c>
      <c r="AF101" t="s">
        <v>336</v>
      </c>
      <c r="AG101">
        <v>2101000632</v>
      </c>
      <c r="AH101" t="s">
        <v>388</v>
      </c>
      <c r="AL101">
        <v>50217000</v>
      </c>
      <c r="AP101">
        <v>5000045363</v>
      </c>
      <c r="AR101" s="22">
        <f t="shared" si="2"/>
        <v>4000000</v>
      </c>
    </row>
    <row r="102" spans="2:44" x14ac:dyDescent="0.2">
      <c r="B102" s="23">
        <v>45796</v>
      </c>
      <c r="C102">
        <v>1200007503</v>
      </c>
      <c r="D102" t="s">
        <v>330</v>
      </c>
      <c r="E102" t="s">
        <v>240</v>
      </c>
      <c r="F102">
        <v>50800020</v>
      </c>
      <c r="G102" t="s">
        <v>331</v>
      </c>
      <c r="H102" t="s">
        <v>242</v>
      </c>
      <c r="I102">
        <v>25000000</v>
      </c>
      <c r="J102">
        <v>1515.98</v>
      </c>
      <c r="M102">
        <v>1200007503</v>
      </c>
      <c r="N102" s="23">
        <v>45796</v>
      </c>
      <c r="O102">
        <v>2025007640</v>
      </c>
      <c r="P102" t="s">
        <v>245</v>
      </c>
      <c r="Q102" t="s">
        <v>246</v>
      </c>
      <c r="W102">
        <v>4100021791</v>
      </c>
      <c r="AB102">
        <v>25000000</v>
      </c>
      <c r="AC102" t="s">
        <v>242</v>
      </c>
      <c r="AE102">
        <v>1</v>
      </c>
      <c r="AF102" t="s">
        <v>336</v>
      </c>
      <c r="AG102">
        <v>2101000270</v>
      </c>
      <c r="AH102" t="s">
        <v>389</v>
      </c>
      <c r="AL102">
        <v>50217000</v>
      </c>
      <c r="AP102">
        <v>5000045377</v>
      </c>
      <c r="AR102" s="22">
        <f t="shared" si="2"/>
        <v>25000000</v>
      </c>
    </row>
    <row r="103" spans="2:44" x14ac:dyDescent="0.2">
      <c r="B103" s="23">
        <v>45796</v>
      </c>
      <c r="C103">
        <v>1200007508</v>
      </c>
      <c r="D103" t="s">
        <v>330</v>
      </c>
      <c r="E103" t="s">
        <v>240</v>
      </c>
      <c r="F103">
        <v>50500010</v>
      </c>
      <c r="G103" t="s">
        <v>366</v>
      </c>
      <c r="H103" t="s">
        <v>242</v>
      </c>
      <c r="I103">
        <v>45797916</v>
      </c>
      <c r="J103">
        <v>2777.15</v>
      </c>
      <c r="K103" t="s">
        <v>375</v>
      </c>
      <c r="M103">
        <v>1200007508</v>
      </c>
      <c r="N103" s="23">
        <v>45796</v>
      </c>
      <c r="P103" t="s">
        <v>390</v>
      </c>
      <c r="Q103" t="s">
        <v>391</v>
      </c>
      <c r="W103">
        <v>4200003233</v>
      </c>
      <c r="AB103">
        <v>45797916</v>
      </c>
      <c r="AC103" t="s">
        <v>242</v>
      </c>
      <c r="AE103">
        <v>3252</v>
      </c>
      <c r="AF103" t="s">
        <v>268</v>
      </c>
      <c r="AG103">
        <v>2101001246</v>
      </c>
      <c r="AH103" t="s">
        <v>392</v>
      </c>
      <c r="AL103" t="s">
        <v>361</v>
      </c>
      <c r="AP103">
        <v>5000045382</v>
      </c>
      <c r="AR103" s="22">
        <f t="shared" si="2"/>
        <v>14083</v>
      </c>
    </row>
    <row r="104" spans="2:44" x14ac:dyDescent="0.2">
      <c r="B104" s="23">
        <v>45796</v>
      </c>
      <c r="C104">
        <v>1200007509</v>
      </c>
      <c r="D104" t="s">
        <v>330</v>
      </c>
      <c r="E104" t="s">
        <v>240</v>
      </c>
      <c r="F104">
        <v>50500010</v>
      </c>
      <c r="G104" t="s">
        <v>366</v>
      </c>
      <c r="H104" t="s">
        <v>242</v>
      </c>
      <c r="I104">
        <v>29200500</v>
      </c>
      <c r="J104">
        <v>1770.69</v>
      </c>
      <c r="K104" t="s">
        <v>367</v>
      </c>
      <c r="M104">
        <v>1200007509</v>
      </c>
      <c r="N104" s="23">
        <v>45796</v>
      </c>
      <c r="P104" t="s">
        <v>245</v>
      </c>
      <c r="Q104" t="s">
        <v>246</v>
      </c>
      <c r="W104">
        <v>4200003234</v>
      </c>
      <c r="AB104">
        <v>29200500</v>
      </c>
      <c r="AC104" t="s">
        <v>242</v>
      </c>
      <c r="AE104">
        <v>927</v>
      </c>
      <c r="AF104" t="s">
        <v>368</v>
      </c>
      <c r="AG104">
        <v>2101001246</v>
      </c>
      <c r="AH104" t="s">
        <v>392</v>
      </c>
      <c r="AL104" t="s">
        <v>361</v>
      </c>
      <c r="AP104">
        <v>5000045383</v>
      </c>
      <c r="AR104" s="22">
        <f t="shared" si="2"/>
        <v>31500</v>
      </c>
    </row>
    <row r="105" spans="2:44" x14ac:dyDescent="0.2">
      <c r="B105" s="23">
        <v>45796</v>
      </c>
      <c r="C105">
        <v>1200007510</v>
      </c>
      <c r="D105" t="s">
        <v>330</v>
      </c>
      <c r="E105" t="s">
        <v>240</v>
      </c>
      <c r="F105">
        <v>50500010</v>
      </c>
      <c r="G105" t="s">
        <v>366</v>
      </c>
      <c r="H105" t="s">
        <v>242</v>
      </c>
      <c r="I105">
        <v>49712000</v>
      </c>
      <c r="J105">
        <v>3014.49</v>
      </c>
      <c r="K105" t="s">
        <v>367</v>
      </c>
      <c r="M105">
        <v>1200007510</v>
      </c>
      <c r="N105" s="23">
        <v>45796</v>
      </c>
      <c r="P105" t="s">
        <v>390</v>
      </c>
      <c r="Q105" t="s">
        <v>391</v>
      </c>
      <c r="W105">
        <v>4200003239</v>
      </c>
      <c r="AB105">
        <v>49712000</v>
      </c>
      <c r="AC105" t="s">
        <v>242</v>
      </c>
      <c r="AE105">
        <v>16</v>
      </c>
      <c r="AF105" t="s">
        <v>393</v>
      </c>
      <c r="AG105">
        <v>2101001246</v>
      </c>
      <c r="AH105" t="s">
        <v>392</v>
      </c>
      <c r="AL105" t="s">
        <v>361</v>
      </c>
      <c r="AP105">
        <v>5000045384</v>
      </c>
      <c r="AR105" s="22">
        <f t="shared" si="2"/>
        <v>3107000</v>
      </c>
    </row>
    <row r="106" spans="2:44" x14ac:dyDescent="0.2">
      <c r="B106" s="23">
        <v>45796</v>
      </c>
      <c r="C106">
        <v>1200007511</v>
      </c>
      <c r="D106" t="s">
        <v>330</v>
      </c>
      <c r="E106" t="s">
        <v>240</v>
      </c>
      <c r="F106">
        <v>50500010</v>
      </c>
      <c r="G106" t="s">
        <v>366</v>
      </c>
      <c r="H106" t="s">
        <v>242</v>
      </c>
      <c r="I106">
        <v>23638238</v>
      </c>
      <c r="J106">
        <v>1433.4</v>
      </c>
      <c r="K106" t="s">
        <v>375</v>
      </c>
      <c r="M106">
        <v>1200007511</v>
      </c>
      <c r="N106" s="23">
        <v>45796</v>
      </c>
      <c r="P106" t="s">
        <v>390</v>
      </c>
      <c r="Q106" t="s">
        <v>391</v>
      </c>
      <c r="W106">
        <v>4200003238</v>
      </c>
      <c r="AB106">
        <v>23638238</v>
      </c>
      <c r="AC106" t="s">
        <v>242</v>
      </c>
      <c r="AE106">
        <v>362</v>
      </c>
      <c r="AF106" t="s">
        <v>268</v>
      </c>
      <c r="AG106">
        <v>2101001246</v>
      </c>
      <c r="AH106" t="s">
        <v>392</v>
      </c>
      <c r="AL106" t="s">
        <v>361</v>
      </c>
      <c r="AP106">
        <v>5000045385</v>
      </c>
      <c r="AR106" s="22">
        <f t="shared" si="2"/>
        <v>65299</v>
      </c>
    </row>
    <row r="107" spans="2:44" x14ac:dyDescent="0.2">
      <c r="B107" s="23">
        <v>45796</v>
      </c>
      <c r="C107">
        <v>1200007512</v>
      </c>
      <c r="D107" t="s">
        <v>330</v>
      </c>
      <c r="E107" t="s">
        <v>240</v>
      </c>
      <c r="F107">
        <v>50500010</v>
      </c>
      <c r="G107" t="s">
        <v>366</v>
      </c>
      <c r="H107" t="s">
        <v>242</v>
      </c>
      <c r="I107">
        <v>8906044</v>
      </c>
      <c r="J107">
        <v>540.04999999999995</v>
      </c>
      <c r="K107" t="s">
        <v>367</v>
      </c>
      <c r="M107">
        <v>1200007512</v>
      </c>
      <c r="N107" s="23">
        <v>45796</v>
      </c>
      <c r="P107" t="s">
        <v>390</v>
      </c>
      <c r="Q107" t="s">
        <v>391</v>
      </c>
      <c r="W107">
        <v>4200003237</v>
      </c>
      <c r="AB107">
        <v>8906044</v>
      </c>
      <c r="AC107" t="s">
        <v>242</v>
      </c>
      <c r="AE107">
        <v>196</v>
      </c>
      <c r="AF107" t="s">
        <v>268</v>
      </c>
      <c r="AG107">
        <v>2101001246</v>
      </c>
      <c r="AH107" t="s">
        <v>392</v>
      </c>
      <c r="AL107" t="s">
        <v>361</v>
      </c>
      <c r="AP107">
        <v>5000045386</v>
      </c>
      <c r="AR107" s="22">
        <f t="shared" si="2"/>
        <v>45439</v>
      </c>
    </row>
    <row r="108" spans="2:44" x14ac:dyDescent="0.2">
      <c r="B108" s="23">
        <v>45796</v>
      </c>
      <c r="C108">
        <v>1200007513</v>
      </c>
      <c r="D108" t="s">
        <v>330</v>
      </c>
      <c r="E108" t="s">
        <v>240</v>
      </c>
      <c r="F108">
        <v>50500010</v>
      </c>
      <c r="G108" t="s">
        <v>366</v>
      </c>
      <c r="H108" t="s">
        <v>242</v>
      </c>
      <c r="I108">
        <v>9708712</v>
      </c>
      <c r="J108">
        <v>588.73</v>
      </c>
      <c r="K108" t="s">
        <v>367</v>
      </c>
      <c r="M108">
        <v>1200007513</v>
      </c>
      <c r="N108" s="23">
        <v>45796</v>
      </c>
      <c r="P108" t="s">
        <v>390</v>
      </c>
      <c r="Q108" t="s">
        <v>391</v>
      </c>
      <c r="W108">
        <v>4200003236</v>
      </c>
      <c r="AB108">
        <v>9708712</v>
      </c>
      <c r="AC108" t="s">
        <v>242</v>
      </c>
      <c r="AE108">
        <v>172</v>
      </c>
      <c r="AF108" t="s">
        <v>268</v>
      </c>
      <c r="AG108">
        <v>2101001246</v>
      </c>
      <c r="AH108" t="s">
        <v>392</v>
      </c>
      <c r="AL108" t="s">
        <v>361</v>
      </c>
      <c r="AP108">
        <v>5000045387</v>
      </c>
      <c r="AR108" s="22">
        <f t="shared" si="2"/>
        <v>56446</v>
      </c>
    </row>
    <row r="109" spans="2:44" x14ac:dyDescent="0.2">
      <c r="B109" s="23">
        <v>45796</v>
      </c>
      <c r="C109">
        <v>1200007625</v>
      </c>
      <c r="D109" t="s">
        <v>330</v>
      </c>
      <c r="E109" t="s">
        <v>240</v>
      </c>
      <c r="F109">
        <v>50500010</v>
      </c>
      <c r="G109" t="s">
        <v>366</v>
      </c>
      <c r="H109" t="s">
        <v>242</v>
      </c>
      <c r="I109">
        <v>-29200500</v>
      </c>
      <c r="J109">
        <v>-1770.69</v>
      </c>
      <c r="K109" t="s">
        <v>367</v>
      </c>
      <c r="M109">
        <v>1200007625</v>
      </c>
      <c r="N109" s="23">
        <v>45796</v>
      </c>
      <c r="P109" t="s">
        <v>245</v>
      </c>
      <c r="Q109" t="s">
        <v>246</v>
      </c>
      <c r="W109">
        <v>4200003234</v>
      </c>
      <c r="AB109">
        <v>-29200500</v>
      </c>
      <c r="AC109" t="s">
        <v>242</v>
      </c>
      <c r="AE109">
        <v>-927</v>
      </c>
      <c r="AF109" t="s">
        <v>368</v>
      </c>
      <c r="AG109">
        <v>2101001246</v>
      </c>
      <c r="AH109" t="s">
        <v>392</v>
      </c>
      <c r="AL109" t="s">
        <v>361</v>
      </c>
      <c r="AP109">
        <v>5000045499</v>
      </c>
      <c r="AR109" s="22">
        <f t="shared" si="2"/>
        <v>31500</v>
      </c>
    </row>
    <row r="110" spans="2:44" x14ac:dyDescent="0.2">
      <c r="B110" s="23">
        <v>45798</v>
      </c>
      <c r="C110">
        <v>1200007685</v>
      </c>
      <c r="D110" t="s">
        <v>330</v>
      </c>
      <c r="E110" t="s">
        <v>240</v>
      </c>
      <c r="F110">
        <v>50800020</v>
      </c>
      <c r="G110" t="s">
        <v>331</v>
      </c>
      <c r="H110" t="s">
        <v>242</v>
      </c>
      <c r="I110">
        <v>308000</v>
      </c>
      <c r="J110">
        <v>18.66</v>
      </c>
      <c r="M110">
        <v>1200007685</v>
      </c>
      <c r="N110" s="23">
        <v>45798</v>
      </c>
      <c r="O110" t="s">
        <v>394</v>
      </c>
      <c r="P110" t="s">
        <v>274</v>
      </c>
      <c r="Q110" t="s">
        <v>275</v>
      </c>
      <c r="W110">
        <v>4100023190</v>
      </c>
      <c r="AB110">
        <v>308000</v>
      </c>
      <c r="AC110" t="s">
        <v>242</v>
      </c>
      <c r="AE110">
        <v>200</v>
      </c>
      <c r="AF110" t="s">
        <v>395</v>
      </c>
      <c r="AG110">
        <v>2101000062</v>
      </c>
      <c r="AH110" t="s">
        <v>342</v>
      </c>
      <c r="AL110">
        <v>50217000</v>
      </c>
      <c r="AP110">
        <v>5000045559</v>
      </c>
      <c r="AR110" s="22">
        <f t="shared" si="2"/>
        <v>1540</v>
      </c>
    </row>
    <row r="111" spans="2:44" x14ac:dyDescent="0.2">
      <c r="B111" s="23">
        <v>45799</v>
      </c>
      <c r="C111">
        <v>1200007788</v>
      </c>
      <c r="D111" t="s">
        <v>330</v>
      </c>
      <c r="E111" t="s">
        <v>240</v>
      </c>
      <c r="F111">
        <v>50800020</v>
      </c>
      <c r="G111" t="s">
        <v>331</v>
      </c>
      <c r="H111" t="s">
        <v>242</v>
      </c>
      <c r="I111">
        <v>35500000</v>
      </c>
      <c r="J111">
        <v>2150.34</v>
      </c>
      <c r="M111">
        <v>1200007788</v>
      </c>
      <c r="N111" s="23">
        <v>45799</v>
      </c>
      <c r="O111">
        <v>250511014</v>
      </c>
      <c r="P111" t="s">
        <v>281</v>
      </c>
      <c r="Q111" t="s">
        <v>282</v>
      </c>
      <c r="W111">
        <v>4100023187</v>
      </c>
      <c r="AB111">
        <v>35500000</v>
      </c>
      <c r="AC111" t="s">
        <v>242</v>
      </c>
      <c r="AE111">
        <v>1</v>
      </c>
      <c r="AF111" t="s">
        <v>396</v>
      </c>
      <c r="AG111">
        <v>2101000092</v>
      </c>
      <c r="AH111" t="s">
        <v>374</v>
      </c>
      <c r="AL111">
        <v>50217000</v>
      </c>
      <c r="AP111">
        <v>5000045673</v>
      </c>
      <c r="AR111" s="22">
        <f t="shared" si="2"/>
        <v>35500000</v>
      </c>
    </row>
    <row r="112" spans="2:44" x14ac:dyDescent="0.2">
      <c r="B112" s="23">
        <v>45799</v>
      </c>
      <c r="C112">
        <v>1200007843</v>
      </c>
      <c r="D112" t="s">
        <v>330</v>
      </c>
      <c r="E112" t="s">
        <v>240</v>
      </c>
      <c r="F112">
        <v>50800020</v>
      </c>
      <c r="G112" t="s">
        <v>331</v>
      </c>
      <c r="H112" t="s">
        <v>242</v>
      </c>
      <c r="I112">
        <v>22730</v>
      </c>
      <c r="J112">
        <v>1.38</v>
      </c>
      <c r="M112">
        <v>1200007843</v>
      </c>
      <c r="N112" s="23">
        <v>45799</v>
      </c>
      <c r="O112" t="s">
        <v>397</v>
      </c>
      <c r="P112" t="s">
        <v>281</v>
      </c>
      <c r="Q112" t="s">
        <v>282</v>
      </c>
      <c r="W112">
        <v>4100023252</v>
      </c>
      <c r="AB112">
        <v>22730</v>
      </c>
      <c r="AC112" t="s">
        <v>242</v>
      </c>
      <c r="AE112">
        <v>2</v>
      </c>
      <c r="AF112" t="s">
        <v>268</v>
      </c>
      <c r="AG112">
        <v>2101000084</v>
      </c>
      <c r="AH112" t="s">
        <v>339</v>
      </c>
      <c r="AL112">
        <v>50217000</v>
      </c>
      <c r="AP112">
        <v>5000045729</v>
      </c>
      <c r="AR112" s="22">
        <f t="shared" si="2"/>
        <v>11365</v>
      </c>
    </row>
    <row r="113" spans="2:44" x14ac:dyDescent="0.2">
      <c r="B113" s="23">
        <v>45800</v>
      </c>
      <c r="C113">
        <v>1200007866</v>
      </c>
      <c r="D113" t="s">
        <v>330</v>
      </c>
      <c r="E113" t="s">
        <v>240</v>
      </c>
      <c r="F113">
        <v>50500010</v>
      </c>
      <c r="G113" t="s">
        <v>366</v>
      </c>
      <c r="H113" t="s">
        <v>242</v>
      </c>
      <c r="I113">
        <v>1282278</v>
      </c>
      <c r="J113">
        <v>77.67</v>
      </c>
      <c r="K113" t="s">
        <v>398</v>
      </c>
      <c r="M113">
        <v>1200007866</v>
      </c>
      <c r="N113" s="23">
        <v>45800</v>
      </c>
      <c r="P113" t="s">
        <v>245</v>
      </c>
      <c r="Q113" t="s">
        <v>246</v>
      </c>
      <c r="W113">
        <v>4200001764</v>
      </c>
      <c r="AB113">
        <v>1282278</v>
      </c>
      <c r="AC113" t="s">
        <v>242</v>
      </c>
      <c r="AE113">
        <v>881</v>
      </c>
      <c r="AF113" t="s">
        <v>268</v>
      </c>
      <c r="AG113">
        <v>2101001246</v>
      </c>
      <c r="AH113" t="s">
        <v>392</v>
      </c>
      <c r="AL113" t="s">
        <v>361</v>
      </c>
      <c r="AP113">
        <v>5000045752</v>
      </c>
      <c r="AR113" s="22">
        <f t="shared" si="2"/>
        <v>1455.4801362088535</v>
      </c>
    </row>
    <row r="114" spans="2:44" x14ac:dyDescent="0.2">
      <c r="B114" s="23">
        <v>45800</v>
      </c>
      <c r="C114">
        <v>1200007873</v>
      </c>
      <c r="D114" t="s">
        <v>330</v>
      </c>
      <c r="E114" t="s">
        <v>240</v>
      </c>
      <c r="F114">
        <v>50800020</v>
      </c>
      <c r="G114" t="s">
        <v>331</v>
      </c>
      <c r="H114" t="s">
        <v>242</v>
      </c>
      <c r="I114">
        <v>130000</v>
      </c>
      <c r="J114">
        <v>7.87</v>
      </c>
      <c r="M114">
        <v>1200007873</v>
      </c>
      <c r="N114" s="23">
        <v>45800</v>
      </c>
      <c r="O114" t="s">
        <v>399</v>
      </c>
      <c r="P114" t="s">
        <v>245</v>
      </c>
      <c r="Q114" t="s">
        <v>246</v>
      </c>
      <c r="W114">
        <v>4100023253</v>
      </c>
      <c r="AB114">
        <v>130000</v>
      </c>
      <c r="AC114" t="s">
        <v>242</v>
      </c>
      <c r="AE114">
        <v>2</v>
      </c>
      <c r="AF114" t="s">
        <v>268</v>
      </c>
      <c r="AG114">
        <v>2101000106</v>
      </c>
      <c r="AH114" t="s">
        <v>400</v>
      </c>
      <c r="AL114">
        <v>50217000</v>
      </c>
      <c r="AP114">
        <v>5000045759</v>
      </c>
      <c r="AR114" s="22">
        <f t="shared" si="2"/>
        <v>65000</v>
      </c>
    </row>
    <row r="115" spans="2:44" x14ac:dyDescent="0.2">
      <c r="B115" s="23">
        <v>45800</v>
      </c>
      <c r="C115">
        <v>1200007922</v>
      </c>
      <c r="D115" t="s">
        <v>330</v>
      </c>
      <c r="E115" t="s">
        <v>240</v>
      </c>
      <c r="F115">
        <v>50500010</v>
      </c>
      <c r="G115" t="s">
        <v>366</v>
      </c>
      <c r="H115" t="s">
        <v>242</v>
      </c>
      <c r="I115">
        <v>1254624</v>
      </c>
      <c r="J115">
        <v>76</v>
      </c>
      <c r="K115" t="s">
        <v>398</v>
      </c>
      <c r="M115">
        <v>1200007922</v>
      </c>
      <c r="N115" s="23">
        <v>45800</v>
      </c>
      <c r="P115" t="s">
        <v>245</v>
      </c>
      <c r="Q115" t="s">
        <v>246</v>
      </c>
      <c r="W115">
        <v>4200001994</v>
      </c>
      <c r="AB115">
        <v>1254624</v>
      </c>
      <c r="AC115" t="s">
        <v>242</v>
      </c>
      <c r="AE115">
        <v>862</v>
      </c>
      <c r="AF115" t="s">
        <v>268</v>
      </c>
      <c r="AG115">
        <v>2101001246</v>
      </c>
      <c r="AH115" t="s">
        <v>392</v>
      </c>
      <c r="AL115" t="s">
        <v>361</v>
      </c>
      <c r="AP115">
        <v>5000045809</v>
      </c>
      <c r="AR115" s="22">
        <f t="shared" si="2"/>
        <v>1455.4802784222738</v>
      </c>
    </row>
    <row r="116" spans="2:44" x14ac:dyDescent="0.2">
      <c r="B116" s="23">
        <v>45800</v>
      </c>
      <c r="C116">
        <v>1200007924</v>
      </c>
      <c r="D116" t="s">
        <v>330</v>
      </c>
      <c r="E116" t="s">
        <v>240</v>
      </c>
      <c r="F116">
        <v>50500010</v>
      </c>
      <c r="G116" t="s">
        <v>366</v>
      </c>
      <c r="H116" t="s">
        <v>242</v>
      </c>
      <c r="I116">
        <v>2213785</v>
      </c>
      <c r="J116">
        <v>134.1</v>
      </c>
      <c r="K116" t="s">
        <v>398</v>
      </c>
      <c r="M116">
        <v>1200007924</v>
      </c>
      <c r="N116" s="23">
        <v>45800</v>
      </c>
      <c r="P116" t="s">
        <v>245</v>
      </c>
      <c r="Q116" t="s">
        <v>246</v>
      </c>
      <c r="W116">
        <v>4200002214</v>
      </c>
      <c r="AB116">
        <v>2213785</v>
      </c>
      <c r="AC116" t="s">
        <v>242</v>
      </c>
      <c r="AE116">
        <v>1521</v>
      </c>
      <c r="AF116" t="s">
        <v>268</v>
      </c>
      <c r="AG116">
        <v>2101001246</v>
      </c>
      <c r="AH116" t="s">
        <v>392</v>
      </c>
      <c r="AL116" t="s">
        <v>361</v>
      </c>
      <c r="AP116">
        <v>5000045811</v>
      </c>
      <c r="AR116" s="22">
        <f t="shared" si="2"/>
        <v>1455.4799474030244</v>
      </c>
    </row>
    <row r="117" spans="2:44" x14ac:dyDescent="0.2">
      <c r="B117" s="23">
        <v>45800</v>
      </c>
      <c r="C117">
        <v>1200007925</v>
      </c>
      <c r="D117" t="s">
        <v>330</v>
      </c>
      <c r="E117" t="s">
        <v>240</v>
      </c>
      <c r="F117">
        <v>50500010</v>
      </c>
      <c r="G117" t="s">
        <v>366</v>
      </c>
      <c r="H117" t="s">
        <v>242</v>
      </c>
      <c r="I117">
        <v>2554367</v>
      </c>
      <c r="J117">
        <v>154.72999999999999</v>
      </c>
      <c r="K117" t="s">
        <v>398</v>
      </c>
      <c r="M117">
        <v>1200007925</v>
      </c>
      <c r="N117" s="23">
        <v>45800</v>
      </c>
      <c r="P117" t="s">
        <v>245</v>
      </c>
      <c r="Q117" t="s">
        <v>246</v>
      </c>
      <c r="W117">
        <v>4200002380</v>
      </c>
      <c r="AB117">
        <v>2554367</v>
      </c>
      <c r="AC117" t="s">
        <v>242</v>
      </c>
      <c r="AE117">
        <v>1755</v>
      </c>
      <c r="AF117" t="s">
        <v>268</v>
      </c>
      <c r="AG117">
        <v>2101001246</v>
      </c>
      <c r="AH117" t="s">
        <v>392</v>
      </c>
      <c r="AL117" t="s">
        <v>361</v>
      </c>
      <c r="AP117">
        <v>5000045812</v>
      </c>
      <c r="AR117" s="22">
        <f t="shared" si="2"/>
        <v>1455.4797720797721</v>
      </c>
    </row>
    <row r="118" spans="2:44" x14ac:dyDescent="0.2">
      <c r="B118" s="23">
        <v>45800</v>
      </c>
      <c r="C118">
        <v>1200007929</v>
      </c>
      <c r="D118" t="s">
        <v>330</v>
      </c>
      <c r="E118" t="s">
        <v>240</v>
      </c>
      <c r="F118">
        <v>50500010</v>
      </c>
      <c r="G118" t="s">
        <v>366</v>
      </c>
      <c r="H118" t="s">
        <v>242</v>
      </c>
      <c r="I118">
        <v>943151</v>
      </c>
      <c r="J118">
        <v>57.13</v>
      </c>
      <c r="K118" t="s">
        <v>398</v>
      </c>
      <c r="M118">
        <v>1200007929</v>
      </c>
      <c r="N118" s="23">
        <v>45800</v>
      </c>
      <c r="P118" t="s">
        <v>245</v>
      </c>
      <c r="Q118" t="s">
        <v>246</v>
      </c>
      <c r="W118">
        <v>4200002586</v>
      </c>
      <c r="AB118">
        <v>943151</v>
      </c>
      <c r="AC118" t="s">
        <v>242</v>
      </c>
      <c r="AE118">
        <v>648</v>
      </c>
      <c r="AF118" t="s">
        <v>268</v>
      </c>
      <c r="AG118">
        <v>2101001246</v>
      </c>
      <c r="AH118" t="s">
        <v>392</v>
      </c>
      <c r="AL118" t="s">
        <v>361</v>
      </c>
      <c r="AP118">
        <v>5000045816</v>
      </c>
      <c r="AR118" s="22">
        <f t="shared" si="2"/>
        <v>1455.4799382716049</v>
      </c>
    </row>
    <row r="119" spans="2:44" x14ac:dyDescent="0.2">
      <c r="B119" s="23">
        <v>45800</v>
      </c>
      <c r="C119">
        <v>1200007930</v>
      </c>
      <c r="D119" t="s">
        <v>330</v>
      </c>
      <c r="E119" t="s">
        <v>240</v>
      </c>
      <c r="F119">
        <v>50500010</v>
      </c>
      <c r="G119" t="s">
        <v>366</v>
      </c>
      <c r="H119" t="s">
        <v>242</v>
      </c>
      <c r="I119">
        <v>27654</v>
      </c>
      <c r="J119">
        <v>1.68</v>
      </c>
      <c r="K119" t="s">
        <v>398</v>
      </c>
      <c r="M119">
        <v>1200007930</v>
      </c>
      <c r="N119" s="23">
        <v>45800</v>
      </c>
      <c r="P119" t="s">
        <v>245</v>
      </c>
      <c r="Q119" t="s">
        <v>246</v>
      </c>
      <c r="W119">
        <v>4200002701</v>
      </c>
      <c r="AB119">
        <v>27654</v>
      </c>
      <c r="AC119" t="s">
        <v>242</v>
      </c>
      <c r="AE119">
        <v>19</v>
      </c>
      <c r="AF119" t="s">
        <v>268</v>
      </c>
      <c r="AG119">
        <v>2101001246</v>
      </c>
      <c r="AH119" t="s">
        <v>392</v>
      </c>
      <c r="AL119" t="s">
        <v>361</v>
      </c>
      <c r="AP119">
        <v>5000045817</v>
      </c>
      <c r="AR119" s="22">
        <f t="shared" si="2"/>
        <v>1455.4736842105262</v>
      </c>
    </row>
    <row r="120" spans="2:44" x14ac:dyDescent="0.2">
      <c r="B120" s="23">
        <v>45800</v>
      </c>
      <c r="C120">
        <v>1200007931</v>
      </c>
      <c r="D120" t="s">
        <v>330</v>
      </c>
      <c r="E120" t="s">
        <v>240</v>
      </c>
      <c r="F120">
        <v>50500010</v>
      </c>
      <c r="G120" t="s">
        <v>366</v>
      </c>
      <c r="H120" t="s">
        <v>242</v>
      </c>
      <c r="I120">
        <v>324572</v>
      </c>
      <c r="J120">
        <v>19.66</v>
      </c>
      <c r="K120" t="s">
        <v>398</v>
      </c>
      <c r="M120">
        <v>1200007931</v>
      </c>
      <c r="N120" s="23">
        <v>45800</v>
      </c>
      <c r="P120" t="s">
        <v>245</v>
      </c>
      <c r="Q120" t="s">
        <v>246</v>
      </c>
      <c r="W120">
        <v>4200002735</v>
      </c>
      <c r="AB120">
        <v>324572</v>
      </c>
      <c r="AC120" t="s">
        <v>242</v>
      </c>
      <c r="AE120">
        <v>223</v>
      </c>
      <c r="AF120" t="s">
        <v>268</v>
      </c>
      <c r="AG120">
        <v>2101001246</v>
      </c>
      <c r="AH120" t="s">
        <v>392</v>
      </c>
      <c r="AL120" t="s">
        <v>361</v>
      </c>
      <c r="AP120">
        <v>5000045818</v>
      </c>
      <c r="AR120" s="22">
        <f t="shared" si="2"/>
        <v>1455.4798206278026</v>
      </c>
    </row>
    <row r="121" spans="2:44" x14ac:dyDescent="0.2">
      <c r="B121" s="23">
        <v>45800</v>
      </c>
      <c r="C121">
        <v>1200007935</v>
      </c>
      <c r="D121" t="s">
        <v>330</v>
      </c>
      <c r="E121" t="s">
        <v>240</v>
      </c>
      <c r="F121">
        <v>50500010</v>
      </c>
      <c r="G121" t="s">
        <v>366</v>
      </c>
      <c r="H121" t="s">
        <v>242</v>
      </c>
      <c r="I121">
        <v>192456</v>
      </c>
      <c r="J121">
        <v>11.66</v>
      </c>
      <c r="K121" t="s">
        <v>398</v>
      </c>
      <c r="M121">
        <v>1200007935</v>
      </c>
      <c r="N121" s="23">
        <v>45800</v>
      </c>
      <c r="P121" t="s">
        <v>245</v>
      </c>
      <c r="Q121" t="s">
        <v>246</v>
      </c>
      <c r="W121">
        <v>4200001765</v>
      </c>
      <c r="AB121">
        <v>192456</v>
      </c>
      <c r="AC121" t="s">
        <v>242</v>
      </c>
      <c r="AE121">
        <v>810</v>
      </c>
      <c r="AF121" t="s">
        <v>268</v>
      </c>
      <c r="AG121">
        <v>2101001246</v>
      </c>
      <c r="AH121" t="s">
        <v>392</v>
      </c>
      <c r="AL121" t="s">
        <v>361</v>
      </c>
      <c r="AP121">
        <v>5000045822</v>
      </c>
      <c r="AR121" s="22">
        <f t="shared" si="2"/>
        <v>237.6</v>
      </c>
    </row>
    <row r="122" spans="2:44" x14ac:dyDescent="0.2">
      <c r="B122" s="23">
        <v>45800</v>
      </c>
      <c r="C122">
        <v>1200007939</v>
      </c>
      <c r="D122" t="s">
        <v>330</v>
      </c>
      <c r="E122" t="s">
        <v>240</v>
      </c>
      <c r="F122">
        <v>50500010</v>
      </c>
      <c r="G122" t="s">
        <v>366</v>
      </c>
      <c r="H122" t="s">
        <v>242</v>
      </c>
      <c r="I122">
        <v>109771</v>
      </c>
      <c r="J122">
        <v>6.65</v>
      </c>
      <c r="K122" t="s">
        <v>398</v>
      </c>
      <c r="M122">
        <v>1200007939</v>
      </c>
      <c r="N122" s="23">
        <v>45800</v>
      </c>
      <c r="P122" t="s">
        <v>245</v>
      </c>
      <c r="Q122" t="s">
        <v>246</v>
      </c>
      <c r="W122">
        <v>4200001997</v>
      </c>
      <c r="AB122">
        <v>109771</v>
      </c>
      <c r="AC122" t="s">
        <v>242</v>
      </c>
      <c r="AE122">
        <v>462</v>
      </c>
      <c r="AF122" t="s">
        <v>268</v>
      </c>
      <c r="AG122">
        <v>2101001246</v>
      </c>
      <c r="AH122" t="s">
        <v>392</v>
      </c>
      <c r="AL122" t="s">
        <v>361</v>
      </c>
      <c r="AP122">
        <v>5000045826</v>
      </c>
      <c r="AR122" s="22">
        <f t="shared" si="2"/>
        <v>237.59956709956711</v>
      </c>
    </row>
    <row r="123" spans="2:44" x14ac:dyDescent="0.2">
      <c r="B123" s="23">
        <v>45800</v>
      </c>
      <c r="C123">
        <v>1200007940</v>
      </c>
      <c r="D123" t="s">
        <v>330</v>
      </c>
      <c r="E123" t="s">
        <v>240</v>
      </c>
      <c r="F123">
        <v>50800010</v>
      </c>
      <c r="G123" t="s">
        <v>401</v>
      </c>
      <c r="H123" t="s">
        <v>242</v>
      </c>
      <c r="I123">
        <v>27562500</v>
      </c>
      <c r="J123">
        <v>1669.54</v>
      </c>
      <c r="M123">
        <v>1200007940</v>
      </c>
      <c r="N123" s="23">
        <v>45800</v>
      </c>
      <c r="O123" t="s">
        <v>402</v>
      </c>
      <c r="P123" t="s">
        <v>403</v>
      </c>
      <c r="Q123" t="s">
        <v>404</v>
      </c>
      <c r="W123">
        <v>4100022941</v>
      </c>
      <c r="AB123">
        <v>27562500</v>
      </c>
      <c r="AC123" t="s">
        <v>242</v>
      </c>
      <c r="AE123">
        <v>35</v>
      </c>
      <c r="AF123" t="s">
        <v>268</v>
      </c>
      <c r="AG123">
        <v>2101001797</v>
      </c>
      <c r="AH123" t="s">
        <v>405</v>
      </c>
      <c r="AL123">
        <v>50217000</v>
      </c>
      <c r="AP123">
        <v>5000045827</v>
      </c>
      <c r="AR123" s="22">
        <f t="shared" si="2"/>
        <v>787500</v>
      </c>
    </row>
    <row r="124" spans="2:44" x14ac:dyDescent="0.2">
      <c r="B124" s="23">
        <v>45800</v>
      </c>
      <c r="C124">
        <v>1200007941</v>
      </c>
      <c r="D124" t="s">
        <v>330</v>
      </c>
      <c r="E124" t="s">
        <v>240</v>
      </c>
      <c r="F124">
        <v>50500010</v>
      </c>
      <c r="G124" t="s">
        <v>366</v>
      </c>
      <c r="H124" t="s">
        <v>242</v>
      </c>
      <c r="I124">
        <v>235699</v>
      </c>
      <c r="J124">
        <v>14.28</v>
      </c>
      <c r="K124" t="s">
        <v>398</v>
      </c>
      <c r="M124">
        <v>1200007941</v>
      </c>
      <c r="N124" s="23">
        <v>45800</v>
      </c>
      <c r="P124" t="s">
        <v>245</v>
      </c>
      <c r="Q124" t="s">
        <v>246</v>
      </c>
      <c r="W124">
        <v>4200002215</v>
      </c>
      <c r="AB124">
        <v>235699</v>
      </c>
      <c r="AC124" t="s">
        <v>242</v>
      </c>
      <c r="AE124">
        <v>992</v>
      </c>
      <c r="AF124" t="s">
        <v>268</v>
      </c>
      <c r="AG124">
        <v>2101001246</v>
      </c>
      <c r="AH124" t="s">
        <v>392</v>
      </c>
      <c r="AL124" t="s">
        <v>361</v>
      </c>
      <c r="AP124">
        <v>5000045828</v>
      </c>
      <c r="AR124" s="22">
        <f t="shared" si="2"/>
        <v>237.59979838709677</v>
      </c>
    </row>
    <row r="125" spans="2:44" x14ac:dyDescent="0.2">
      <c r="B125" s="23">
        <v>45800</v>
      </c>
      <c r="C125">
        <v>1200007951</v>
      </c>
      <c r="D125" t="s">
        <v>330</v>
      </c>
      <c r="E125" t="s">
        <v>240</v>
      </c>
      <c r="F125">
        <v>50500010</v>
      </c>
      <c r="G125" t="s">
        <v>366</v>
      </c>
      <c r="H125" t="s">
        <v>242</v>
      </c>
      <c r="I125">
        <v>175111</v>
      </c>
      <c r="J125">
        <v>10.61</v>
      </c>
      <c r="K125" t="s">
        <v>367</v>
      </c>
      <c r="M125">
        <v>1200007951</v>
      </c>
      <c r="N125" s="23">
        <v>45800</v>
      </c>
      <c r="P125" t="s">
        <v>245</v>
      </c>
      <c r="Q125" t="s">
        <v>246</v>
      </c>
      <c r="W125">
        <v>4200002382</v>
      </c>
      <c r="AB125">
        <v>175111</v>
      </c>
      <c r="AC125" t="s">
        <v>242</v>
      </c>
      <c r="AE125">
        <v>737</v>
      </c>
      <c r="AF125" t="s">
        <v>268</v>
      </c>
      <c r="AG125">
        <v>2101001246</v>
      </c>
      <c r="AH125" t="s">
        <v>392</v>
      </c>
      <c r="AL125" t="s">
        <v>361</v>
      </c>
      <c r="AP125">
        <v>5000045838</v>
      </c>
      <c r="AR125" s="22">
        <f t="shared" si="2"/>
        <v>237.59972862957937</v>
      </c>
    </row>
    <row r="126" spans="2:44" x14ac:dyDescent="0.2">
      <c r="B126" s="23">
        <v>45800</v>
      </c>
      <c r="C126">
        <v>1200007952</v>
      </c>
      <c r="D126" t="s">
        <v>330</v>
      </c>
      <c r="E126" t="s">
        <v>240</v>
      </c>
      <c r="F126">
        <v>50500010</v>
      </c>
      <c r="G126" t="s">
        <v>366</v>
      </c>
      <c r="H126" t="s">
        <v>242</v>
      </c>
      <c r="I126">
        <v>186991</v>
      </c>
      <c r="J126">
        <v>11.33</v>
      </c>
      <c r="K126" t="s">
        <v>398</v>
      </c>
      <c r="M126">
        <v>1200007952</v>
      </c>
      <c r="N126" s="23">
        <v>45800</v>
      </c>
      <c r="P126" t="s">
        <v>245</v>
      </c>
      <c r="Q126" t="s">
        <v>246</v>
      </c>
      <c r="W126">
        <v>4200002577</v>
      </c>
      <c r="AB126">
        <v>186991</v>
      </c>
      <c r="AC126" t="s">
        <v>242</v>
      </c>
      <c r="AE126">
        <v>787</v>
      </c>
      <c r="AF126" t="s">
        <v>268</v>
      </c>
      <c r="AG126">
        <v>2101001246</v>
      </c>
      <c r="AH126" t="s">
        <v>392</v>
      </c>
      <c r="AL126" t="s">
        <v>361</v>
      </c>
      <c r="AP126">
        <v>5000045839</v>
      </c>
      <c r="AR126" s="22">
        <f t="shared" si="2"/>
        <v>237.59974587039389</v>
      </c>
    </row>
    <row r="127" spans="2:44" x14ac:dyDescent="0.2">
      <c r="B127" s="23">
        <v>45800</v>
      </c>
      <c r="C127">
        <v>1200007953</v>
      </c>
      <c r="D127" t="s">
        <v>330</v>
      </c>
      <c r="E127" t="s">
        <v>240</v>
      </c>
      <c r="F127">
        <v>50500010</v>
      </c>
      <c r="G127" t="s">
        <v>366</v>
      </c>
      <c r="H127" t="s">
        <v>242</v>
      </c>
      <c r="I127">
        <v>57690</v>
      </c>
      <c r="J127">
        <v>3.49</v>
      </c>
      <c r="K127" t="s">
        <v>398</v>
      </c>
      <c r="M127">
        <v>1200007953</v>
      </c>
      <c r="N127" s="23">
        <v>45800</v>
      </c>
      <c r="P127" t="s">
        <v>245</v>
      </c>
      <c r="Q127" t="s">
        <v>246</v>
      </c>
      <c r="W127">
        <v>4200002738</v>
      </c>
      <c r="AB127">
        <v>57690</v>
      </c>
      <c r="AC127" t="s">
        <v>242</v>
      </c>
      <c r="AE127">
        <v>242.8</v>
      </c>
      <c r="AF127" t="s">
        <v>268</v>
      </c>
      <c r="AG127">
        <v>2101001246</v>
      </c>
      <c r="AH127" t="s">
        <v>392</v>
      </c>
      <c r="AL127" t="s">
        <v>361</v>
      </c>
      <c r="AP127">
        <v>5000045840</v>
      </c>
      <c r="AR127" s="22">
        <f t="shared" si="2"/>
        <v>237.60296540362438</v>
      </c>
    </row>
    <row r="128" spans="2:44" x14ac:dyDescent="0.2">
      <c r="B128" s="23">
        <v>45800</v>
      </c>
      <c r="C128">
        <v>1200007956</v>
      </c>
      <c r="D128" t="s">
        <v>330</v>
      </c>
      <c r="E128" t="s">
        <v>240</v>
      </c>
      <c r="F128">
        <v>50500010</v>
      </c>
      <c r="G128" t="s">
        <v>366</v>
      </c>
      <c r="H128" t="s">
        <v>242</v>
      </c>
      <c r="I128">
        <v>1675247</v>
      </c>
      <c r="J128">
        <v>101.47</v>
      </c>
      <c r="K128" t="s">
        <v>398</v>
      </c>
      <c r="M128">
        <v>1200007956</v>
      </c>
      <c r="N128" s="23">
        <v>45800</v>
      </c>
      <c r="P128" t="s">
        <v>245</v>
      </c>
      <c r="Q128" t="s">
        <v>246</v>
      </c>
      <c r="W128">
        <v>4200001766</v>
      </c>
      <c r="AB128">
        <v>1675247</v>
      </c>
      <c r="AC128" t="s">
        <v>242</v>
      </c>
      <c r="AE128">
        <v>5342.67</v>
      </c>
      <c r="AF128" t="s">
        <v>268</v>
      </c>
      <c r="AG128">
        <v>2101001246</v>
      </c>
      <c r="AH128" t="s">
        <v>392</v>
      </c>
      <c r="AL128" t="s">
        <v>361</v>
      </c>
      <c r="AP128">
        <v>5000045843</v>
      </c>
      <c r="AR128" s="22">
        <f t="shared" si="2"/>
        <v>313.559886723305</v>
      </c>
    </row>
    <row r="129" spans="2:44" x14ac:dyDescent="0.2">
      <c r="B129" s="23">
        <v>45800</v>
      </c>
      <c r="C129">
        <v>1200007957</v>
      </c>
      <c r="D129" t="s">
        <v>330</v>
      </c>
      <c r="E129" t="s">
        <v>240</v>
      </c>
      <c r="F129">
        <v>50500010</v>
      </c>
      <c r="G129" t="s">
        <v>366</v>
      </c>
      <c r="H129" t="s">
        <v>242</v>
      </c>
      <c r="I129">
        <v>2321780</v>
      </c>
      <c r="J129">
        <v>140.63999999999999</v>
      </c>
      <c r="K129" t="s">
        <v>398</v>
      </c>
      <c r="M129">
        <v>1200007957</v>
      </c>
      <c r="N129" s="23">
        <v>45800</v>
      </c>
      <c r="P129" t="s">
        <v>245</v>
      </c>
      <c r="Q129" t="s">
        <v>246</v>
      </c>
      <c r="W129">
        <v>4200001999</v>
      </c>
      <c r="AB129">
        <v>2321780</v>
      </c>
      <c r="AC129" t="s">
        <v>242</v>
      </c>
      <c r="AE129">
        <v>7404.58</v>
      </c>
      <c r="AF129" t="s">
        <v>268</v>
      </c>
      <c r="AG129">
        <v>2101001246</v>
      </c>
      <c r="AH129" t="s">
        <v>392</v>
      </c>
      <c r="AL129" t="s">
        <v>361</v>
      </c>
      <c r="AP129">
        <v>5000045844</v>
      </c>
      <c r="AR129" s="22">
        <f t="shared" si="2"/>
        <v>313.55998584659767</v>
      </c>
    </row>
    <row r="130" spans="2:44" x14ac:dyDescent="0.2">
      <c r="B130" s="23">
        <v>45800</v>
      </c>
      <c r="C130">
        <v>1200007958</v>
      </c>
      <c r="D130" t="s">
        <v>330</v>
      </c>
      <c r="E130" t="s">
        <v>240</v>
      </c>
      <c r="F130">
        <v>50500010</v>
      </c>
      <c r="G130" t="s">
        <v>366</v>
      </c>
      <c r="H130" t="s">
        <v>242</v>
      </c>
      <c r="I130">
        <v>2022045</v>
      </c>
      <c r="J130">
        <v>122.48</v>
      </c>
      <c r="K130" t="s">
        <v>398</v>
      </c>
      <c r="M130">
        <v>1200007958</v>
      </c>
      <c r="N130" s="23">
        <v>45800</v>
      </c>
      <c r="P130" t="s">
        <v>245</v>
      </c>
      <c r="Q130" t="s">
        <v>246</v>
      </c>
      <c r="W130">
        <v>4200002216</v>
      </c>
      <c r="AB130">
        <v>2022045</v>
      </c>
      <c r="AC130" t="s">
        <v>242</v>
      </c>
      <c r="AE130">
        <v>6448.67</v>
      </c>
      <c r="AF130" t="s">
        <v>268</v>
      </c>
      <c r="AG130">
        <v>2101001246</v>
      </c>
      <c r="AH130" t="s">
        <v>392</v>
      </c>
      <c r="AL130" t="s">
        <v>361</v>
      </c>
      <c r="AP130">
        <v>5000045845</v>
      </c>
      <c r="AR130" s="22">
        <f t="shared" si="2"/>
        <v>313.56000539646158</v>
      </c>
    </row>
    <row r="131" spans="2:44" x14ac:dyDescent="0.2">
      <c r="B131" s="23">
        <v>45800</v>
      </c>
      <c r="C131">
        <v>1200007959</v>
      </c>
      <c r="D131" t="s">
        <v>330</v>
      </c>
      <c r="E131" t="s">
        <v>240</v>
      </c>
      <c r="F131">
        <v>50500010</v>
      </c>
      <c r="G131" t="s">
        <v>366</v>
      </c>
      <c r="H131" t="s">
        <v>242</v>
      </c>
      <c r="I131">
        <v>1696673</v>
      </c>
      <c r="J131">
        <v>102.77</v>
      </c>
      <c r="K131" t="s">
        <v>398</v>
      </c>
      <c r="M131">
        <v>1200007959</v>
      </c>
      <c r="N131" s="23">
        <v>45800</v>
      </c>
      <c r="P131" t="s">
        <v>245</v>
      </c>
      <c r="Q131" t="s">
        <v>246</v>
      </c>
      <c r="W131">
        <v>4200002383</v>
      </c>
      <c r="AB131">
        <v>1696673</v>
      </c>
      <c r="AC131" t="s">
        <v>242</v>
      </c>
      <c r="AE131">
        <v>5411</v>
      </c>
      <c r="AF131" t="s">
        <v>268</v>
      </c>
      <c r="AG131">
        <v>2101001246</v>
      </c>
      <c r="AH131" t="s">
        <v>392</v>
      </c>
      <c r="AL131" t="s">
        <v>361</v>
      </c>
      <c r="AP131">
        <v>5000045846</v>
      </c>
      <c r="AR131" s="22">
        <f t="shared" si="2"/>
        <v>313.55997043060432</v>
      </c>
    </row>
    <row r="132" spans="2:44" x14ac:dyDescent="0.2">
      <c r="B132" s="23">
        <v>45800</v>
      </c>
      <c r="C132">
        <v>1200007960</v>
      </c>
      <c r="D132" t="s">
        <v>330</v>
      </c>
      <c r="E132" t="s">
        <v>240</v>
      </c>
      <c r="F132">
        <v>50500010</v>
      </c>
      <c r="G132" t="s">
        <v>366</v>
      </c>
      <c r="H132" t="s">
        <v>242</v>
      </c>
      <c r="I132">
        <v>1742139</v>
      </c>
      <c r="J132">
        <v>105.53</v>
      </c>
      <c r="K132" t="s">
        <v>398</v>
      </c>
      <c r="M132">
        <v>1200007960</v>
      </c>
      <c r="N132" s="23">
        <v>45800</v>
      </c>
      <c r="P132" t="s">
        <v>245</v>
      </c>
      <c r="Q132" t="s">
        <v>246</v>
      </c>
      <c r="W132">
        <v>4200002578</v>
      </c>
      <c r="AB132">
        <v>1742139</v>
      </c>
      <c r="AC132" t="s">
        <v>242</v>
      </c>
      <c r="AE132">
        <v>5556</v>
      </c>
      <c r="AF132" t="s">
        <v>268</v>
      </c>
      <c r="AG132">
        <v>2101001246</v>
      </c>
      <c r="AH132" t="s">
        <v>392</v>
      </c>
      <c r="AL132" t="s">
        <v>361</v>
      </c>
      <c r="AP132">
        <v>5000045847</v>
      </c>
      <c r="AR132" s="22">
        <f t="shared" si="2"/>
        <v>313.55993520518359</v>
      </c>
    </row>
    <row r="133" spans="2:44" x14ac:dyDescent="0.2">
      <c r="B133" s="23">
        <v>45800</v>
      </c>
      <c r="C133">
        <v>1200007961</v>
      </c>
      <c r="D133" t="s">
        <v>330</v>
      </c>
      <c r="E133" t="s">
        <v>240</v>
      </c>
      <c r="F133">
        <v>50500010</v>
      </c>
      <c r="G133" t="s">
        <v>366</v>
      </c>
      <c r="H133" t="s">
        <v>242</v>
      </c>
      <c r="I133">
        <v>30415</v>
      </c>
      <c r="J133">
        <v>1.84</v>
      </c>
      <c r="K133" t="s">
        <v>398</v>
      </c>
      <c r="M133">
        <v>1200007961</v>
      </c>
      <c r="N133" s="23">
        <v>45800</v>
      </c>
      <c r="P133" t="s">
        <v>245</v>
      </c>
      <c r="Q133" t="s">
        <v>246</v>
      </c>
      <c r="W133">
        <v>4200002704</v>
      </c>
      <c r="AB133">
        <v>30415</v>
      </c>
      <c r="AC133" t="s">
        <v>242</v>
      </c>
      <c r="AE133">
        <v>97</v>
      </c>
      <c r="AF133" t="s">
        <v>268</v>
      </c>
      <c r="AG133">
        <v>2101001246</v>
      </c>
      <c r="AH133" t="s">
        <v>392</v>
      </c>
      <c r="AL133" t="s">
        <v>361</v>
      </c>
      <c r="AP133">
        <v>5000045848</v>
      </c>
      <c r="AR133" s="22">
        <f t="shared" si="2"/>
        <v>313.55670103092785</v>
      </c>
    </row>
    <row r="134" spans="2:44" x14ac:dyDescent="0.2">
      <c r="B134" s="23">
        <v>45800</v>
      </c>
      <c r="C134">
        <v>1200007962</v>
      </c>
      <c r="D134" t="s">
        <v>330</v>
      </c>
      <c r="E134" t="s">
        <v>240</v>
      </c>
      <c r="F134">
        <v>50500010</v>
      </c>
      <c r="G134" t="s">
        <v>366</v>
      </c>
      <c r="H134" t="s">
        <v>242</v>
      </c>
      <c r="I134">
        <v>1014970</v>
      </c>
      <c r="J134">
        <v>61.48</v>
      </c>
      <c r="K134" t="s">
        <v>398</v>
      </c>
      <c r="M134">
        <v>1200007962</v>
      </c>
      <c r="N134" s="23">
        <v>45800</v>
      </c>
      <c r="P134" t="s">
        <v>245</v>
      </c>
      <c r="Q134" t="s">
        <v>246</v>
      </c>
      <c r="W134">
        <v>4200002740</v>
      </c>
      <c r="AB134">
        <v>1014970</v>
      </c>
      <c r="AC134" t="s">
        <v>242</v>
      </c>
      <c r="AE134">
        <v>3156</v>
      </c>
      <c r="AF134" t="s">
        <v>268</v>
      </c>
      <c r="AG134">
        <v>2101001246</v>
      </c>
      <c r="AH134" t="s">
        <v>392</v>
      </c>
      <c r="AL134" t="s">
        <v>361</v>
      </c>
      <c r="AP134">
        <v>5000045849</v>
      </c>
      <c r="AR134" s="22">
        <f t="shared" si="2"/>
        <v>321.60012674271229</v>
      </c>
    </row>
    <row r="135" spans="2:44" x14ac:dyDescent="0.2">
      <c r="B135" s="23">
        <v>45800</v>
      </c>
      <c r="C135">
        <v>1200007966</v>
      </c>
      <c r="D135" t="s">
        <v>330</v>
      </c>
      <c r="E135" t="s">
        <v>240</v>
      </c>
      <c r="F135">
        <v>50500010</v>
      </c>
      <c r="G135" t="s">
        <v>366</v>
      </c>
      <c r="H135" t="s">
        <v>242</v>
      </c>
      <c r="I135">
        <v>27468000</v>
      </c>
      <c r="J135">
        <v>1663.82</v>
      </c>
      <c r="K135" t="s">
        <v>367</v>
      </c>
      <c r="M135">
        <v>1200007966</v>
      </c>
      <c r="N135" s="23">
        <v>45800</v>
      </c>
      <c r="P135" t="s">
        <v>245</v>
      </c>
      <c r="Q135" t="s">
        <v>246</v>
      </c>
      <c r="W135">
        <v>4200003234</v>
      </c>
      <c r="AB135">
        <v>27468000</v>
      </c>
      <c r="AC135" t="s">
        <v>242</v>
      </c>
      <c r="AE135">
        <v>872</v>
      </c>
      <c r="AF135" t="s">
        <v>368</v>
      </c>
      <c r="AG135">
        <v>2101001246</v>
      </c>
      <c r="AH135" t="s">
        <v>392</v>
      </c>
      <c r="AL135" t="s">
        <v>361</v>
      </c>
      <c r="AP135">
        <v>5000045853</v>
      </c>
      <c r="AR135" s="22">
        <f t="shared" si="2"/>
        <v>31500</v>
      </c>
    </row>
    <row r="136" spans="2:44" x14ac:dyDescent="0.2">
      <c r="B136" s="23">
        <v>45797</v>
      </c>
      <c r="C136">
        <v>6900000330</v>
      </c>
      <c r="D136" t="s">
        <v>406</v>
      </c>
      <c r="E136" t="s">
        <v>240</v>
      </c>
      <c r="F136">
        <v>50500030</v>
      </c>
      <c r="G136" t="s">
        <v>357</v>
      </c>
      <c r="H136" t="s">
        <v>242</v>
      </c>
      <c r="I136">
        <v>-27828250</v>
      </c>
      <c r="J136">
        <v>-1657.73</v>
      </c>
      <c r="K136" t="s">
        <v>407</v>
      </c>
      <c r="M136">
        <v>6900000330</v>
      </c>
      <c r="N136" s="23">
        <v>45777</v>
      </c>
      <c r="O136" t="s">
        <v>408</v>
      </c>
      <c r="P136" t="s">
        <v>245</v>
      </c>
      <c r="Q136" t="s">
        <v>246</v>
      </c>
      <c r="AA136">
        <v>6200000208</v>
      </c>
      <c r="AB136">
        <v>-27828250</v>
      </c>
      <c r="AC136" t="s">
        <v>242</v>
      </c>
      <c r="AD136" t="s">
        <v>409</v>
      </c>
      <c r="AE136">
        <v>0</v>
      </c>
      <c r="AL136" t="s">
        <v>410</v>
      </c>
      <c r="AM136" t="s">
        <v>346</v>
      </c>
      <c r="AO136">
        <v>6200000208</v>
      </c>
      <c r="AP136">
        <v>6900000330</v>
      </c>
      <c r="AR136" s="22">
        <f t="shared" si="2"/>
        <v>0</v>
      </c>
    </row>
  </sheetData>
  <autoFilter ref="B33:AW33" xr:uid="{7B81086D-290C-491A-9552-85FF59F274E2}"/>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13"/>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10681000</v>
      </c>
      <c r="J2" s="18">
        <f>SUBTOTAL(9,J4:J1048576)</f>
        <v>639.36</v>
      </c>
    </row>
    <row r="4" spans="2:54" ht="94.5" x14ac:dyDescent="0.2">
      <c r="B4" s="1" t="s">
        <v>0</v>
      </c>
      <c r="C4" s="1" t="s">
        <v>1</v>
      </c>
      <c r="D4" s="2" t="s">
        <v>2</v>
      </c>
      <c r="E4" s="2" t="s">
        <v>3</v>
      </c>
      <c r="F4" s="1" t="s">
        <v>4</v>
      </c>
      <c r="G4" s="1" t="s">
        <v>5</v>
      </c>
      <c r="H4" s="2" t="s">
        <v>6</v>
      </c>
      <c r="I4" s="2" t="s">
        <v>7</v>
      </c>
      <c r="J4" s="2" t="s">
        <v>8</v>
      </c>
      <c r="K4" s="1" t="s">
        <v>9</v>
      </c>
      <c r="L4" s="1" t="s">
        <v>10</v>
      </c>
      <c r="M4" s="1" t="s">
        <v>11</v>
      </c>
      <c r="N4" s="1" t="s">
        <v>12</v>
      </c>
      <c r="O4" s="1" t="s">
        <v>13</v>
      </c>
      <c r="P4" s="1" t="s">
        <v>14</v>
      </c>
      <c r="Q4" s="1" t="s">
        <v>15</v>
      </c>
      <c r="R4" s="1" t="s">
        <v>210</v>
      </c>
      <c r="S4" s="1" t="s">
        <v>16</v>
      </c>
      <c r="T4" s="1" t="s">
        <v>17</v>
      </c>
      <c r="U4" s="1" t="s">
        <v>18</v>
      </c>
      <c r="V4" s="1" t="s">
        <v>19</v>
      </c>
      <c r="W4" s="1" t="s">
        <v>20</v>
      </c>
      <c r="X4" s="1" t="s">
        <v>21</v>
      </c>
      <c r="Y4" s="1" t="s">
        <v>22</v>
      </c>
      <c r="Z4" s="1" t="s">
        <v>23</v>
      </c>
      <c r="AA4" s="1" t="s">
        <v>24</v>
      </c>
      <c r="AB4" s="1" t="s">
        <v>25</v>
      </c>
      <c r="AC4" s="2" t="s">
        <v>26</v>
      </c>
      <c r="AD4" s="1" t="s">
        <v>27</v>
      </c>
      <c r="AE4" s="1" t="s">
        <v>28</v>
      </c>
      <c r="AF4" s="2" t="s">
        <v>29</v>
      </c>
      <c r="AG4" s="1" t="s">
        <v>30</v>
      </c>
      <c r="AH4" s="1" t="s">
        <v>31</v>
      </c>
      <c r="AI4" s="1" t="s">
        <v>32</v>
      </c>
      <c r="AJ4" s="1" t="s">
        <v>33</v>
      </c>
      <c r="AK4" s="1" t="s">
        <v>34</v>
      </c>
      <c r="AL4" s="1" t="s">
        <v>35</v>
      </c>
      <c r="AM4" s="2" t="s">
        <v>36</v>
      </c>
      <c r="AN4" s="1" t="s">
        <v>237</v>
      </c>
      <c r="AO4" s="2" t="s">
        <v>238</v>
      </c>
      <c r="AP4" s="1" t="s">
        <v>194</v>
      </c>
      <c r="AQ4" s="15" t="s">
        <v>40</v>
      </c>
      <c r="AR4" s="16" t="s">
        <v>41</v>
      </c>
      <c r="AS4" s="15" t="s">
        <v>42</v>
      </c>
      <c r="AT4" s="15" t="s">
        <v>43</v>
      </c>
      <c r="AU4" s="17" t="s">
        <v>44</v>
      </c>
      <c r="AV4" s="17" t="s">
        <v>45</v>
      </c>
      <c r="AW4" s="17" t="s">
        <v>46</v>
      </c>
      <c r="AX4" s="15"/>
      <c r="AY4" s="15"/>
      <c r="AZ4" s="17"/>
      <c r="BA4" s="17"/>
      <c r="BB4" s="17"/>
    </row>
    <row r="5" spans="2:54" x14ac:dyDescent="0.2">
      <c r="B5" s="23">
        <v>45790</v>
      </c>
      <c r="C5">
        <v>2100002990</v>
      </c>
      <c r="D5" t="s">
        <v>239</v>
      </c>
      <c r="E5" t="s">
        <v>240</v>
      </c>
      <c r="F5">
        <v>51300090</v>
      </c>
      <c r="G5" t="s">
        <v>241</v>
      </c>
      <c r="H5" t="s">
        <v>242</v>
      </c>
      <c r="I5">
        <v>150000</v>
      </c>
      <c r="J5">
        <v>8.98</v>
      </c>
      <c r="K5" t="s">
        <v>243</v>
      </c>
      <c r="M5">
        <v>2100002990</v>
      </c>
      <c r="N5" s="23">
        <v>45775</v>
      </c>
      <c r="O5" t="s">
        <v>244</v>
      </c>
      <c r="P5" t="s">
        <v>245</v>
      </c>
      <c r="Q5" t="s">
        <v>246</v>
      </c>
      <c r="AB5">
        <v>150000</v>
      </c>
      <c r="AC5" t="s">
        <v>242</v>
      </c>
      <c r="AD5" t="s">
        <v>247</v>
      </c>
      <c r="AE5">
        <v>0</v>
      </c>
      <c r="AH5" t="s">
        <v>248</v>
      </c>
      <c r="AL5">
        <v>210121002</v>
      </c>
      <c r="AP5">
        <v>5105615684</v>
      </c>
      <c r="AR5" s="22">
        <f>IFERROR(AB5/AE5,0)</f>
        <v>0</v>
      </c>
    </row>
    <row r="6" spans="2:54" x14ac:dyDescent="0.2">
      <c r="B6" s="23">
        <v>45790</v>
      </c>
      <c r="C6">
        <v>2100002990</v>
      </c>
      <c r="D6" t="s">
        <v>239</v>
      </c>
      <c r="E6" t="s">
        <v>240</v>
      </c>
      <c r="F6">
        <v>51300090</v>
      </c>
      <c r="G6" t="s">
        <v>241</v>
      </c>
      <c r="H6" t="s">
        <v>242</v>
      </c>
      <c r="I6">
        <v>50000</v>
      </c>
      <c r="J6">
        <v>2.99</v>
      </c>
      <c r="K6" t="s">
        <v>249</v>
      </c>
      <c r="M6">
        <v>2100002990</v>
      </c>
      <c r="N6" s="23">
        <v>45775</v>
      </c>
      <c r="O6" t="s">
        <v>244</v>
      </c>
      <c r="P6" t="s">
        <v>245</v>
      </c>
      <c r="Q6" t="s">
        <v>246</v>
      </c>
      <c r="AB6">
        <v>50000</v>
      </c>
      <c r="AC6" t="s">
        <v>242</v>
      </c>
      <c r="AD6" t="s">
        <v>247</v>
      </c>
      <c r="AE6">
        <v>0</v>
      </c>
      <c r="AH6" t="s">
        <v>248</v>
      </c>
      <c r="AL6">
        <v>210121002</v>
      </c>
      <c r="AP6">
        <v>5105615684</v>
      </c>
      <c r="AR6" s="22">
        <f t="shared" ref="AR6:AR13" si="0">IFERROR(AB6/AE6,0)</f>
        <v>0</v>
      </c>
    </row>
    <row r="7" spans="2:54" x14ac:dyDescent="0.2">
      <c r="B7" s="23">
        <v>45790</v>
      </c>
      <c r="C7">
        <v>2100002990</v>
      </c>
      <c r="D7" t="s">
        <v>239</v>
      </c>
      <c r="E7" t="s">
        <v>240</v>
      </c>
      <c r="F7">
        <v>51300090</v>
      </c>
      <c r="G7" t="s">
        <v>241</v>
      </c>
      <c r="H7" t="s">
        <v>242</v>
      </c>
      <c r="I7">
        <v>600000</v>
      </c>
      <c r="J7">
        <v>35.92</v>
      </c>
      <c r="K7" t="s">
        <v>250</v>
      </c>
      <c r="M7">
        <v>2100002990</v>
      </c>
      <c r="N7" s="23">
        <v>45775</v>
      </c>
      <c r="O7" t="s">
        <v>244</v>
      </c>
      <c r="P7" t="s">
        <v>245</v>
      </c>
      <c r="Q7" t="s">
        <v>246</v>
      </c>
      <c r="AB7">
        <v>600000</v>
      </c>
      <c r="AC7" t="s">
        <v>242</v>
      </c>
      <c r="AD7" t="s">
        <v>251</v>
      </c>
      <c r="AE7">
        <v>0</v>
      </c>
      <c r="AH7" t="s">
        <v>248</v>
      </c>
      <c r="AL7">
        <v>210121002</v>
      </c>
      <c r="AP7">
        <v>5105615684</v>
      </c>
      <c r="AR7" s="22">
        <f t="shared" si="0"/>
        <v>0</v>
      </c>
    </row>
    <row r="8" spans="2:54" x14ac:dyDescent="0.2">
      <c r="B8" s="23">
        <v>45790</v>
      </c>
      <c r="C8">
        <v>2100002990</v>
      </c>
      <c r="D8" t="s">
        <v>239</v>
      </c>
      <c r="E8" t="s">
        <v>240</v>
      </c>
      <c r="F8">
        <v>51300090</v>
      </c>
      <c r="G8" t="s">
        <v>241</v>
      </c>
      <c r="H8" t="s">
        <v>242</v>
      </c>
      <c r="I8">
        <v>150000</v>
      </c>
      <c r="J8">
        <v>8.98</v>
      </c>
      <c r="K8" t="s">
        <v>252</v>
      </c>
      <c r="M8">
        <v>2100002990</v>
      </c>
      <c r="N8" s="23">
        <v>45775</v>
      </c>
      <c r="O8" t="s">
        <v>244</v>
      </c>
      <c r="P8" t="s">
        <v>245</v>
      </c>
      <c r="Q8" t="s">
        <v>246</v>
      </c>
      <c r="AB8">
        <v>150000</v>
      </c>
      <c r="AC8" t="s">
        <v>242</v>
      </c>
      <c r="AD8" t="s">
        <v>247</v>
      </c>
      <c r="AE8">
        <v>0</v>
      </c>
      <c r="AH8" t="s">
        <v>248</v>
      </c>
      <c r="AL8">
        <v>210121002</v>
      </c>
      <c r="AP8">
        <v>5105615684</v>
      </c>
      <c r="AR8" s="22">
        <f t="shared" si="0"/>
        <v>0</v>
      </c>
    </row>
    <row r="9" spans="2:54" x14ac:dyDescent="0.2">
      <c r="B9" s="23">
        <v>45790</v>
      </c>
      <c r="C9">
        <v>2100002990</v>
      </c>
      <c r="D9" t="s">
        <v>239</v>
      </c>
      <c r="E9" t="s">
        <v>240</v>
      </c>
      <c r="F9">
        <v>51300090</v>
      </c>
      <c r="G9" t="s">
        <v>241</v>
      </c>
      <c r="H9" t="s">
        <v>242</v>
      </c>
      <c r="I9">
        <v>50000</v>
      </c>
      <c r="J9">
        <v>2.99</v>
      </c>
      <c r="K9" t="s">
        <v>253</v>
      </c>
      <c r="M9">
        <v>2100002990</v>
      </c>
      <c r="N9" s="23">
        <v>45775</v>
      </c>
      <c r="O9" t="s">
        <v>244</v>
      </c>
      <c r="P9" t="s">
        <v>245</v>
      </c>
      <c r="Q9" t="s">
        <v>246</v>
      </c>
      <c r="AB9">
        <v>50000</v>
      </c>
      <c r="AC9" t="s">
        <v>242</v>
      </c>
      <c r="AD9" t="s">
        <v>247</v>
      </c>
      <c r="AE9">
        <v>0</v>
      </c>
      <c r="AH9" t="s">
        <v>248</v>
      </c>
      <c r="AL9">
        <v>210121002</v>
      </c>
      <c r="AP9">
        <v>5105615684</v>
      </c>
      <c r="AR9" s="22">
        <f t="shared" si="0"/>
        <v>0</v>
      </c>
    </row>
    <row r="10" spans="2:54" x14ac:dyDescent="0.2">
      <c r="B10" s="23">
        <v>45790</v>
      </c>
      <c r="C10">
        <v>2100002990</v>
      </c>
      <c r="D10" t="s">
        <v>239</v>
      </c>
      <c r="E10" t="s">
        <v>240</v>
      </c>
      <c r="F10">
        <v>51300090</v>
      </c>
      <c r="G10" t="s">
        <v>241</v>
      </c>
      <c r="H10" t="s">
        <v>242</v>
      </c>
      <c r="I10">
        <v>600000</v>
      </c>
      <c r="J10">
        <v>35.92</v>
      </c>
      <c r="K10" t="s">
        <v>254</v>
      </c>
      <c r="M10">
        <v>2100002990</v>
      </c>
      <c r="N10" s="23">
        <v>45775</v>
      </c>
      <c r="O10" t="s">
        <v>244</v>
      </c>
      <c r="P10" t="s">
        <v>245</v>
      </c>
      <c r="Q10" t="s">
        <v>246</v>
      </c>
      <c r="AB10">
        <v>600000</v>
      </c>
      <c r="AC10" t="s">
        <v>242</v>
      </c>
      <c r="AD10" t="s">
        <v>251</v>
      </c>
      <c r="AE10">
        <v>0</v>
      </c>
      <c r="AH10" t="s">
        <v>248</v>
      </c>
      <c r="AL10">
        <v>210121002</v>
      </c>
      <c r="AP10">
        <v>5105615684</v>
      </c>
      <c r="AR10" s="22">
        <f t="shared" si="0"/>
        <v>0</v>
      </c>
    </row>
    <row r="11" spans="2:54" x14ac:dyDescent="0.2">
      <c r="B11" s="23">
        <v>45790</v>
      </c>
      <c r="C11">
        <v>2100002991</v>
      </c>
      <c r="D11" t="s">
        <v>239</v>
      </c>
      <c r="E11" t="s">
        <v>240</v>
      </c>
      <c r="F11">
        <v>51300090</v>
      </c>
      <c r="G11" t="s">
        <v>241</v>
      </c>
      <c r="H11" t="s">
        <v>242</v>
      </c>
      <c r="I11">
        <v>354500</v>
      </c>
      <c r="J11">
        <v>21.22</v>
      </c>
      <c r="K11" t="s">
        <v>255</v>
      </c>
      <c r="M11">
        <v>2100002991</v>
      </c>
      <c r="N11" s="23">
        <v>45775</v>
      </c>
      <c r="O11" t="s">
        <v>256</v>
      </c>
      <c r="P11" t="s">
        <v>245</v>
      </c>
      <c r="Q11" t="s">
        <v>246</v>
      </c>
      <c r="AB11">
        <v>354500</v>
      </c>
      <c r="AC11" t="s">
        <v>242</v>
      </c>
      <c r="AD11" t="s">
        <v>257</v>
      </c>
      <c r="AE11">
        <v>0</v>
      </c>
      <c r="AH11" t="s">
        <v>248</v>
      </c>
      <c r="AL11">
        <v>210121002</v>
      </c>
      <c r="AP11">
        <v>5105615685</v>
      </c>
      <c r="AR11" s="22">
        <f t="shared" si="0"/>
        <v>0</v>
      </c>
    </row>
    <row r="12" spans="2:54" x14ac:dyDescent="0.2">
      <c r="B12" s="23">
        <v>45790</v>
      </c>
      <c r="C12">
        <v>2100002991</v>
      </c>
      <c r="D12" t="s">
        <v>239</v>
      </c>
      <c r="E12" t="s">
        <v>240</v>
      </c>
      <c r="F12">
        <v>51300090</v>
      </c>
      <c r="G12" t="s">
        <v>241</v>
      </c>
      <c r="H12" t="s">
        <v>242</v>
      </c>
      <c r="I12">
        <v>354500</v>
      </c>
      <c r="J12">
        <v>21.22</v>
      </c>
      <c r="K12" t="s">
        <v>258</v>
      </c>
      <c r="M12">
        <v>2100002991</v>
      </c>
      <c r="N12" s="23">
        <v>45775</v>
      </c>
      <c r="O12" t="s">
        <v>256</v>
      </c>
      <c r="P12" t="s">
        <v>245</v>
      </c>
      <c r="Q12" t="s">
        <v>246</v>
      </c>
      <c r="AB12">
        <v>354500</v>
      </c>
      <c r="AC12" t="s">
        <v>242</v>
      </c>
      <c r="AD12" t="s">
        <v>257</v>
      </c>
      <c r="AE12">
        <v>0</v>
      </c>
      <c r="AH12" t="s">
        <v>248</v>
      </c>
      <c r="AL12">
        <v>210121002</v>
      </c>
      <c r="AP12">
        <v>5105615685</v>
      </c>
      <c r="AR12" s="22">
        <f t="shared" si="0"/>
        <v>0</v>
      </c>
    </row>
    <row r="13" spans="2:54" x14ac:dyDescent="0.2">
      <c r="B13" s="23">
        <v>45790</v>
      </c>
      <c r="C13">
        <v>2100003015</v>
      </c>
      <c r="D13" t="s">
        <v>239</v>
      </c>
      <c r="E13" t="s">
        <v>240</v>
      </c>
      <c r="F13">
        <v>51300040</v>
      </c>
      <c r="G13" t="s">
        <v>259</v>
      </c>
      <c r="H13" t="s">
        <v>242</v>
      </c>
      <c r="I13">
        <v>8372000</v>
      </c>
      <c r="J13">
        <v>501.14</v>
      </c>
      <c r="K13" t="s">
        <v>260</v>
      </c>
      <c r="M13">
        <v>2100003015</v>
      </c>
      <c r="N13" s="23">
        <v>45790</v>
      </c>
      <c r="O13">
        <v>20250509000735</v>
      </c>
      <c r="P13" t="s">
        <v>245</v>
      </c>
      <c r="Q13" t="s">
        <v>246</v>
      </c>
      <c r="AB13">
        <v>8372000</v>
      </c>
      <c r="AC13" t="s">
        <v>242</v>
      </c>
      <c r="AD13" t="s">
        <v>261</v>
      </c>
      <c r="AE13">
        <v>0</v>
      </c>
      <c r="AH13" t="s">
        <v>262</v>
      </c>
      <c r="AL13">
        <v>210121002</v>
      </c>
      <c r="AP13">
        <v>5105615710</v>
      </c>
      <c r="AR13" s="22">
        <f t="shared" si="0"/>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88"/>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195</v>
      </c>
      <c r="B1" s="2" t="s">
        <v>196</v>
      </c>
      <c r="C1" s="1" t="s">
        <v>197</v>
      </c>
      <c r="D1" s="2" t="s">
        <v>198</v>
      </c>
      <c r="E1" s="1" t="s">
        <v>199</v>
      </c>
      <c r="F1" s="2" t="s">
        <v>200</v>
      </c>
      <c r="G1" s="1" t="s">
        <v>201</v>
      </c>
      <c r="H1" s="2" t="s">
        <v>202</v>
      </c>
      <c r="I1" s="1" t="s">
        <v>203</v>
      </c>
      <c r="J1" s="1" t="s">
        <v>204</v>
      </c>
      <c r="K1" s="2" t="s">
        <v>48</v>
      </c>
      <c r="L1" s="1" t="s">
        <v>205</v>
      </c>
      <c r="M1" s="1" t="s">
        <v>206</v>
      </c>
      <c r="N1" s="1" t="s">
        <v>47</v>
      </c>
      <c r="O1" s="1" t="s">
        <v>30</v>
      </c>
      <c r="P1" s="1" t="s">
        <v>207</v>
      </c>
      <c r="Q1" s="1" t="s">
        <v>208</v>
      </c>
      <c r="R1" s="2" t="s">
        <v>49</v>
      </c>
      <c r="S1" s="1" t="s">
        <v>209</v>
      </c>
      <c r="T1" s="1" t="s">
        <v>14</v>
      </c>
      <c r="U1" s="1" t="s">
        <v>210</v>
      </c>
      <c r="V1" s="1" t="s">
        <v>18</v>
      </c>
      <c r="W1" s="1" t="s">
        <v>19</v>
      </c>
      <c r="X1" s="1" t="s">
        <v>9</v>
      </c>
      <c r="Y1" s="1" t="s">
        <v>211</v>
      </c>
      <c r="Z1" s="1" t="s">
        <v>28</v>
      </c>
      <c r="AA1" s="2" t="s">
        <v>212</v>
      </c>
      <c r="AB1" s="2" t="s">
        <v>213</v>
      </c>
      <c r="AC1" s="2" t="s">
        <v>214</v>
      </c>
      <c r="AD1" s="1" t="s">
        <v>215</v>
      </c>
      <c r="AE1" s="2" t="s">
        <v>216</v>
      </c>
      <c r="AF1" s="1" t="s">
        <v>217</v>
      </c>
      <c r="AG1" s="1" t="s">
        <v>218</v>
      </c>
      <c r="AH1" s="1" t="s">
        <v>219</v>
      </c>
      <c r="AI1" s="2" t="s">
        <v>220</v>
      </c>
      <c r="AJ1" s="2" t="s">
        <v>221</v>
      </c>
      <c r="AK1" s="2" t="s">
        <v>222</v>
      </c>
      <c r="AL1" s="2" t="s">
        <v>223</v>
      </c>
      <c r="AM1" s="1" t="s">
        <v>224</v>
      </c>
      <c r="AN1" s="2" t="s">
        <v>225</v>
      </c>
      <c r="AO1" s="2" t="s">
        <v>226</v>
      </c>
      <c r="AP1" s="1" t="s">
        <v>227</v>
      </c>
      <c r="AQ1" s="2" t="s">
        <v>228</v>
      </c>
      <c r="AR1" s="1" t="s">
        <v>229</v>
      </c>
      <c r="AS1" s="2" t="s">
        <v>230</v>
      </c>
      <c r="AT1" s="2" t="s">
        <v>231</v>
      </c>
      <c r="AU1" s="2" t="s">
        <v>232</v>
      </c>
      <c r="AV1" s="2" t="s">
        <v>233</v>
      </c>
      <c r="AW1" s="2" t="s">
        <v>234</v>
      </c>
      <c r="AX1" s="2" t="s">
        <v>235</v>
      </c>
    </row>
    <row r="2" spans="1:50" x14ac:dyDescent="0.2">
      <c r="A2">
        <v>2025</v>
      </c>
      <c r="B2">
        <v>101</v>
      </c>
      <c r="C2">
        <v>5000044314</v>
      </c>
      <c r="D2">
        <v>1</v>
      </c>
      <c r="E2" s="23">
        <v>45779</v>
      </c>
      <c r="F2">
        <v>2025</v>
      </c>
      <c r="G2">
        <v>1200006466</v>
      </c>
      <c r="H2">
        <v>1</v>
      </c>
      <c r="I2" t="s">
        <v>411</v>
      </c>
      <c r="J2" t="s">
        <v>412</v>
      </c>
      <c r="K2" t="s">
        <v>413</v>
      </c>
      <c r="L2" t="s">
        <v>414</v>
      </c>
      <c r="M2">
        <v>4100022655</v>
      </c>
      <c r="N2">
        <v>10</v>
      </c>
      <c r="O2">
        <v>2101000038</v>
      </c>
      <c r="P2" t="s">
        <v>415</v>
      </c>
      <c r="Q2" t="s">
        <v>412</v>
      </c>
      <c r="R2" t="s">
        <v>416</v>
      </c>
      <c r="Y2">
        <v>10540000</v>
      </c>
      <c r="Z2">
        <v>25</v>
      </c>
      <c r="AA2" t="s">
        <v>268</v>
      </c>
      <c r="AB2">
        <v>25</v>
      </c>
      <c r="AC2" t="s">
        <v>268</v>
      </c>
      <c r="AD2">
        <v>25</v>
      </c>
      <c r="AE2" t="s">
        <v>268</v>
      </c>
      <c r="AF2">
        <v>103010</v>
      </c>
      <c r="AG2" t="s">
        <v>240</v>
      </c>
      <c r="AH2">
        <v>3.41</v>
      </c>
      <c r="AI2" t="s">
        <v>242</v>
      </c>
      <c r="AJ2">
        <v>57500</v>
      </c>
      <c r="AK2">
        <v>-57500</v>
      </c>
      <c r="AL2">
        <v>-3.41</v>
      </c>
      <c r="AM2">
        <v>5105615587</v>
      </c>
      <c r="AN2">
        <v>2025</v>
      </c>
      <c r="AO2">
        <v>1</v>
      </c>
      <c r="AP2">
        <v>2100002893</v>
      </c>
      <c r="AQ2">
        <v>2025</v>
      </c>
      <c r="AR2">
        <v>2</v>
      </c>
      <c r="AS2" s="23">
        <v>45777</v>
      </c>
      <c r="AT2" s="23">
        <v>45783</v>
      </c>
      <c r="AU2">
        <v>57500</v>
      </c>
      <c r="AV2">
        <v>3.41</v>
      </c>
      <c r="AW2">
        <v>0</v>
      </c>
      <c r="AX2">
        <v>0</v>
      </c>
    </row>
    <row r="3" spans="1:50" x14ac:dyDescent="0.2">
      <c r="A3">
        <v>2025</v>
      </c>
      <c r="B3">
        <v>101</v>
      </c>
      <c r="C3">
        <v>5000044314</v>
      </c>
      <c r="D3">
        <v>2</v>
      </c>
      <c r="E3" s="23">
        <v>45779</v>
      </c>
      <c r="F3">
        <v>2025</v>
      </c>
      <c r="G3">
        <v>1200006466</v>
      </c>
      <c r="H3">
        <v>3</v>
      </c>
      <c r="I3" t="s">
        <v>417</v>
      </c>
      <c r="J3" t="s">
        <v>418</v>
      </c>
      <c r="K3" t="s">
        <v>413</v>
      </c>
      <c r="L3" t="s">
        <v>414</v>
      </c>
      <c r="M3">
        <v>4100022655</v>
      </c>
      <c r="N3">
        <v>20</v>
      </c>
      <c r="O3">
        <v>2101000038</v>
      </c>
      <c r="P3" t="s">
        <v>415</v>
      </c>
      <c r="Q3" t="s">
        <v>418</v>
      </c>
      <c r="R3" t="s">
        <v>416</v>
      </c>
      <c r="Y3">
        <v>10540000</v>
      </c>
      <c r="Z3">
        <v>25</v>
      </c>
      <c r="AA3" t="s">
        <v>268</v>
      </c>
      <c r="AB3">
        <v>25</v>
      </c>
      <c r="AC3" t="s">
        <v>268</v>
      </c>
      <c r="AD3">
        <v>25</v>
      </c>
      <c r="AE3" t="s">
        <v>268</v>
      </c>
      <c r="AF3">
        <v>103010</v>
      </c>
      <c r="AG3" t="s">
        <v>240</v>
      </c>
      <c r="AH3">
        <v>5.04</v>
      </c>
      <c r="AI3" t="s">
        <v>242</v>
      </c>
      <c r="AJ3">
        <v>85000</v>
      </c>
      <c r="AK3">
        <v>-85000</v>
      </c>
      <c r="AL3">
        <v>-5.04</v>
      </c>
      <c r="AM3">
        <v>5105615587</v>
      </c>
      <c r="AN3">
        <v>2025</v>
      </c>
      <c r="AO3">
        <v>2</v>
      </c>
      <c r="AP3">
        <v>2100002893</v>
      </c>
      <c r="AQ3">
        <v>2025</v>
      </c>
      <c r="AR3">
        <v>3</v>
      </c>
      <c r="AS3" s="23">
        <v>45777</v>
      </c>
      <c r="AT3" s="23">
        <v>45783</v>
      </c>
      <c r="AU3">
        <v>85000</v>
      </c>
      <c r="AV3">
        <v>5.04</v>
      </c>
      <c r="AW3">
        <v>0</v>
      </c>
      <c r="AX3">
        <v>0</v>
      </c>
    </row>
    <row r="4" spans="1:50" x14ac:dyDescent="0.2">
      <c r="A4">
        <v>2025</v>
      </c>
      <c r="B4">
        <v>101</v>
      </c>
      <c r="C4">
        <v>5000044314</v>
      </c>
      <c r="D4">
        <v>3</v>
      </c>
      <c r="E4" s="23">
        <v>45779</v>
      </c>
      <c r="F4">
        <v>2025</v>
      </c>
      <c r="G4">
        <v>1200006466</v>
      </c>
      <c r="H4">
        <v>5</v>
      </c>
      <c r="I4" t="s">
        <v>419</v>
      </c>
      <c r="J4" t="s">
        <v>420</v>
      </c>
      <c r="K4" t="s">
        <v>413</v>
      </c>
      <c r="L4" t="s">
        <v>414</v>
      </c>
      <c r="M4">
        <v>4100022655</v>
      </c>
      <c r="N4">
        <v>30</v>
      </c>
      <c r="O4">
        <v>2101000038</v>
      </c>
      <c r="P4" t="s">
        <v>415</v>
      </c>
      <c r="Q4" t="s">
        <v>420</v>
      </c>
      <c r="R4" t="s">
        <v>416</v>
      </c>
      <c r="Y4">
        <v>10540000</v>
      </c>
      <c r="Z4">
        <v>25</v>
      </c>
      <c r="AA4" t="s">
        <v>268</v>
      </c>
      <c r="AB4">
        <v>25</v>
      </c>
      <c r="AC4" t="s">
        <v>268</v>
      </c>
      <c r="AD4">
        <v>25</v>
      </c>
      <c r="AE4" t="s">
        <v>268</v>
      </c>
      <c r="AF4">
        <v>103010</v>
      </c>
      <c r="AG4" t="s">
        <v>240</v>
      </c>
      <c r="AH4">
        <v>10.83</v>
      </c>
      <c r="AI4" t="s">
        <v>242</v>
      </c>
      <c r="AJ4">
        <v>182500</v>
      </c>
      <c r="AK4">
        <v>-182500</v>
      </c>
      <c r="AL4">
        <v>-10.83</v>
      </c>
      <c r="AM4">
        <v>5105615587</v>
      </c>
      <c r="AN4">
        <v>2025</v>
      </c>
      <c r="AO4">
        <v>3</v>
      </c>
      <c r="AP4">
        <v>2100002893</v>
      </c>
      <c r="AQ4">
        <v>2025</v>
      </c>
      <c r="AR4">
        <v>4</v>
      </c>
      <c r="AS4" s="23">
        <v>45777</v>
      </c>
      <c r="AT4" s="23">
        <v>45783</v>
      </c>
      <c r="AU4">
        <v>182500</v>
      </c>
      <c r="AV4">
        <v>10.83</v>
      </c>
      <c r="AW4">
        <v>0</v>
      </c>
      <c r="AX4">
        <v>0</v>
      </c>
    </row>
    <row r="5" spans="1:50" x14ac:dyDescent="0.2">
      <c r="A5">
        <v>2025</v>
      </c>
      <c r="B5">
        <v>101</v>
      </c>
      <c r="C5">
        <v>5000044314</v>
      </c>
      <c r="D5">
        <v>4</v>
      </c>
      <c r="E5" s="23">
        <v>45779</v>
      </c>
      <c r="F5">
        <v>2025</v>
      </c>
      <c r="G5">
        <v>1200006466</v>
      </c>
      <c r="H5">
        <v>7</v>
      </c>
      <c r="I5" t="s">
        <v>421</v>
      </c>
      <c r="J5" t="s">
        <v>422</v>
      </c>
      <c r="K5" t="s">
        <v>413</v>
      </c>
      <c r="L5" t="s">
        <v>414</v>
      </c>
      <c r="M5">
        <v>4100022655</v>
      </c>
      <c r="N5">
        <v>40</v>
      </c>
      <c r="O5">
        <v>2101000038</v>
      </c>
      <c r="P5" t="s">
        <v>415</v>
      </c>
      <c r="Q5" t="s">
        <v>422</v>
      </c>
      <c r="R5" t="s">
        <v>416</v>
      </c>
      <c r="Y5">
        <v>10540000</v>
      </c>
      <c r="Z5">
        <v>10</v>
      </c>
      <c r="AA5" t="s">
        <v>268</v>
      </c>
      <c r="AB5">
        <v>10</v>
      </c>
      <c r="AC5" t="s">
        <v>268</v>
      </c>
      <c r="AD5">
        <v>10</v>
      </c>
      <c r="AE5" t="s">
        <v>268</v>
      </c>
      <c r="AF5">
        <v>103010</v>
      </c>
      <c r="AG5" t="s">
        <v>240</v>
      </c>
      <c r="AH5">
        <v>4.92</v>
      </c>
      <c r="AI5" t="s">
        <v>242</v>
      </c>
      <c r="AJ5">
        <v>83000</v>
      </c>
      <c r="AK5">
        <v>-83000</v>
      </c>
      <c r="AL5">
        <v>-4.92</v>
      </c>
      <c r="AM5">
        <v>5105615587</v>
      </c>
      <c r="AN5">
        <v>2025</v>
      </c>
      <c r="AO5">
        <v>4</v>
      </c>
      <c r="AP5">
        <v>2100002893</v>
      </c>
      <c r="AQ5">
        <v>2025</v>
      </c>
      <c r="AR5">
        <v>5</v>
      </c>
      <c r="AS5" s="23">
        <v>45777</v>
      </c>
      <c r="AT5" s="23">
        <v>45783</v>
      </c>
      <c r="AU5">
        <v>83000</v>
      </c>
      <c r="AV5">
        <v>4.92</v>
      </c>
      <c r="AW5">
        <v>0</v>
      </c>
      <c r="AX5">
        <v>0</v>
      </c>
    </row>
    <row r="6" spans="1:50" x14ac:dyDescent="0.2">
      <c r="A6">
        <v>2025</v>
      </c>
      <c r="B6">
        <v>101</v>
      </c>
      <c r="C6">
        <v>5000044314</v>
      </c>
      <c r="D6">
        <v>5</v>
      </c>
      <c r="E6" s="23">
        <v>45779</v>
      </c>
      <c r="F6">
        <v>2025</v>
      </c>
      <c r="G6">
        <v>1200006466</v>
      </c>
      <c r="H6">
        <v>9</v>
      </c>
      <c r="I6" t="s">
        <v>423</v>
      </c>
      <c r="J6" t="s">
        <v>424</v>
      </c>
      <c r="K6" t="s">
        <v>413</v>
      </c>
      <c r="L6" t="s">
        <v>414</v>
      </c>
      <c r="M6">
        <v>4100022655</v>
      </c>
      <c r="N6">
        <v>60</v>
      </c>
      <c r="O6">
        <v>2101000038</v>
      </c>
      <c r="P6" t="s">
        <v>415</v>
      </c>
      <c r="Q6" t="s">
        <v>424</v>
      </c>
      <c r="R6" t="s">
        <v>416</v>
      </c>
      <c r="Y6">
        <v>10540000</v>
      </c>
      <c r="Z6">
        <v>50</v>
      </c>
      <c r="AA6" t="s">
        <v>268</v>
      </c>
      <c r="AB6">
        <v>50</v>
      </c>
      <c r="AC6" t="s">
        <v>268</v>
      </c>
      <c r="AD6">
        <v>50</v>
      </c>
      <c r="AE6" t="s">
        <v>268</v>
      </c>
      <c r="AF6">
        <v>103010</v>
      </c>
      <c r="AG6" t="s">
        <v>240</v>
      </c>
      <c r="AH6">
        <v>17.55</v>
      </c>
      <c r="AI6" t="s">
        <v>242</v>
      </c>
      <c r="AJ6">
        <v>295750</v>
      </c>
      <c r="AK6">
        <v>-295750</v>
      </c>
      <c r="AL6">
        <v>-17.55</v>
      </c>
      <c r="AM6">
        <v>5105615587</v>
      </c>
      <c r="AN6">
        <v>2025</v>
      </c>
      <c r="AO6">
        <v>6</v>
      </c>
      <c r="AP6">
        <v>2100002893</v>
      </c>
      <c r="AQ6">
        <v>2025</v>
      </c>
      <c r="AR6">
        <v>7</v>
      </c>
      <c r="AS6" s="23">
        <v>45777</v>
      </c>
      <c r="AT6" s="23">
        <v>45783</v>
      </c>
      <c r="AU6">
        <v>295750</v>
      </c>
      <c r="AV6">
        <v>17.55</v>
      </c>
      <c r="AW6">
        <v>0</v>
      </c>
      <c r="AX6">
        <v>0</v>
      </c>
    </row>
    <row r="7" spans="1:50" x14ac:dyDescent="0.2">
      <c r="A7">
        <v>2025</v>
      </c>
      <c r="B7">
        <v>101</v>
      </c>
      <c r="C7">
        <v>5000044315</v>
      </c>
      <c r="D7">
        <v>1</v>
      </c>
      <c r="E7" s="23">
        <v>45779</v>
      </c>
      <c r="M7">
        <v>4100022655</v>
      </c>
      <c r="N7">
        <v>50</v>
      </c>
      <c r="O7">
        <v>2101000038</v>
      </c>
      <c r="P7" t="s">
        <v>415</v>
      </c>
      <c r="Q7" t="s">
        <v>425</v>
      </c>
      <c r="T7" t="s">
        <v>245</v>
      </c>
      <c r="Z7">
        <v>0</v>
      </c>
      <c r="AB7">
        <v>160</v>
      </c>
      <c r="AC7" t="s">
        <v>268</v>
      </c>
      <c r="AD7">
        <v>160</v>
      </c>
      <c r="AE7" t="s">
        <v>268</v>
      </c>
      <c r="AG7" t="s">
        <v>240</v>
      </c>
      <c r="AH7">
        <v>52.45</v>
      </c>
      <c r="AJ7">
        <v>0</v>
      </c>
      <c r="AK7">
        <v>-884000</v>
      </c>
      <c r="AL7">
        <v>-52.45</v>
      </c>
      <c r="AM7">
        <v>5105615587</v>
      </c>
      <c r="AN7">
        <v>2025</v>
      </c>
      <c r="AO7">
        <v>5</v>
      </c>
      <c r="AP7">
        <v>2100002893</v>
      </c>
      <c r="AQ7">
        <v>2025</v>
      </c>
      <c r="AR7">
        <v>6</v>
      </c>
      <c r="AS7" s="23">
        <v>45777</v>
      </c>
      <c r="AT7" s="23">
        <v>45783</v>
      </c>
      <c r="AU7">
        <v>884000</v>
      </c>
      <c r="AV7">
        <v>52.45</v>
      </c>
      <c r="AW7">
        <v>0</v>
      </c>
      <c r="AX7">
        <v>0</v>
      </c>
    </row>
    <row r="8" spans="1:50" x14ac:dyDescent="0.2">
      <c r="A8">
        <v>2025</v>
      </c>
      <c r="B8">
        <v>101</v>
      </c>
      <c r="C8">
        <v>5000044327</v>
      </c>
      <c r="D8">
        <v>1</v>
      </c>
      <c r="E8" s="23">
        <v>45779</v>
      </c>
      <c r="M8">
        <v>4100022087</v>
      </c>
      <c r="N8">
        <v>10</v>
      </c>
      <c r="O8">
        <v>2101001735</v>
      </c>
      <c r="P8" t="s">
        <v>415</v>
      </c>
      <c r="Q8" t="s">
        <v>426</v>
      </c>
      <c r="T8" t="s">
        <v>274</v>
      </c>
      <c r="Z8">
        <v>0</v>
      </c>
      <c r="AB8">
        <v>1</v>
      </c>
      <c r="AC8" t="s">
        <v>268</v>
      </c>
      <c r="AD8">
        <v>1</v>
      </c>
      <c r="AE8" t="s">
        <v>268</v>
      </c>
      <c r="AG8" t="s">
        <v>240</v>
      </c>
      <c r="AH8">
        <v>3.17</v>
      </c>
      <c r="AJ8">
        <v>0</v>
      </c>
      <c r="AK8">
        <v>-53380</v>
      </c>
      <c r="AL8">
        <v>-3.17</v>
      </c>
      <c r="AO8">
        <v>0</v>
      </c>
      <c r="AU8">
        <v>0</v>
      </c>
      <c r="AV8">
        <v>0</v>
      </c>
      <c r="AW8">
        <v>0</v>
      </c>
      <c r="AX8">
        <v>0</v>
      </c>
    </row>
    <row r="9" spans="1:50" x14ac:dyDescent="0.2">
      <c r="A9">
        <v>2025</v>
      </c>
      <c r="B9">
        <v>101</v>
      </c>
      <c r="C9">
        <v>5000044327</v>
      </c>
      <c r="D9">
        <v>2</v>
      </c>
      <c r="E9" s="23">
        <v>45779</v>
      </c>
      <c r="M9">
        <v>4100022087</v>
      </c>
      <c r="N9">
        <v>20</v>
      </c>
      <c r="O9">
        <v>2101001735</v>
      </c>
      <c r="P9" t="s">
        <v>415</v>
      </c>
      <c r="Q9" t="s">
        <v>427</v>
      </c>
      <c r="T9" t="s">
        <v>274</v>
      </c>
      <c r="Z9">
        <v>0</v>
      </c>
      <c r="AB9">
        <v>1</v>
      </c>
      <c r="AC9" t="s">
        <v>268</v>
      </c>
      <c r="AD9">
        <v>1</v>
      </c>
      <c r="AE9" t="s">
        <v>268</v>
      </c>
      <c r="AG9" t="s">
        <v>240</v>
      </c>
      <c r="AH9">
        <v>1.74</v>
      </c>
      <c r="AJ9">
        <v>0</v>
      </c>
      <c r="AK9">
        <v>-29325</v>
      </c>
      <c r="AL9">
        <v>-1.74</v>
      </c>
      <c r="AO9">
        <v>0</v>
      </c>
      <c r="AU9">
        <v>0</v>
      </c>
      <c r="AV9">
        <v>0</v>
      </c>
      <c r="AW9">
        <v>0</v>
      </c>
      <c r="AX9">
        <v>0</v>
      </c>
    </row>
    <row r="10" spans="1:50" x14ac:dyDescent="0.2">
      <c r="A10">
        <v>2025</v>
      </c>
      <c r="B10">
        <v>101</v>
      </c>
      <c r="C10">
        <v>5000044429</v>
      </c>
      <c r="D10">
        <v>1</v>
      </c>
      <c r="E10" s="23">
        <v>45783</v>
      </c>
      <c r="M10">
        <v>4100022730</v>
      </c>
      <c r="N10">
        <v>10</v>
      </c>
      <c r="O10">
        <v>2101000067</v>
      </c>
      <c r="P10" t="s">
        <v>415</v>
      </c>
      <c r="Q10" t="s">
        <v>428</v>
      </c>
      <c r="T10" t="s">
        <v>306</v>
      </c>
      <c r="Z10">
        <v>0</v>
      </c>
      <c r="AB10">
        <v>3</v>
      </c>
      <c r="AC10" t="s">
        <v>336</v>
      </c>
      <c r="AD10">
        <v>3</v>
      </c>
      <c r="AE10" t="s">
        <v>336</v>
      </c>
      <c r="AG10" t="s">
        <v>240</v>
      </c>
      <c r="AH10">
        <v>352.46</v>
      </c>
      <c r="AJ10">
        <v>0</v>
      </c>
      <c r="AK10">
        <v>-5940000</v>
      </c>
      <c r="AL10">
        <v>-352.46</v>
      </c>
      <c r="AM10">
        <v>5105615675</v>
      </c>
      <c r="AN10">
        <v>2025</v>
      </c>
      <c r="AO10">
        <v>1</v>
      </c>
      <c r="AP10">
        <v>2100002981</v>
      </c>
      <c r="AQ10">
        <v>2025</v>
      </c>
      <c r="AR10">
        <v>2</v>
      </c>
      <c r="AS10" s="23">
        <v>45782</v>
      </c>
      <c r="AT10" s="23">
        <v>45786</v>
      </c>
      <c r="AU10">
        <v>5940000</v>
      </c>
      <c r="AV10">
        <v>352.46</v>
      </c>
      <c r="AW10">
        <v>0</v>
      </c>
      <c r="AX10">
        <v>0</v>
      </c>
    </row>
    <row r="11" spans="1:50" x14ac:dyDescent="0.2">
      <c r="A11">
        <v>2025</v>
      </c>
      <c r="B11">
        <v>101</v>
      </c>
      <c r="C11">
        <v>5000044600</v>
      </c>
      <c r="D11">
        <v>1</v>
      </c>
      <c r="E11" s="23">
        <v>45784</v>
      </c>
      <c r="M11">
        <v>4100022865</v>
      </c>
      <c r="N11">
        <v>10</v>
      </c>
      <c r="O11">
        <v>2101000084</v>
      </c>
      <c r="P11" t="s">
        <v>415</v>
      </c>
      <c r="Q11" t="s">
        <v>429</v>
      </c>
      <c r="T11" t="s">
        <v>245</v>
      </c>
      <c r="Z11">
        <v>0</v>
      </c>
      <c r="AB11">
        <v>1</v>
      </c>
      <c r="AC11" t="s">
        <v>268</v>
      </c>
      <c r="AD11">
        <v>1</v>
      </c>
      <c r="AE11" t="s">
        <v>268</v>
      </c>
      <c r="AG11" t="s">
        <v>240</v>
      </c>
      <c r="AH11">
        <v>325.39999999999998</v>
      </c>
      <c r="AJ11">
        <v>0</v>
      </c>
      <c r="AK11">
        <v>-5436145</v>
      </c>
      <c r="AL11">
        <v>-325.39999999999998</v>
      </c>
      <c r="AM11">
        <v>5105615832</v>
      </c>
      <c r="AN11">
        <v>2025</v>
      </c>
      <c r="AO11">
        <v>1</v>
      </c>
      <c r="AP11">
        <v>2100003135</v>
      </c>
      <c r="AQ11">
        <v>2025</v>
      </c>
      <c r="AR11">
        <v>2</v>
      </c>
      <c r="AS11" s="23">
        <v>45783</v>
      </c>
      <c r="AT11" s="23">
        <v>45793</v>
      </c>
      <c r="AU11">
        <v>5436145</v>
      </c>
      <c r="AV11">
        <v>325.39999999999998</v>
      </c>
      <c r="AW11">
        <v>0</v>
      </c>
      <c r="AX11">
        <v>0</v>
      </c>
    </row>
    <row r="12" spans="1:50" x14ac:dyDescent="0.2">
      <c r="A12">
        <v>2025</v>
      </c>
      <c r="B12">
        <v>101</v>
      </c>
      <c r="C12">
        <v>5000044600</v>
      </c>
      <c r="D12">
        <v>2</v>
      </c>
      <c r="E12" s="23">
        <v>45784</v>
      </c>
      <c r="M12">
        <v>4100022865</v>
      </c>
      <c r="N12">
        <v>20</v>
      </c>
      <c r="O12">
        <v>2101000084</v>
      </c>
      <c r="P12" t="s">
        <v>415</v>
      </c>
      <c r="Q12" t="s">
        <v>430</v>
      </c>
      <c r="T12" t="s">
        <v>245</v>
      </c>
      <c r="Z12">
        <v>0</v>
      </c>
      <c r="AB12">
        <v>1</v>
      </c>
      <c r="AC12" t="s">
        <v>268</v>
      </c>
      <c r="AD12">
        <v>1</v>
      </c>
      <c r="AE12" t="s">
        <v>268</v>
      </c>
      <c r="AG12" t="s">
        <v>240</v>
      </c>
      <c r="AH12">
        <v>169.38</v>
      </c>
      <c r="AJ12">
        <v>0</v>
      </c>
      <c r="AK12">
        <v>-2829580</v>
      </c>
      <c r="AL12">
        <v>-169.38</v>
      </c>
      <c r="AM12">
        <v>5105615832</v>
      </c>
      <c r="AN12">
        <v>2025</v>
      </c>
      <c r="AO12">
        <v>2</v>
      </c>
      <c r="AP12">
        <v>2100003135</v>
      </c>
      <c r="AQ12">
        <v>2025</v>
      </c>
      <c r="AR12">
        <v>4</v>
      </c>
      <c r="AS12" s="23">
        <v>45783</v>
      </c>
      <c r="AT12" s="23">
        <v>45793</v>
      </c>
      <c r="AU12">
        <v>2829580</v>
      </c>
      <c r="AV12">
        <v>169.38</v>
      </c>
      <c r="AW12">
        <v>0</v>
      </c>
      <c r="AX12">
        <v>0</v>
      </c>
    </row>
    <row r="13" spans="1:50" x14ac:dyDescent="0.2">
      <c r="A13">
        <v>2025</v>
      </c>
      <c r="B13">
        <v>101</v>
      </c>
      <c r="C13">
        <v>5000044642</v>
      </c>
      <c r="D13">
        <v>1</v>
      </c>
      <c r="E13" s="23">
        <v>45785</v>
      </c>
      <c r="M13">
        <v>4100022868</v>
      </c>
      <c r="N13">
        <v>10</v>
      </c>
      <c r="O13">
        <v>2101000062</v>
      </c>
      <c r="P13" t="s">
        <v>415</v>
      </c>
      <c r="Q13" t="s">
        <v>431</v>
      </c>
      <c r="T13" t="s">
        <v>281</v>
      </c>
      <c r="Z13">
        <v>0</v>
      </c>
      <c r="AB13">
        <v>1</v>
      </c>
      <c r="AC13" t="s">
        <v>341</v>
      </c>
      <c r="AD13">
        <v>1</v>
      </c>
      <c r="AE13" t="s">
        <v>341</v>
      </c>
      <c r="AG13" t="s">
        <v>240</v>
      </c>
      <c r="AH13">
        <v>87.69</v>
      </c>
      <c r="AJ13">
        <v>0</v>
      </c>
      <c r="AK13">
        <v>-1465000</v>
      </c>
      <c r="AL13">
        <v>-87.69</v>
      </c>
      <c r="AM13">
        <v>5105615748</v>
      </c>
      <c r="AN13">
        <v>2025</v>
      </c>
      <c r="AO13">
        <v>1</v>
      </c>
      <c r="AP13">
        <v>2100003053</v>
      </c>
      <c r="AQ13">
        <v>2025</v>
      </c>
      <c r="AR13">
        <v>2</v>
      </c>
      <c r="AS13" s="23">
        <v>45784</v>
      </c>
      <c r="AT13" s="23">
        <v>45791</v>
      </c>
      <c r="AU13">
        <v>1465000</v>
      </c>
      <c r="AV13">
        <v>87.69</v>
      </c>
      <c r="AW13">
        <v>0</v>
      </c>
      <c r="AX13">
        <v>0</v>
      </c>
    </row>
    <row r="14" spans="1:50" x14ac:dyDescent="0.2">
      <c r="A14">
        <v>2025</v>
      </c>
      <c r="B14">
        <v>101</v>
      </c>
      <c r="C14">
        <v>5000044642</v>
      </c>
      <c r="D14">
        <v>2</v>
      </c>
      <c r="E14" s="23">
        <v>45785</v>
      </c>
      <c r="M14">
        <v>4100022868</v>
      </c>
      <c r="N14">
        <v>20</v>
      </c>
      <c r="O14">
        <v>2101000062</v>
      </c>
      <c r="P14" t="s">
        <v>415</v>
      </c>
      <c r="Q14" t="s">
        <v>432</v>
      </c>
      <c r="T14" t="s">
        <v>281</v>
      </c>
      <c r="Z14">
        <v>0</v>
      </c>
      <c r="AB14">
        <v>1</v>
      </c>
      <c r="AC14" t="s">
        <v>341</v>
      </c>
      <c r="AD14">
        <v>1</v>
      </c>
      <c r="AE14" t="s">
        <v>341</v>
      </c>
      <c r="AG14" t="s">
        <v>240</v>
      </c>
      <c r="AH14">
        <v>29.33</v>
      </c>
      <c r="AJ14">
        <v>0</v>
      </c>
      <c r="AK14">
        <v>-490000</v>
      </c>
      <c r="AL14">
        <v>-29.33</v>
      </c>
      <c r="AM14">
        <v>5105615748</v>
      </c>
      <c r="AN14">
        <v>2025</v>
      </c>
      <c r="AO14">
        <v>2</v>
      </c>
      <c r="AP14">
        <v>2100003053</v>
      </c>
      <c r="AQ14">
        <v>2025</v>
      </c>
      <c r="AR14">
        <v>4</v>
      </c>
      <c r="AS14" s="23">
        <v>45784</v>
      </c>
      <c r="AT14" s="23">
        <v>45791</v>
      </c>
      <c r="AU14">
        <v>490000</v>
      </c>
      <c r="AV14">
        <v>29.33</v>
      </c>
      <c r="AW14">
        <v>0</v>
      </c>
      <c r="AX14">
        <v>0</v>
      </c>
    </row>
    <row r="15" spans="1:50" x14ac:dyDescent="0.2">
      <c r="A15">
        <v>2025</v>
      </c>
      <c r="B15">
        <v>101</v>
      </c>
      <c r="C15">
        <v>5000044642</v>
      </c>
      <c r="D15">
        <v>3</v>
      </c>
      <c r="E15" s="23">
        <v>45785</v>
      </c>
      <c r="M15">
        <v>4100022868</v>
      </c>
      <c r="N15">
        <v>30</v>
      </c>
      <c r="O15">
        <v>2101000062</v>
      </c>
      <c r="P15" t="s">
        <v>415</v>
      </c>
      <c r="Q15" t="s">
        <v>433</v>
      </c>
      <c r="T15" t="s">
        <v>281</v>
      </c>
      <c r="Z15">
        <v>0</v>
      </c>
      <c r="AB15">
        <v>1</v>
      </c>
      <c r="AC15" t="s">
        <v>341</v>
      </c>
      <c r="AD15">
        <v>1</v>
      </c>
      <c r="AE15" t="s">
        <v>341</v>
      </c>
      <c r="AG15" t="s">
        <v>240</v>
      </c>
      <c r="AH15">
        <v>50.4</v>
      </c>
      <c r="AJ15">
        <v>0</v>
      </c>
      <c r="AK15">
        <v>-842000</v>
      </c>
      <c r="AL15">
        <v>-50.4</v>
      </c>
      <c r="AM15">
        <v>5105615748</v>
      </c>
      <c r="AN15">
        <v>2025</v>
      </c>
      <c r="AO15">
        <v>3</v>
      </c>
      <c r="AP15">
        <v>2100003053</v>
      </c>
      <c r="AQ15">
        <v>2025</v>
      </c>
      <c r="AR15">
        <v>6</v>
      </c>
      <c r="AS15" s="23">
        <v>45784</v>
      </c>
      <c r="AT15" s="23">
        <v>45791</v>
      </c>
      <c r="AU15">
        <v>842000</v>
      </c>
      <c r="AV15">
        <v>50.4</v>
      </c>
      <c r="AW15">
        <v>0</v>
      </c>
      <c r="AX15">
        <v>0</v>
      </c>
    </row>
    <row r="16" spans="1:50" x14ac:dyDescent="0.2">
      <c r="A16">
        <v>2025</v>
      </c>
      <c r="B16">
        <v>101</v>
      </c>
      <c r="C16">
        <v>5000044642</v>
      </c>
      <c r="D16">
        <v>4</v>
      </c>
      <c r="E16" s="23">
        <v>45785</v>
      </c>
      <c r="M16">
        <v>4100022868</v>
      </c>
      <c r="N16">
        <v>40</v>
      </c>
      <c r="O16">
        <v>2101000062</v>
      </c>
      <c r="P16" t="s">
        <v>415</v>
      </c>
      <c r="Q16" t="s">
        <v>434</v>
      </c>
      <c r="T16" t="s">
        <v>281</v>
      </c>
      <c r="Z16">
        <v>0</v>
      </c>
      <c r="AB16">
        <v>8</v>
      </c>
      <c r="AC16" t="s">
        <v>268</v>
      </c>
      <c r="AD16">
        <v>8</v>
      </c>
      <c r="AE16" t="s">
        <v>268</v>
      </c>
      <c r="AG16" t="s">
        <v>240</v>
      </c>
      <c r="AH16">
        <v>3.83</v>
      </c>
      <c r="AJ16">
        <v>0</v>
      </c>
      <c r="AK16">
        <v>-64000</v>
      </c>
      <c r="AL16">
        <v>-3.83</v>
      </c>
      <c r="AM16">
        <v>5105615748</v>
      </c>
      <c r="AN16">
        <v>2025</v>
      </c>
      <c r="AO16">
        <v>4</v>
      </c>
      <c r="AP16">
        <v>2100003053</v>
      </c>
      <c r="AQ16">
        <v>2025</v>
      </c>
      <c r="AR16">
        <v>8</v>
      </c>
      <c r="AS16" s="23">
        <v>45784</v>
      </c>
      <c r="AT16" s="23">
        <v>45791</v>
      </c>
      <c r="AU16">
        <v>64000</v>
      </c>
      <c r="AV16">
        <v>3.83</v>
      </c>
      <c r="AW16">
        <v>0</v>
      </c>
      <c r="AX16">
        <v>0</v>
      </c>
    </row>
    <row r="17" spans="1:50" x14ac:dyDescent="0.2">
      <c r="A17">
        <v>2025</v>
      </c>
      <c r="B17">
        <v>101</v>
      </c>
      <c r="C17">
        <v>5000044649</v>
      </c>
      <c r="D17">
        <v>1</v>
      </c>
      <c r="E17" s="23">
        <v>45785</v>
      </c>
      <c r="M17">
        <v>4100022584</v>
      </c>
      <c r="N17">
        <v>10</v>
      </c>
      <c r="O17">
        <v>2101000311</v>
      </c>
      <c r="P17" t="s">
        <v>415</v>
      </c>
      <c r="Q17" t="s">
        <v>435</v>
      </c>
      <c r="T17" t="s">
        <v>245</v>
      </c>
      <c r="Z17">
        <v>0</v>
      </c>
      <c r="AB17">
        <v>5</v>
      </c>
      <c r="AC17" t="s">
        <v>268</v>
      </c>
      <c r="AD17">
        <v>5</v>
      </c>
      <c r="AE17" t="s">
        <v>268</v>
      </c>
      <c r="AG17" t="s">
        <v>240</v>
      </c>
      <c r="AH17">
        <v>36.69</v>
      </c>
      <c r="AJ17">
        <v>0</v>
      </c>
      <c r="AK17">
        <v>-613000</v>
      </c>
      <c r="AL17">
        <v>-36.69</v>
      </c>
      <c r="AM17">
        <v>5105616028</v>
      </c>
      <c r="AN17">
        <v>2025</v>
      </c>
      <c r="AO17">
        <v>1</v>
      </c>
      <c r="AP17">
        <v>2100003329</v>
      </c>
      <c r="AQ17">
        <v>2025</v>
      </c>
      <c r="AR17">
        <v>2</v>
      </c>
      <c r="AS17" s="23">
        <v>45785</v>
      </c>
      <c r="AT17" s="23">
        <v>45800</v>
      </c>
      <c r="AU17">
        <v>613000</v>
      </c>
      <c r="AV17">
        <v>36.69</v>
      </c>
      <c r="AW17">
        <v>0</v>
      </c>
      <c r="AX17">
        <v>0</v>
      </c>
    </row>
    <row r="18" spans="1:50" x14ac:dyDescent="0.2">
      <c r="A18">
        <v>2025</v>
      </c>
      <c r="B18">
        <v>101</v>
      </c>
      <c r="C18">
        <v>5000044652</v>
      </c>
      <c r="D18">
        <v>1</v>
      </c>
      <c r="E18" s="23">
        <v>45785</v>
      </c>
      <c r="M18">
        <v>4100022053</v>
      </c>
      <c r="N18">
        <v>20</v>
      </c>
      <c r="O18">
        <v>2101000045</v>
      </c>
      <c r="P18" t="s">
        <v>415</v>
      </c>
      <c r="Q18" t="s">
        <v>436</v>
      </c>
      <c r="T18" t="s">
        <v>306</v>
      </c>
      <c r="Z18">
        <v>0</v>
      </c>
      <c r="AB18">
        <v>2</v>
      </c>
      <c r="AC18" t="s">
        <v>336</v>
      </c>
      <c r="AD18">
        <v>2</v>
      </c>
      <c r="AE18" t="s">
        <v>336</v>
      </c>
      <c r="AG18" t="s">
        <v>240</v>
      </c>
      <c r="AH18">
        <v>6.82</v>
      </c>
      <c r="AJ18">
        <v>0</v>
      </c>
      <c r="AK18">
        <v>-114000</v>
      </c>
      <c r="AL18">
        <v>-6.82</v>
      </c>
      <c r="AM18">
        <v>5105615890</v>
      </c>
      <c r="AN18">
        <v>2025</v>
      </c>
      <c r="AO18">
        <v>2</v>
      </c>
      <c r="AP18">
        <v>2100003192</v>
      </c>
      <c r="AQ18">
        <v>2025</v>
      </c>
      <c r="AR18">
        <v>4</v>
      </c>
      <c r="AS18" s="23">
        <v>45783</v>
      </c>
      <c r="AT18" s="23">
        <v>45796</v>
      </c>
      <c r="AU18">
        <v>114000</v>
      </c>
      <c r="AV18">
        <v>6.82</v>
      </c>
      <c r="AW18">
        <v>0</v>
      </c>
      <c r="AX18">
        <v>0</v>
      </c>
    </row>
    <row r="19" spans="1:50" x14ac:dyDescent="0.2">
      <c r="A19">
        <v>2025</v>
      </c>
      <c r="B19">
        <v>101</v>
      </c>
      <c r="C19">
        <v>5000044655</v>
      </c>
      <c r="D19">
        <v>1</v>
      </c>
      <c r="E19" s="23">
        <v>45785</v>
      </c>
      <c r="M19">
        <v>4100022053</v>
      </c>
      <c r="N19">
        <v>10</v>
      </c>
      <c r="O19">
        <v>2101000045</v>
      </c>
      <c r="P19" t="s">
        <v>415</v>
      </c>
      <c r="Q19" t="s">
        <v>437</v>
      </c>
      <c r="T19" t="s">
        <v>306</v>
      </c>
      <c r="Z19">
        <v>0</v>
      </c>
      <c r="AB19">
        <v>2</v>
      </c>
      <c r="AC19" t="s">
        <v>336</v>
      </c>
      <c r="AD19">
        <v>2</v>
      </c>
      <c r="AE19" t="s">
        <v>336</v>
      </c>
      <c r="AG19" t="s">
        <v>240</v>
      </c>
      <c r="AH19">
        <v>574.64</v>
      </c>
      <c r="AJ19">
        <v>0</v>
      </c>
      <c r="AK19">
        <v>0</v>
      </c>
      <c r="AL19">
        <v>0</v>
      </c>
      <c r="AO19">
        <v>0</v>
      </c>
      <c r="AU19">
        <v>0</v>
      </c>
      <c r="AV19">
        <v>0</v>
      </c>
      <c r="AW19">
        <v>0</v>
      </c>
      <c r="AX19">
        <v>0</v>
      </c>
    </row>
    <row r="20" spans="1:50" x14ac:dyDescent="0.2">
      <c r="A20">
        <v>2025</v>
      </c>
      <c r="B20">
        <v>102</v>
      </c>
      <c r="C20">
        <v>5000044656</v>
      </c>
      <c r="D20">
        <v>1</v>
      </c>
      <c r="E20" s="23">
        <v>45785</v>
      </c>
      <c r="M20">
        <v>4100022053</v>
      </c>
      <c r="N20">
        <v>10</v>
      </c>
      <c r="O20">
        <v>2101000045</v>
      </c>
      <c r="P20" t="s">
        <v>415</v>
      </c>
      <c r="Q20" t="s">
        <v>437</v>
      </c>
      <c r="T20" t="s">
        <v>306</v>
      </c>
      <c r="Z20">
        <v>0</v>
      </c>
      <c r="AB20">
        <v>-2</v>
      </c>
      <c r="AC20" t="s">
        <v>336</v>
      </c>
      <c r="AD20">
        <v>-2</v>
      </c>
      <c r="AE20" t="s">
        <v>336</v>
      </c>
      <c r="AG20" t="s">
        <v>240</v>
      </c>
      <c r="AH20">
        <v>-574.64</v>
      </c>
      <c r="AJ20">
        <v>0</v>
      </c>
      <c r="AK20">
        <v>0</v>
      </c>
      <c r="AL20">
        <v>0</v>
      </c>
      <c r="AO20">
        <v>0</v>
      </c>
      <c r="AU20">
        <v>0</v>
      </c>
      <c r="AV20">
        <v>0</v>
      </c>
      <c r="AW20">
        <v>0</v>
      </c>
      <c r="AX20">
        <v>0</v>
      </c>
    </row>
    <row r="21" spans="1:50" x14ac:dyDescent="0.2">
      <c r="A21">
        <v>2025</v>
      </c>
      <c r="B21">
        <v>101</v>
      </c>
      <c r="C21">
        <v>5000044661</v>
      </c>
      <c r="D21">
        <v>1</v>
      </c>
      <c r="E21" s="23">
        <v>45785</v>
      </c>
      <c r="M21">
        <v>4100022053</v>
      </c>
      <c r="N21">
        <v>10</v>
      </c>
      <c r="O21">
        <v>2101000045</v>
      </c>
      <c r="P21" t="s">
        <v>415</v>
      </c>
      <c r="Q21" t="s">
        <v>437</v>
      </c>
      <c r="T21" t="s">
        <v>306</v>
      </c>
      <c r="Z21">
        <v>0</v>
      </c>
      <c r="AB21">
        <v>2</v>
      </c>
      <c r="AC21" t="s">
        <v>336</v>
      </c>
      <c r="AD21">
        <v>2</v>
      </c>
      <c r="AE21" t="s">
        <v>336</v>
      </c>
      <c r="AG21" t="s">
        <v>240</v>
      </c>
      <c r="AH21">
        <v>574.64</v>
      </c>
      <c r="AJ21">
        <v>0</v>
      </c>
      <c r="AK21">
        <v>-9600000</v>
      </c>
      <c r="AL21">
        <v>-574.64</v>
      </c>
      <c r="AM21">
        <v>5105615890</v>
      </c>
      <c r="AN21">
        <v>2025</v>
      </c>
      <c r="AO21">
        <v>1</v>
      </c>
      <c r="AP21">
        <v>2100003192</v>
      </c>
      <c r="AQ21">
        <v>2025</v>
      </c>
      <c r="AR21">
        <v>2</v>
      </c>
      <c r="AS21" s="23">
        <v>45783</v>
      </c>
      <c r="AT21" s="23">
        <v>45796</v>
      </c>
      <c r="AU21">
        <v>9600000</v>
      </c>
      <c r="AV21">
        <v>574.64</v>
      </c>
      <c r="AW21">
        <v>0</v>
      </c>
      <c r="AX21">
        <v>0</v>
      </c>
    </row>
    <row r="22" spans="1:50" x14ac:dyDescent="0.2">
      <c r="A22">
        <v>2025</v>
      </c>
      <c r="B22">
        <v>101</v>
      </c>
      <c r="C22">
        <v>5000044670</v>
      </c>
      <c r="D22">
        <v>1</v>
      </c>
      <c r="E22" s="23">
        <v>45785</v>
      </c>
      <c r="M22">
        <v>4100022720</v>
      </c>
      <c r="N22">
        <v>10</v>
      </c>
      <c r="O22">
        <v>2101000075</v>
      </c>
      <c r="P22" t="s">
        <v>415</v>
      </c>
      <c r="Q22" t="s">
        <v>438</v>
      </c>
      <c r="T22" t="s">
        <v>281</v>
      </c>
      <c r="Z22">
        <v>0</v>
      </c>
      <c r="AB22">
        <v>5</v>
      </c>
      <c r="AC22" t="s">
        <v>268</v>
      </c>
      <c r="AD22">
        <v>5</v>
      </c>
      <c r="AE22" t="s">
        <v>268</v>
      </c>
      <c r="AG22" t="s">
        <v>240</v>
      </c>
      <c r="AH22">
        <v>559.08000000000004</v>
      </c>
      <c r="AJ22">
        <v>0</v>
      </c>
      <c r="AK22">
        <v>-9340000</v>
      </c>
      <c r="AL22">
        <v>-559.08000000000004</v>
      </c>
      <c r="AM22">
        <v>5105615817</v>
      </c>
      <c r="AN22">
        <v>2025</v>
      </c>
      <c r="AO22">
        <v>1</v>
      </c>
      <c r="AP22">
        <v>2100003121</v>
      </c>
      <c r="AQ22">
        <v>2025</v>
      </c>
      <c r="AR22">
        <v>2</v>
      </c>
      <c r="AS22" s="23">
        <v>45783</v>
      </c>
      <c r="AT22" s="23">
        <v>45793</v>
      </c>
      <c r="AU22">
        <v>9340000</v>
      </c>
      <c r="AV22">
        <v>559.08000000000004</v>
      </c>
      <c r="AW22">
        <v>0</v>
      </c>
      <c r="AX22">
        <v>0</v>
      </c>
    </row>
    <row r="23" spans="1:50" x14ac:dyDescent="0.2">
      <c r="A23">
        <v>2025</v>
      </c>
      <c r="B23">
        <v>101</v>
      </c>
      <c r="C23">
        <v>5000044671</v>
      </c>
      <c r="D23">
        <v>1</v>
      </c>
      <c r="E23" s="23">
        <v>45785</v>
      </c>
      <c r="M23">
        <v>4100022823</v>
      </c>
      <c r="N23">
        <v>10</v>
      </c>
      <c r="O23">
        <v>2101000062</v>
      </c>
      <c r="P23" t="s">
        <v>415</v>
      </c>
      <c r="Q23" t="s">
        <v>439</v>
      </c>
      <c r="T23" t="s">
        <v>245</v>
      </c>
      <c r="Z23">
        <v>0</v>
      </c>
      <c r="AB23">
        <v>5</v>
      </c>
      <c r="AC23" t="s">
        <v>349</v>
      </c>
      <c r="AD23">
        <v>5</v>
      </c>
      <c r="AE23" t="s">
        <v>349</v>
      </c>
      <c r="AG23" t="s">
        <v>240</v>
      </c>
      <c r="AH23">
        <v>59.86</v>
      </c>
      <c r="AJ23">
        <v>0</v>
      </c>
      <c r="AK23">
        <v>-1000000</v>
      </c>
      <c r="AL23">
        <v>-59.86</v>
      </c>
      <c r="AM23">
        <v>5105615745</v>
      </c>
      <c r="AN23">
        <v>2025</v>
      </c>
      <c r="AO23">
        <v>1</v>
      </c>
      <c r="AP23">
        <v>2100003050</v>
      </c>
      <c r="AQ23">
        <v>2025</v>
      </c>
      <c r="AR23">
        <v>2</v>
      </c>
      <c r="AS23" s="23">
        <v>45784</v>
      </c>
      <c r="AT23" s="23">
        <v>45791</v>
      </c>
      <c r="AU23">
        <v>1000000</v>
      </c>
      <c r="AV23">
        <v>59.86</v>
      </c>
      <c r="AW23">
        <v>0</v>
      </c>
      <c r="AX23">
        <v>0</v>
      </c>
    </row>
    <row r="24" spans="1:50" x14ac:dyDescent="0.2">
      <c r="A24">
        <v>2025</v>
      </c>
      <c r="B24">
        <v>101</v>
      </c>
      <c r="C24">
        <v>5000044672</v>
      </c>
      <c r="D24">
        <v>1</v>
      </c>
      <c r="E24" s="23">
        <v>45785</v>
      </c>
      <c r="M24">
        <v>4100022127</v>
      </c>
      <c r="N24">
        <v>90</v>
      </c>
      <c r="O24">
        <v>2101001330</v>
      </c>
      <c r="P24" t="s">
        <v>415</v>
      </c>
      <c r="Q24" t="s">
        <v>440</v>
      </c>
      <c r="T24" t="s">
        <v>274</v>
      </c>
      <c r="Z24">
        <v>0</v>
      </c>
      <c r="AB24">
        <v>20</v>
      </c>
      <c r="AC24" t="s">
        <v>268</v>
      </c>
      <c r="AD24">
        <v>20</v>
      </c>
      <c r="AE24" t="s">
        <v>268</v>
      </c>
      <c r="AG24" t="s">
        <v>240</v>
      </c>
      <c r="AH24">
        <v>12.99</v>
      </c>
      <c r="AJ24">
        <v>0</v>
      </c>
      <c r="AK24">
        <v>-217000</v>
      </c>
      <c r="AL24">
        <v>-12.99</v>
      </c>
      <c r="AM24">
        <v>5105615723</v>
      </c>
      <c r="AN24">
        <v>2025</v>
      </c>
      <c r="AO24">
        <v>1</v>
      </c>
      <c r="AP24">
        <v>2100003028</v>
      </c>
      <c r="AQ24">
        <v>2025</v>
      </c>
      <c r="AR24">
        <v>2</v>
      </c>
      <c r="AS24" s="23">
        <v>45784</v>
      </c>
      <c r="AT24" s="23">
        <v>45791</v>
      </c>
      <c r="AU24">
        <v>217000</v>
      </c>
      <c r="AV24">
        <v>12.99</v>
      </c>
      <c r="AW24">
        <v>0</v>
      </c>
      <c r="AX24">
        <v>0</v>
      </c>
    </row>
    <row r="25" spans="1:50" x14ac:dyDescent="0.2">
      <c r="A25">
        <v>2025</v>
      </c>
      <c r="B25">
        <v>101</v>
      </c>
      <c r="C25">
        <v>5000044672</v>
      </c>
      <c r="D25">
        <v>2</v>
      </c>
      <c r="E25" s="23">
        <v>45785</v>
      </c>
      <c r="M25">
        <v>4100022127</v>
      </c>
      <c r="N25">
        <v>100</v>
      </c>
      <c r="O25">
        <v>2101001330</v>
      </c>
      <c r="P25" t="s">
        <v>415</v>
      </c>
      <c r="Q25" t="s">
        <v>441</v>
      </c>
      <c r="T25" t="s">
        <v>274</v>
      </c>
      <c r="Z25">
        <v>0</v>
      </c>
      <c r="AB25">
        <v>20</v>
      </c>
      <c r="AC25" t="s">
        <v>268</v>
      </c>
      <c r="AD25">
        <v>20</v>
      </c>
      <c r="AE25" t="s">
        <v>268</v>
      </c>
      <c r="AG25" t="s">
        <v>240</v>
      </c>
      <c r="AH25">
        <v>9.7200000000000006</v>
      </c>
      <c r="AJ25">
        <v>0</v>
      </c>
      <c r="AK25">
        <v>-162400</v>
      </c>
      <c r="AL25">
        <v>-9.7200000000000006</v>
      </c>
      <c r="AM25">
        <v>5105615723</v>
      </c>
      <c r="AN25">
        <v>2025</v>
      </c>
      <c r="AO25">
        <v>2</v>
      </c>
      <c r="AP25">
        <v>2100003028</v>
      </c>
      <c r="AQ25">
        <v>2025</v>
      </c>
      <c r="AR25">
        <v>4</v>
      </c>
      <c r="AS25" s="23">
        <v>45784</v>
      </c>
      <c r="AT25" s="23">
        <v>45791</v>
      </c>
      <c r="AU25">
        <v>162400</v>
      </c>
      <c r="AV25">
        <v>9.7200000000000006</v>
      </c>
      <c r="AW25">
        <v>0</v>
      </c>
      <c r="AX25">
        <v>0</v>
      </c>
    </row>
    <row r="26" spans="1:50" x14ac:dyDescent="0.2">
      <c r="A26">
        <v>2025</v>
      </c>
      <c r="B26">
        <v>101</v>
      </c>
      <c r="C26">
        <v>5000044672</v>
      </c>
      <c r="D26">
        <v>3</v>
      </c>
      <c r="E26" s="23">
        <v>45785</v>
      </c>
      <c r="M26">
        <v>4100022127</v>
      </c>
      <c r="N26">
        <v>110</v>
      </c>
      <c r="O26">
        <v>2101001330</v>
      </c>
      <c r="P26" t="s">
        <v>415</v>
      </c>
      <c r="Q26" t="s">
        <v>442</v>
      </c>
      <c r="T26" t="s">
        <v>274</v>
      </c>
      <c r="Z26">
        <v>0</v>
      </c>
      <c r="AB26">
        <v>20</v>
      </c>
      <c r="AC26" t="s">
        <v>268</v>
      </c>
      <c r="AD26">
        <v>20</v>
      </c>
      <c r="AE26" t="s">
        <v>268</v>
      </c>
      <c r="AG26" t="s">
        <v>240</v>
      </c>
      <c r="AH26">
        <v>6.87</v>
      </c>
      <c r="AJ26">
        <v>0</v>
      </c>
      <c r="AK26">
        <v>-114800</v>
      </c>
      <c r="AL26">
        <v>-6.87</v>
      </c>
      <c r="AM26">
        <v>5105615723</v>
      </c>
      <c r="AN26">
        <v>2025</v>
      </c>
      <c r="AO26">
        <v>3</v>
      </c>
      <c r="AP26">
        <v>2100003028</v>
      </c>
      <c r="AQ26">
        <v>2025</v>
      </c>
      <c r="AR26">
        <v>6</v>
      </c>
      <c r="AS26" s="23">
        <v>45784</v>
      </c>
      <c r="AT26" s="23">
        <v>45791</v>
      </c>
      <c r="AU26">
        <v>114800</v>
      </c>
      <c r="AV26">
        <v>6.87</v>
      </c>
      <c r="AW26">
        <v>0</v>
      </c>
      <c r="AX26">
        <v>0</v>
      </c>
    </row>
    <row r="27" spans="1:50" x14ac:dyDescent="0.2">
      <c r="A27">
        <v>2025</v>
      </c>
      <c r="B27">
        <v>101</v>
      </c>
      <c r="C27">
        <v>5000044674</v>
      </c>
      <c r="D27">
        <v>1</v>
      </c>
      <c r="E27" s="23">
        <v>45785</v>
      </c>
      <c r="M27">
        <v>4100022258</v>
      </c>
      <c r="N27">
        <v>10</v>
      </c>
      <c r="O27">
        <v>2101001321</v>
      </c>
      <c r="P27" t="s">
        <v>415</v>
      </c>
      <c r="Q27" t="s">
        <v>443</v>
      </c>
      <c r="T27" t="s">
        <v>274</v>
      </c>
      <c r="Z27">
        <v>0</v>
      </c>
      <c r="AB27">
        <v>3</v>
      </c>
      <c r="AC27" t="s">
        <v>268</v>
      </c>
      <c r="AD27">
        <v>3</v>
      </c>
      <c r="AE27" t="s">
        <v>268</v>
      </c>
      <c r="AG27" t="s">
        <v>240</v>
      </c>
      <c r="AH27">
        <v>2603.85</v>
      </c>
      <c r="AJ27">
        <v>0</v>
      </c>
      <c r="AK27">
        <v>-43500000</v>
      </c>
      <c r="AL27">
        <v>-2603.85</v>
      </c>
      <c r="AM27">
        <v>5105615695</v>
      </c>
      <c r="AN27">
        <v>2025</v>
      </c>
      <c r="AO27">
        <v>1</v>
      </c>
      <c r="AU27">
        <v>0</v>
      </c>
      <c r="AV27">
        <v>0</v>
      </c>
      <c r="AW27">
        <v>0</v>
      </c>
      <c r="AX27">
        <v>0</v>
      </c>
    </row>
    <row r="28" spans="1:50" x14ac:dyDescent="0.2">
      <c r="A28">
        <v>2025</v>
      </c>
      <c r="B28">
        <v>101</v>
      </c>
      <c r="C28">
        <v>5000044677</v>
      </c>
      <c r="D28">
        <v>1</v>
      </c>
      <c r="E28" s="23">
        <v>45785</v>
      </c>
      <c r="M28">
        <v>4100022770</v>
      </c>
      <c r="N28">
        <v>10</v>
      </c>
      <c r="O28">
        <v>2101000067</v>
      </c>
      <c r="P28" t="s">
        <v>415</v>
      </c>
      <c r="Q28" t="s">
        <v>428</v>
      </c>
      <c r="T28" t="s">
        <v>245</v>
      </c>
      <c r="Z28">
        <v>0</v>
      </c>
      <c r="AB28">
        <v>4</v>
      </c>
      <c r="AC28" t="s">
        <v>336</v>
      </c>
      <c r="AD28">
        <v>4</v>
      </c>
      <c r="AE28" t="s">
        <v>336</v>
      </c>
      <c r="AG28" t="s">
        <v>240</v>
      </c>
      <c r="AH28">
        <v>474.08</v>
      </c>
      <c r="AJ28">
        <v>0</v>
      </c>
      <c r="AK28">
        <v>-7920000</v>
      </c>
      <c r="AL28">
        <v>-474.08</v>
      </c>
      <c r="AM28">
        <v>5105615692</v>
      </c>
      <c r="AN28">
        <v>2025</v>
      </c>
      <c r="AO28">
        <v>1</v>
      </c>
      <c r="AP28">
        <v>2100002998</v>
      </c>
      <c r="AQ28">
        <v>2025</v>
      </c>
      <c r="AR28">
        <v>2</v>
      </c>
      <c r="AS28" s="23">
        <v>45784</v>
      </c>
      <c r="AT28" s="23">
        <v>45790</v>
      </c>
      <c r="AU28">
        <v>7920000</v>
      </c>
      <c r="AV28">
        <v>474.08</v>
      </c>
      <c r="AW28">
        <v>0</v>
      </c>
      <c r="AX28">
        <v>0</v>
      </c>
    </row>
    <row r="29" spans="1:50" x14ac:dyDescent="0.2">
      <c r="A29">
        <v>2025</v>
      </c>
      <c r="B29">
        <v>101</v>
      </c>
      <c r="C29">
        <v>5000044679</v>
      </c>
      <c r="D29">
        <v>1</v>
      </c>
      <c r="E29" s="23">
        <v>45785</v>
      </c>
      <c r="M29">
        <v>4100022869</v>
      </c>
      <c r="N29">
        <v>10</v>
      </c>
      <c r="O29">
        <v>2101000043</v>
      </c>
      <c r="P29" t="s">
        <v>415</v>
      </c>
      <c r="Q29" t="s">
        <v>444</v>
      </c>
      <c r="T29" t="s">
        <v>245</v>
      </c>
      <c r="Z29">
        <v>0</v>
      </c>
      <c r="AB29">
        <v>1</v>
      </c>
      <c r="AC29" t="s">
        <v>268</v>
      </c>
      <c r="AD29">
        <v>1</v>
      </c>
      <c r="AE29" t="s">
        <v>268</v>
      </c>
      <c r="AG29" t="s">
        <v>240</v>
      </c>
      <c r="AH29">
        <v>2.99</v>
      </c>
      <c r="AJ29">
        <v>0</v>
      </c>
      <c r="AK29">
        <v>-50000</v>
      </c>
      <c r="AL29">
        <v>-2.99</v>
      </c>
      <c r="AM29">
        <v>5105615725</v>
      </c>
      <c r="AN29">
        <v>2025</v>
      </c>
      <c r="AO29">
        <v>1</v>
      </c>
      <c r="AP29">
        <v>2100003030</v>
      </c>
      <c r="AQ29">
        <v>2025</v>
      </c>
      <c r="AR29">
        <v>2</v>
      </c>
      <c r="AS29" s="23">
        <v>45784</v>
      </c>
      <c r="AT29" s="23">
        <v>45791</v>
      </c>
      <c r="AU29">
        <v>50000</v>
      </c>
      <c r="AV29">
        <v>2.99</v>
      </c>
      <c r="AW29">
        <v>0</v>
      </c>
      <c r="AX29">
        <v>0</v>
      </c>
    </row>
    <row r="30" spans="1:50" x14ac:dyDescent="0.2">
      <c r="A30">
        <v>2025</v>
      </c>
      <c r="B30">
        <v>101</v>
      </c>
      <c r="C30">
        <v>5000044721</v>
      </c>
      <c r="D30">
        <v>1</v>
      </c>
      <c r="E30" s="23">
        <v>45785</v>
      </c>
      <c r="M30">
        <v>4100021864</v>
      </c>
      <c r="N30">
        <v>20</v>
      </c>
      <c r="O30">
        <v>2101000311</v>
      </c>
      <c r="P30" t="s">
        <v>415</v>
      </c>
      <c r="Q30" t="s">
        <v>445</v>
      </c>
      <c r="T30" t="s">
        <v>245</v>
      </c>
      <c r="Z30">
        <v>0</v>
      </c>
      <c r="AB30">
        <v>4</v>
      </c>
      <c r="AC30" t="s">
        <v>336</v>
      </c>
      <c r="AD30">
        <v>4</v>
      </c>
      <c r="AE30" t="s">
        <v>336</v>
      </c>
      <c r="AG30" t="s">
        <v>240</v>
      </c>
      <c r="AH30">
        <v>522.45000000000005</v>
      </c>
      <c r="AJ30">
        <v>0</v>
      </c>
      <c r="AK30">
        <v>-8728000</v>
      </c>
      <c r="AL30">
        <v>-522.45000000000005</v>
      </c>
      <c r="AM30">
        <v>5105615818</v>
      </c>
      <c r="AN30">
        <v>2025</v>
      </c>
      <c r="AO30">
        <v>1</v>
      </c>
      <c r="AP30">
        <v>2100003122</v>
      </c>
      <c r="AQ30">
        <v>2025</v>
      </c>
      <c r="AR30">
        <v>2</v>
      </c>
      <c r="AS30" s="23">
        <v>45777</v>
      </c>
      <c r="AT30" s="23">
        <v>45793</v>
      </c>
      <c r="AU30">
        <v>8728000</v>
      </c>
      <c r="AV30">
        <v>522.45000000000005</v>
      </c>
      <c r="AW30">
        <v>0</v>
      </c>
      <c r="AX30">
        <v>0</v>
      </c>
    </row>
    <row r="31" spans="1:50" x14ac:dyDescent="0.2">
      <c r="A31">
        <v>2025</v>
      </c>
      <c r="B31">
        <v>101</v>
      </c>
      <c r="C31">
        <v>5000044755</v>
      </c>
      <c r="D31">
        <v>1</v>
      </c>
      <c r="E31" s="23">
        <v>45785</v>
      </c>
      <c r="M31">
        <v>4200003228</v>
      </c>
      <c r="N31">
        <v>10</v>
      </c>
      <c r="O31">
        <v>2111000151</v>
      </c>
      <c r="P31" t="s">
        <v>446</v>
      </c>
      <c r="Q31" t="s">
        <v>447</v>
      </c>
      <c r="T31" t="s">
        <v>245</v>
      </c>
      <c r="X31" t="s">
        <v>358</v>
      </c>
      <c r="Z31">
        <v>0</v>
      </c>
      <c r="AB31">
        <v>5221.0600000000004</v>
      </c>
      <c r="AC31" t="s">
        <v>359</v>
      </c>
      <c r="AD31">
        <v>5221.0600000000004</v>
      </c>
      <c r="AE31" t="s">
        <v>359</v>
      </c>
      <c r="AG31" t="s">
        <v>240</v>
      </c>
      <c r="AH31">
        <v>1665.76</v>
      </c>
      <c r="AJ31">
        <v>0</v>
      </c>
      <c r="AK31">
        <v>-27828250</v>
      </c>
      <c r="AL31">
        <v>-1665.76</v>
      </c>
      <c r="AO31">
        <v>0</v>
      </c>
      <c r="AU31">
        <v>0</v>
      </c>
      <c r="AV31">
        <v>0</v>
      </c>
      <c r="AW31">
        <v>0</v>
      </c>
      <c r="AX31">
        <v>0</v>
      </c>
    </row>
    <row r="32" spans="1:50" x14ac:dyDescent="0.2">
      <c r="A32">
        <v>2025</v>
      </c>
      <c r="B32">
        <v>101</v>
      </c>
      <c r="C32">
        <v>5000044825</v>
      </c>
      <c r="D32">
        <v>1</v>
      </c>
      <c r="E32" s="23">
        <v>45786</v>
      </c>
      <c r="M32">
        <v>4100022819</v>
      </c>
      <c r="N32">
        <v>10</v>
      </c>
      <c r="O32">
        <v>2111000163</v>
      </c>
      <c r="P32" t="s">
        <v>415</v>
      </c>
      <c r="Q32" t="s">
        <v>448</v>
      </c>
      <c r="T32" t="s">
        <v>274</v>
      </c>
      <c r="Z32">
        <v>0</v>
      </c>
      <c r="AB32">
        <v>1</v>
      </c>
      <c r="AC32" t="s">
        <v>268</v>
      </c>
      <c r="AD32">
        <v>1</v>
      </c>
      <c r="AE32" t="s">
        <v>268</v>
      </c>
      <c r="AG32" t="s">
        <v>240</v>
      </c>
      <c r="AH32">
        <v>74.819999999999993</v>
      </c>
      <c r="AJ32">
        <v>0</v>
      </c>
      <c r="AK32">
        <v>-1250000</v>
      </c>
      <c r="AL32">
        <v>-74.819999999999993</v>
      </c>
      <c r="AM32">
        <v>5105615737</v>
      </c>
      <c r="AN32">
        <v>2025</v>
      </c>
      <c r="AO32">
        <v>1</v>
      </c>
      <c r="AP32">
        <v>2100003042</v>
      </c>
      <c r="AQ32">
        <v>2025</v>
      </c>
      <c r="AR32">
        <v>2</v>
      </c>
      <c r="AS32" s="23">
        <v>45786</v>
      </c>
      <c r="AT32" s="23">
        <v>45791</v>
      </c>
      <c r="AU32">
        <v>1250000</v>
      </c>
      <c r="AV32">
        <v>74.819999999999993</v>
      </c>
      <c r="AW32">
        <v>0</v>
      </c>
      <c r="AX32">
        <v>0</v>
      </c>
    </row>
    <row r="33" spans="1:50" x14ac:dyDescent="0.2">
      <c r="A33">
        <v>2025</v>
      </c>
      <c r="B33">
        <v>101</v>
      </c>
      <c r="C33">
        <v>5000044826</v>
      </c>
      <c r="D33">
        <v>1</v>
      </c>
      <c r="E33" s="23">
        <v>45786</v>
      </c>
      <c r="M33">
        <v>4100022756</v>
      </c>
      <c r="N33">
        <v>10</v>
      </c>
      <c r="O33">
        <v>2111000163</v>
      </c>
      <c r="P33" t="s">
        <v>415</v>
      </c>
      <c r="Q33" t="s">
        <v>449</v>
      </c>
      <c r="T33" t="s">
        <v>274</v>
      </c>
      <c r="Z33">
        <v>0</v>
      </c>
      <c r="AB33">
        <v>3</v>
      </c>
      <c r="AC33" t="s">
        <v>268</v>
      </c>
      <c r="AD33">
        <v>3</v>
      </c>
      <c r="AE33" t="s">
        <v>268</v>
      </c>
      <c r="AG33" t="s">
        <v>240</v>
      </c>
      <c r="AH33">
        <v>287.32</v>
      </c>
      <c r="AJ33">
        <v>0</v>
      </c>
      <c r="AK33">
        <v>-4800000</v>
      </c>
      <c r="AL33">
        <v>-287.32</v>
      </c>
      <c r="AM33">
        <v>5105615738</v>
      </c>
      <c r="AN33">
        <v>2025</v>
      </c>
      <c r="AO33">
        <v>1</v>
      </c>
      <c r="AP33">
        <v>2100003043</v>
      </c>
      <c r="AQ33">
        <v>2025</v>
      </c>
      <c r="AR33">
        <v>2</v>
      </c>
      <c r="AS33" s="23">
        <v>45786</v>
      </c>
      <c r="AT33" s="23">
        <v>45791</v>
      </c>
      <c r="AU33">
        <v>4800000</v>
      </c>
      <c r="AV33">
        <v>287.32</v>
      </c>
      <c r="AW33">
        <v>0</v>
      </c>
      <c r="AX33">
        <v>0</v>
      </c>
    </row>
    <row r="34" spans="1:50" x14ac:dyDescent="0.2">
      <c r="A34">
        <v>2025</v>
      </c>
      <c r="B34">
        <v>101</v>
      </c>
      <c r="C34">
        <v>5000044885</v>
      </c>
      <c r="D34">
        <v>1</v>
      </c>
      <c r="E34" s="23">
        <v>45790</v>
      </c>
      <c r="M34">
        <v>4100022906</v>
      </c>
      <c r="N34">
        <v>10</v>
      </c>
      <c r="O34">
        <v>2101000062</v>
      </c>
      <c r="P34" t="s">
        <v>415</v>
      </c>
      <c r="Q34" t="s">
        <v>450</v>
      </c>
      <c r="T34" t="s">
        <v>245</v>
      </c>
      <c r="Z34">
        <v>0</v>
      </c>
      <c r="AB34">
        <v>1</v>
      </c>
      <c r="AC34" t="s">
        <v>268</v>
      </c>
      <c r="AD34">
        <v>1</v>
      </c>
      <c r="AE34" t="s">
        <v>268</v>
      </c>
      <c r="AG34" t="s">
        <v>240</v>
      </c>
      <c r="AH34">
        <v>23.05</v>
      </c>
      <c r="AJ34">
        <v>0</v>
      </c>
      <c r="AK34">
        <v>-385000</v>
      </c>
      <c r="AL34">
        <v>-23.05</v>
      </c>
      <c r="AO34">
        <v>0</v>
      </c>
      <c r="AU34">
        <v>0</v>
      </c>
      <c r="AV34">
        <v>0</v>
      </c>
      <c r="AW34">
        <v>0</v>
      </c>
      <c r="AX34">
        <v>0</v>
      </c>
    </row>
    <row r="35" spans="1:50" x14ac:dyDescent="0.2">
      <c r="A35">
        <v>2025</v>
      </c>
      <c r="B35">
        <v>101</v>
      </c>
      <c r="C35">
        <v>5000045025</v>
      </c>
      <c r="D35">
        <v>1</v>
      </c>
      <c r="E35" s="23">
        <v>45791</v>
      </c>
      <c r="M35">
        <v>4100021864</v>
      </c>
      <c r="N35">
        <v>30</v>
      </c>
      <c r="O35">
        <v>2101000311</v>
      </c>
      <c r="P35" t="s">
        <v>415</v>
      </c>
      <c r="Q35" t="s">
        <v>451</v>
      </c>
      <c r="T35" t="s">
        <v>245</v>
      </c>
      <c r="Z35">
        <v>0</v>
      </c>
      <c r="AB35">
        <v>1</v>
      </c>
      <c r="AC35" t="s">
        <v>341</v>
      </c>
      <c r="AD35">
        <v>1</v>
      </c>
      <c r="AE35" t="s">
        <v>341</v>
      </c>
      <c r="AG35" t="s">
        <v>240</v>
      </c>
      <c r="AH35">
        <v>715.3</v>
      </c>
      <c r="AJ35">
        <v>0</v>
      </c>
      <c r="AK35">
        <v>-11796000</v>
      </c>
      <c r="AL35">
        <v>-715.3</v>
      </c>
      <c r="AM35">
        <v>5105615818</v>
      </c>
      <c r="AN35">
        <v>2025</v>
      </c>
      <c r="AO35">
        <v>2</v>
      </c>
      <c r="AP35">
        <v>2100003122</v>
      </c>
      <c r="AQ35">
        <v>2025</v>
      </c>
      <c r="AR35">
        <v>4</v>
      </c>
      <c r="AS35" s="23">
        <v>45777</v>
      </c>
      <c r="AT35" s="23">
        <v>45793</v>
      </c>
      <c r="AU35">
        <v>11796000</v>
      </c>
      <c r="AV35">
        <v>715.3</v>
      </c>
      <c r="AW35">
        <v>0</v>
      </c>
      <c r="AX35">
        <v>0</v>
      </c>
    </row>
    <row r="36" spans="1:50" x14ac:dyDescent="0.2">
      <c r="A36">
        <v>2025</v>
      </c>
      <c r="B36">
        <v>101</v>
      </c>
      <c r="C36">
        <v>5000045052</v>
      </c>
      <c r="D36">
        <v>1</v>
      </c>
      <c r="E36" s="23">
        <v>45791</v>
      </c>
      <c r="M36">
        <v>4200003232</v>
      </c>
      <c r="N36">
        <v>10</v>
      </c>
      <c r="O36">
        <v>2111000151</v>
      </c>
      <c r="P36" t="s">
        <v>446</v>
      </c>
      <c r="Q36" t="s">
        <v>367</v>
      </c>
      <c r="T36" t="s">
        <v>245</v>
      </c>
      <c r="X36" t="s">
        <v>367</v>
      </c>
      <c r="Z36">
        <v>0</v>
      </c>
      <c r="AB36">
        <v>168</v>
      </c>
      <c r="AC36" t="s">
        <v>368</v>
      </c>
      <c r="AD36">
        <v>168</v>
      </c>
      <c r="AE36" t="s">
        <v>368</v>
      </c>
      <c r="AG36" t="s">
        <v>240</v>
      </c>
      <c r="AH36">
        <v>1018.74</v>
      </c>
      <c r="AJ36">
        <v>0</v>
      </c>
      <c r="AK36">
        <v>-16800000</v>
      </c>
      <c r="AL36">
        <v>-1018.74</v>
      </c>
      <c r="AO36">
        <v>0</v>
      </c>
      <c r="AU36">
        <v>0</v>
      </c>
      <c r="AV36">
        <v>0</v>
      </c>
      <c r="AW36">
        <v>0</v>
      </c>
      <c r="AX36">
        <v>0</v>
      </c>
    </row>
    <row r="37" spans="1:50" x14ac:dyDescent="0.2">
      <c r="A37">
        <v>2025</v>
      </c>
      <c r="B37">
        <v>101</v>
      </c>
      <c r="C37">
        <v>5000045063</v>
      </c>
      <c r="D37">
        <v>1</v>
      </c>
      <c r="E37" s="23">
        <v>45791</v>
      </c>
      <c r="M37">
        <v>4100021597</v>
      </c>
      <c r="N37">
        <v>20</v>
      </c>
      <c r="O37">
        <v>2101000301</v>
      </c>
      <c r="P37" t="s">
        <v>415</v>
      </c>
      <c r="Q37" t="s">
        <v>452</v>
      </c>
      <c r="T37" t="s">
        <v>281</v>
      </c>
      <c r="Z37">
        <v>0</v>
      </c>
      <c r="AB37">
        <v>2</v>
      </c>
      <c r="AC37" t="s">
        <v>268</v>
      </c>
      <c r="AD37">
        <v>2</v>
      </c>
      <c r="AE37" t="s">
        <v>268</v>
      </c>
      <c r="AG37" t="s">
        <v>240</v>
      </c>
      <c r="AH37">
        <v>969.01</v>
      </c>
      <c r="AJ37">
        <v>0</v>
      </c>
      <c r="AK37">
        <v>-15980000</v>
      </c>
      <c r="AL37">
        <v>-969.01</v>
      </c>
      <c r="AM37">
        <v>5105615949</v>
      </c>
      <c r="AN37">
        <v>2025</v>
      </c>
      <c r="AO37">
        <v>1</v>
      </c>
      <c r="AP37">
        <v>2100003250</v>
      </c>
      <c r="AQ37">
        <v>2025</v>
      </c>
      <c r="AR37">
        <v>2</v>
      </c>
      <c r="AS37" s="23">
        <v>45791</v>
      </c>
      <c r="AT37" s="23">
        <v>45797</v>
      </c>
      <c r="AU37">
        <v>15980000</v>
      </c>
      <c r="AV37">
        <v>969.01</v>
      </c>
      <c r="AW37">
        <v>0</v>
      </c>
      <c r="AX37">
        <v>0</v>
      </c>
    </row>
    <row r="38" spans="1:50" x14ac:dyDescent="0.2">
      <c r="A38">
        <v>2025</v>
      </c>
      <c r="B38">
        <v>101</v>
      </c>
      <c r="C38">
        <v>5000045064</v>
      </c>
      <c r="D38">
        <v>1</v>
      </c>
      <c r="E38" s="23">
        <v>45791</v>
      </c>
      <c r="M38">
        <v>4100020986</v>
      </c>
      <c r="N38">
        <v>20</v>
      </c>
      <c r="O38">
        <v>2101000301</v>
      </c>
      <c r="P38" t="s">
        <v>415</v>
      </c>
      <c r="Q38" t="s">
        <v>453</v>
      </c>
      <c r="T38" t="s">
        <v>281</v>
      </c>
      <c r="Z38">
        <v>0</v>
      </c>
      <c r="AB38">
        <v>1</v>
      </c>
      <c r="AC38" t="s">
        <v>268</v>
      </c>
      <c r="AD38">
        <v>1</v>
      </c>
      <c r="AE38" t="s">
        <v>268</v>
      </c>
      <c r="AG38" t="s">
        <v>240</v>
      </c>
      <c r="AH38">
        <v>545.75</v>
      </c>
      <c r="AJ38">
        <v>0</v>
      </c>
      <c r="AK38">
        <v>-9000000</v>
      </c>
      <c r="AL38">
        <v>-545.75</v>
      </c>
      <c r="AO38">
        <v>0</v>
      </c>
      <c r="AU38">
        <v>0</v>
      </c>
      <c r="AV38">
        <v>0</v>
      </c>
      <c r="AW38">
        <v>0</v>
      </c>
      <c r="AX38">
        <v>0</v>
      </c>
    </row>
    <row r="39" spans="1:50" x14ac:dyDescent="0.2">
      <c r="A39">
        <v>2025</v>
      </c>
      <c r="B39">
        <v>101</v>
      </c>
      <c r="C39">
        <v>5000045100</v>
      </c>
      <c r="D39">
        <v>1</v>
      </c>
      <c r="E39" s="23">
        <v>45792</v>
      </c>
      <c r="M39">
        <v>4100022975</v>
      </c>
      <c r="N39">
        <v>10</v>
      </c>
      <c r="O39">
        <v>2101000092</v>
      </c>
      <c r="P39" t="s">
        <v>415</v>
      </c>
      <c r="Q39" t="s">
        <v>454</v>
      </c>
      <c r="T39" t="s">
        <v>372</v>
      </c>
      <c r="Z39">
        <v>0</v>
      </c>
      <c r="AB39">
        <v>1</v>
      </c>
      <c r="AC39" t="s">
        <v>336</v>
      </c>
      <c r="AD39">
        <v>1</v>
      </c>
      <c r="AE39" t="s">
        <v>336</v>
      </c>
      <c r="AG39" t="s">
        <v>240</v>
      </c>
      <c r="AH39">
        <v>90.96</v>
      </c>
      <c r="AJ39">
        <v>0</v>
      </c>
      <c r="AK39">
        <v>-1500000</v>
      </c>
      <c r="AL39">
        <v>-90.96</v>
      </c>
      <c r="AM39">
        <v>5105615887</v>
      </c>
      <c r="AN39">
        <v>2025</v>
      </c>
      <c r="AO39">
        <v>1</v>
      </c>
      <c r="AP39">
        <v>2100003189</v>
      </c>
      <c r="AQ39">
        <v>2025</v>
      </c>
      <c r="AR39">
        <v>2</v>
      </c>
      <c r="AS39" s="23">
        <v>45792</v>
      </c>
      <c r="AT39" s="23">
        <v>45796</v>
      </c>
      <c r="AU39">
        <v>1500000</v>
      </c>
      <c r="AV39">
        <v>90.96</v>
      </c>
      <c r="AW39">
        <v>0</v>
      </c>
      <c r="AX39">
        <v>0</v>
      </c>
    </row>
    <row r="40" spans="1:50" x14ac:dyDescent="0.2">
      <c r="A40">
        <v>2025</v>
      </c>
      <c r="B40">
        <v>101</v>
      </c>
      <c r="C40">
        <v>5000045100</v>
      </c>
      <c r="D40">
        <v>2</v>
      </c>
      <c r="E40" s="23">
        <v>45792</v>
      </c>
      <c r="M40">
        <v>4100022975</v>
      </c>
      <c r="N40">
        <v>20</v>
      </c>
      <c r="O40">
        <v>2101000092</v>
      </c>
      <c r="P40" t="s">
        <v>415</v>
      </c>
      <c r="Q40" t="s">
        <v>455</v>
      </c>
      <c r="T40" t="s">
        <v>372</v>
      </c>
      <c r="Z40">
        <v>0</v>
      </c>
      <c r="AB40">
        <v>1</v>
      </c>
      <c r="AC40" t="s">
        <v>336</v>
      </c>
      <c r="AD40">
        <v>1</v>
      </c>
      <c r="AE40" t="s">
        <v>336</v>
      </c>
      <c r="AG40" t="s">
        <v>240</v>
      </c>
      <c r="AH40">
        <v>91.87</v>
      </c>
      <c r="AJ40">
        <v>0</v>
      </c>
      <c r="AK40">
        <v>-1515000</v>
      </c>
      <c r="AL40">
        <v>-91.87</v>
      </c>
      <c r="AM40">
        <v>5105615887</v>
      </c>
      <c r="AN40">
        <v>2025</v>
      </c>
      <c r="AO40">
        <v>2</v>
      </c>
      <c r="AP40">
        <v>2100003189</v>
      </c>
      <c r="AQ40">
        <v>2025</v>
      </c>
      <c r="AR40">
        <v>3</v>
      </c>
      <c r="AS40" s="23">
        <v>45792</v>
      </c>
      <c r="AT40" s="23">
        <v>45796</v>
      </c>
      <c r="AU40">
        <v>1515000</v>
      </c>
      <c r="AV40">
        <v>91.87</v>
      </c>
      <c r="AW40">
        <v>0</v>
      </c>
      <c r="AX40">
        <v>0</v>
      </c>
    </row>
    <row r="41" spans="1:50" x14ac:dyDescent="0.2">
      <c r="A41">
        <v>2025</v>
      </c>
      <c r="B41">
        <v>101</v>
      </c>
      <c r="C41">
        <v>5000045123</v>
      </c>
      <c r="D41">
        <v>1</v>
      </c>
      <c r="E41" s="23">
        <v>45792</v>
      </c>
      <c r="M41">
        <v>4200003243</v>
      </c>
      <c r="N41">
        <v>10</v>
      </c>
      <c r="O41">
        <v>2111000113</v>
      </c>
      <c r="P41" t="s">
        <v>446</v>
      </c>
      <c r="Q41" t="s">
        <v>375</v>
      </c>
      <c r="T41" t="s">
        <v>245</v>
      </c>
      <c r="X41" t="s">
        <v>375</v>
      </c>
      <c r="Z41">
        <v>0</v>
      </c>
      <c r="AB41">
        <v>260.36</v>
      </c>
      <c r="AC41" t="s">
        <v>359</v>
      </c>
      <c r="AD41">
        <v>260.36</v>
      </c>
      <c r="AE41" t="s">
        <v>359</v>
      </c>
      <c r="AG41" t="s">
        <v>240</v>
      </c>
      <c r="AH41">
        <v>172.25</v>
      </c>
      <c r="AJ41">
        <v>0</v>
      </c>
      <c r="AK41">
        <v>-2840528</v>
      </c>
      <c r="AL41">
        <v>-172.25</v>
      </c>
      <c r="AO41">
        <v>0</v>
      </c>
      <c r="AU41">
        <v>0</v>
      </c>
      <c r="AV41">
        <v>0</v>
      </c>
      <c r="AW41">
        <v>0</v>
      </c>
      <c r="AX41">
        <v>0</v>
      </c>
    </row>
    <row r="42" spans="1:50" x14ac:dyDescent="0.2">
      <c r="A42">
        <v>2025</v>
      </c>
      <c r="B42">
        <v>101</v>
      </c>
      <c r="C42">
        <v>5000045137</v>
      </c>
      <c r="D42">
        <v>1</v>
      </c>
      <c r="E42" s="23">
        <v>45792</v>
      </c>
      <c r="M42">
        <v>4100023029</v>
      </c>
      <c r="N42">
        <v>10</v>
      </c>
      <c r="O42">
        <v>2101000043</v>
      </c>
      <c r="P42" t="s">
        <v>415</v>
      </c>
      <c r="Q42" t="s">
        <v>456</v>
      </c>
      <c r="T42" t="s">
        <v>281</v>
      </c>
      <c r="Z42">
        <v>0</v>
      </c>
      <c r="AB42">
        <v>1</v>
      </c>
      <c r="AC42" t="s">
        <v>268</v>
      </c>
      <c r="AD42">
        <v>1</v>
      </c>
      <c r="AE42" t="s">
        <v>268</v>
      </c>
      <c r="AG42" t="s">
        <v>240</v>
      </c>
      <c r="AH42">
        <v>6.25</v>
      </c>
      <c r="AJ42">
        <v>0</v>
      </c>
      <c r="AK42">
        <v>-103000</v>
      </c>
      <c r="AL42">
        <v>-6.25</v>
      </c>
      <c r="AM42">
        <v>5105615884</v>
      </c>
      <c r="AN42">
        <v>2025</v>
      </c>
      <c r="AO42">
        <v>1</v>
      </c>
      <c r="AP42">
        <v>2100003186</v>
      </c>
      <c r="AQ42">
        <v>2025</v>
      </c>
      <c r="AR42">
        <v>2</v>
      </c>
      <c r="AS42" s="23">
        <v>45791</v>
      </c>
      <c r="AT42" s="23">
        <v>45796</v>
      </c>
      <c r="AU42">
        <v>103000</v>
      </c>
      <c r="AV42">
        <v>6.25</v>
      </c>
      <c r="AW42">
        <v>0</v>
      </c>
      <c r="AX42">
        <v>0</v>
      </c>
    </row>
    <row r="43" spans="1:50" x14ac:dyDescent="0.2">
      <c r="A43">
        <v>2025</v>
      </c>
      <c r="B43">
        <v>101</v>
      </c>
      <c r="C43">
        <v>5000045139</v>
      </c>
      <c r="D43">
        <v>1</v>
      </c>
      <c r="E43" s="23">
        <v>45792</v>
      </c>
      <c r="M43">
        <v>4100023030</v>
      </c>
      <c r="N43">
        <v>10</v>
      </c>
      <c r="O43">
        <v>2101000062</v>
      </c>
      <c r="P43" t="s">
        <v>415</v>
      </c>
      <c r="Q43" t="s">
        <v>457</v>
      </c>
      <c r="T43" t="s">
        <v>281</v>
      </c>
      <c r="Z43">
        <v>0</v>
      </c>
      <c r="AB43">
        <v>2</v>
      </c>
      <c r="AC43" t="s">
        <v>268</v>
      </c>
      <c r="AD43">
        <v>2</v>
      </c>
      <c r="AE43" t="s">
        <v>268</v>
      </c>
      <c r="AG43" t="s">
        <v>240</v>
      </c>
      <c r="AH43">
        <v>11.76</v>
      </c>
      <c r="AJ43">
        <v>0</v>
      </c>
      <c r="AK43">
        <v>-194000</v>
      </c>
      <c r="AL43">
        <v>-11.76</v>
      </c>
      <c r="AO43">
        <v>0</v>
      </c>
      <c r="AU43">
        <v>0</v>
      </c>
      <c r="AV43">
        <v>0</v>
      </c>
      <c r="AW43">
        <v>0</v>
      </c>
      <c r="AX43">
        <v>0</v>
      </c>
    </row>
    <row r="44" spans="1:50" x14ac:dyDescent="0.2">
      <c r="A44">
        <v>2025</v>
      </c>
      <c r="B44">
        <v>101</v>
      </c>
      <c r="C44">
        <v>5000045147</v>
      </c>
      <c r="D44">
        <v>1</v>
      </c>
      <c r="E44" s="23">
        <v>45792</v>
      </c>
      <c r="M44">
        <v>4200003244</v>
      </c>
      <c r="N44">
        <v>10</v>
      </c>
      <c r="O44">
        <v>2111000113</v>
      </c>
      <c r="P44" t="s">
        <v>446</v>
      </c>
      <c r="Q44" t="s">
        <v>458</v>
      </c>
      <c r="T44" t="s">
        <v>245</v>
      </c>
      <c r="X44" t="s">
        <v>375</v>
      </c>
      <c r="Z44">
        <v>0</v>
      </c>
      <c r="AB44">
        <v>1094.18</v>
      </c>
      <c r="AC44" t="s">
        <v>359</v>
      </c>
      <c r="AD44">
        <v>1094.18</v>
      </c>
      <c r="AE44" t="s">
        <v>359</v>
      </c>
      <c r="AG44" t="s">
        <v>240</v>
      </c>
      <c r="AH44">
        <v>4185.37</v>
      </c>
      <c r="AJ44">
        <v>0</v>
      </c>
      <c r="AK44">
        <v>-69020874</v>
      </c>
      <c r="AL44">
        <v>-4185.37</v>
      </c>
      <c r="AO44">
        <v>0</v>
      </c>
      <c r="AU44">
        <v>0</v>
      </c>
      <c r="AV44">
        <v>0</v>
      </c>
      <c r="AW44">
        <v>0</v>
      </c>
      <c r="AX44">
        <v>0</v>
      </c>
    </row>
    <row r="45" spans="1:50" x14ac:dyDescent="0.2">
      <c r="A45">
        <v>2025</v>
      </c>
      <c r="B45">
        <v>101</v>
      </c>
      <c r="C45">
        <v>5000045149</v>
      </c>
      <c r="D45">
        <v>1</v>
      </c>
      <c r="E45" s="23">
        <v>45792</v>
      </c>
      <c r="M45">
        <v>4200003245</v>
      </c>
      <c r="N45">
        <v>10</v>
      </c>
      <c r="O45">
        <v>2111000113</v>
      </c>
      <c r="P45" t="s">
        <v>446</v>
      </c>
      <c r="Q45" t="s">
        <v>367</v>
      </c>
      <c r="T45" t="s">
        <v>245</v>
      </c>
      <c r="X45" t="s">
        <v>367</v>
      </c>
      <c r="Z45">
        <v>0</v>
      </c>
      <c r="AB45">
        <v>86200</v>
      </c>
      <c r="AC45" t="s">
        <v>313</v>
      </c>
      <c r="AD45">
        <v>86200</v>
      </c>
      <c r="AE45" t="s">
        <v>313</v>
      </c>
      <c r="AG45" t="s">
        <v>240</v>
      </c>
      <c r="AH45">
        <v>130.68</v>
      </c>
      <c r="AJ45">
        <v>0</v>
      </c>
      <c r="AK45">
        <v>-2155000</v>
      </c>
      <c r="AL45">
        <v>-130.68</v>
      </c>
      <c r="AO45">
        <v>0</v>
      </c>
      <c r="AU45">
        <v>0</v>
      </c>
      <c r="AV45">
        <v>0</v>
      </c>
      <c r="AW45">
        <v>0</v>
      </c>
      <c r="AX45">
        <v>0</v>
      </c>
    </row>
    <row r="46" spans="1:50" x14ac:dyDescent="0.2">
      <c r="A46">
        <v>2025</v>
      </c>
      <c r="B46">
        <v>101</v>
      </c>
      <c r="C46">
        <v>5000045165</v>
      </c>
      <c r="D46">
        <v>1</v>
      </c>
      <c r="E46" s="23">
        <v>45792</v>
      </c>
      <c r="M46">
        <v>4200003256</v>
      </c>
      <c r="N46">
        <v>10</v>
      </c>
      <c r="O46">
        <v>2111000772</v>
      </c>
      <c r="P46" t="s">
        <v>446</v>
      </c>
      <c r="Q46" t="s">
        <v>447</v>
      </c>
      <c r="T46" t="s">
        <v>306</v>
      </c>
      <c r="X46" t="s">
        <v>379</v>
      </c>
      <c r="Z46">
        <v>0</v>
      </c>
      <c r="AB46">
        <v>2051</v>
      </c>
      <c r="AC46" t="s">
        <v>359</v>
      </c>
      <c r="AD46">
        <v>2051</v>
      </c>
      <c r="AE46" t="s">
        <v>359</v>
      </c>
      <c r="AG46" t="s">
        <v>240</v>
      </c>
      <c r="AH46">
        <v>1057.1500000000001</v>
      </c>
      <c r="AJ46">
        <v>0</v>
      </c>
      <c r="AK46">
        <v>-17433500</v>
      </c>
      <c r="AL46">
        <v>-1057.1500000000001</v>
      </c>
      <c r="AO46">
        <v>0</v>
      </c>
      <c r="AU46">
        <v>0</v>
      </c>
      <c r="AV46">
        <v>0</v>
      </c>
      <c r="AW46">
        <v>0</v>
      </c>
      <c r="AX46">
        <v>0</v>
      </c>
    </row>
    <row r="47" spans="1:50" x14ac:dyDescent="0.2">
      <c r="A47">
        <v>2025</v>
      </c>
      <c r="B47">
        <v>101</v>
      </c>
      <c r="C47">
        <v>5000045204</v>
      </c>
      <c r="D47">
        <v>1</v>
      </c>
      <c r="E47" s="23">
        <v>45793</v>
      </c>
      <c r="M47">
        <v>4100023129</v>
      </c>
      <c r="N47">
        <v>10</v>
      </c>
      <c r="O47">
        <v>2101000266</v>
      </c>
      <c r="P47" t="s">
        <v>415</v>
      </c>
      <c r="Q47" t="s">
        <v>459</v>
      </c>
      <c r="T47" t="s">
        <v>306</v>
      </c>
      <c r="Z47">
        <v>0</v>
      </c>
      <c r="AB47">
        <v>60</v>
      </c>
      <c r="AC47" t="s">
        <v>313</v>
      </c>
      <c r="AD47">
        <v>60</v>
      </c>
      <c r="AE47" t="s">
        <v>313</v>
      </c>
      <c r="AG47" t="s">
        <v>240</v>
      </c>
      <c r="AH47">
        <v>92.78</v>
      </c>
      <c r="AJ47">
        <v>0</v>
      </c>
      <c r="AK47">
        <v>-1530000</v>
      </c>
      <c r="AL47">
        <v>-92.78</v>
      </c>
      <c r="AM47">
        <v>5105615969</v>
      </c>
      <c r="AN47">
        <v>2025</v>
      </c>
      <c r="AO47">
        <v>1</v>
      </c>
      <c r="AP47">
        <v>2100003271</v>
      </c>
      <c r="AQ47">
        <v>2025</v>
      </c>
      <c r="AR47">
        <v>2</v>
      </c>
      <c r="AS47" s="23">
        <v>45793</v>
      </c>
      <c r="AT47" s="23">
        <v>45798</v>
      </c>
      <c r="AU47">
        <v>1530000</v>
      </c>
      <c r="AV47">
        <v>92.78</v>
      </c>
      <c r="AW47">
        <v>0</v>
      </c>
      <c r="AX47">
        <v>0</v>
      </c>
    </row>
    <row r="48" spans="1:50" x14ac:dyDescent="0.2">
      <c r="A48">
        <v>2025</v>
      </c>
      <c r="B48">
        <v>101</v>
      </c>
      <c r="C48">
        <v>5000045235</v>
      </c>
      <c r="D48">
        <v>1</v>
      </c>
      <c r="E48" s="23">
        <v>45793</v>
      </c>
      <c r="M48">
        <v>4100022150</v>
      </c>
      <c r="N48">
        <v>10</v>
      </c>
      <c r="O48">
        <v>2111000143</v>
      </c>
      <c r="P48" t="s">
        <v>415</v>
      </c>
      <c r="Q48" t="s">
        <v>460</v>
      </c>
      <c r="T48" t="s">
        <v>281</v>
      </c>
      <c r="Z48">
        <v>0</v>
      </c>
      <c r="AB48">
        <v>4</v>
      </c>
      <c r="AC48" t="s">
        <v>268</v>
      </c>
      <c r="AD48">
        <v>4</v>
      </c>
      <c r="AE48" t="s">
        <v>268</v>
      </c>
      <c r="AG48" t="s">
        <v>240</v>
      </c>
      <c r="AH48">
        <v>327.78</v>
      </c>
      <c r="AJ48">
        <v>0</v>
      </c>
      <c r="AK48">
        <v>-5405404</v>
      </c>
      <c r="AL48">
        <v>-327.78</v>
      </c>
      <c r="AO48">
        <v>0</v>
      </c>
      <c r="AU48">
        <v>0</v>
      </c>
      <c r="AV48">
        <v>0</v>
      </c>
      <c r="AW48">
        <v>0</v>
      </c>
      <c r="AX48">
        <v>0</v>
      </c>
    </row>
    <row r="49" spans="1:50" x14ac:dyDescent="0.2">
      <c r="A49">
        <v>2025</v>
      </c>
      <c r="B49">
        <v>101</v>
      </c>
      <c r="C49">
        <v>5000045235</v>
      </c>
      <c r="D49">
        <v>2</v>
      </c>
      <c r="E49" s="23">
        <v>45793</v>
      </c>
      <c r="M49">
        <v>4100022150</v>
      </c>
      <c r="N49">
        <v>20</v>
      </c>
      <c r="O49">
        <v>2111000143</v>
      </c>
      <c r="P49" t="s">
        <v>415</v>
      </c>
      <c r="Q49" t="s">
        <v>461</v>
      </c>
      <c r="T49" t="s">
        <v>281</v>
      </c>
      <c r="Z49">
        <v>0</v>
      </c>
      <c r="AB49">
        <v>2</v>
      </c>
      <c r="AC49" t="s">
        <v>268</v>
      </c>
      <c r="AD49">
        <v>2</v>
      </c>
      <c r="AE49" t="s">
        <v>268</v>
      </c>
      <c r="AG49" t="s">
        <v>240</v>
      </c>
      <c r="AH49">
        <v>61.95</v>
      </c>
      <c r="AJ49">
        <v>0</v>
      </c>
      <c r="AK49">
        <v>-1021622</v>
      </c>
      <c r="AL49">
        <v>-61.95</v>
      </c>
      <c r="AO49">
        <v>0</v>
      </c>
      <c r="AU49">
        <v>0</v>
      </c>
      <c r="AV49">
        <v>0</v>
      </c>
      <c r="AW49">
        <v>0</v>
      </c>
      <c r="AX49">
        <v>0</v>
      </c>
    </row>
    <row r="50" spans="1:50" x14ac:dyDescent="0.2">
      <c r="A50">
        <v>2025</v>
      </c>
      <c r="B50">
        <v>101</v>
      </c>
      <c r="C50">
        <v>5000045235</v>
      </c>
      <c r="D50">
        <v>3</v>
      </c>
      <c r="E50" s="23">
        <v>45793</v>
      </c>
      <c r="M50">
        <v>4100022150</v>
      </c>
      <c r="N50">
        <v>30</v>
      </c>
      <c r="O50">
        <v>2111000143</v>
      </c>
      <c r="P50" t="s">
        <v>415</v>
      </c>
      <c r="Q50" t="s">
        <v>462</v>
      </c>
      <c r="T50" t="s">
        <v>281</v>
      </c>
      <c r="Z50">
        <v>0</v>
      </c>
      <c r="AB50">
        <v>2</v>
      </c>
      <c r="AC50" t="s">
        <v>268</v>
      </c>
      <c r="AD50">
        <v>2</v>
      </c>
      <c r="AE50" t="s">
        <v>268</v>
      </c>
      <c r="AG50" t="s">
        <v>240</v>
      </c>
      <c r="AH50">
        <v>172.08</v>
      </c>
      <c r="AJ50">
        <v>0</v>
      </c>
      <c r="AK50">
        <v>-2837838</v>
      </c>
      <c r="AL50">
        <v>-172.08</v>
      </c>
      <c r="AO50">
        <v>0</v>
      </c>
      <c r="AU50">
        <v>0</v>
      </c>
      <c r="AV50">
        <v>0</v>
      </c>
      <c r="AW50">
        <v>0</v>
      </c>
      <c r="AX50">
        <v>0</v>
      </c>
    </row>
    <row r="51" spans="1:50" x14ac:dyDescent="0.2">
      <c r="A51">
        <v>2025</v>
      </c>
      <c r="B51">
        <v>101</v>
      </c>
      <c r="C51">
        <v>5000045354</v>
      </c>
      <c r="D51">
        <v>1</v>
      </c>
      <c r="E51" s="23">
        <v>45796</v>
      </c>
      <c r="M51">
        <v>4100023030</v>
      </c>
      <c r="N51">
        <v>20</v>
      </c>
      <c r="O51">
        <v>2101000062</v>
      </c>
      <c r="P51" t="s">
        <v>415</v>
      </c>
      <c r="Q51" t="s">
        <v>463</v>
      </c>
      <c r="T51" t="s">
        <v>281</v>
      </c>
      <c r="Z51">
        <v>0</v>
      </c>
      <c r="AB51">
        <v>1</v>
      </c>
      <c r="AC51" t="s">
        <v>268</v>
      </c>
      <c r="AD51">
        <v>1</v>
      </c>
      <c r="AE51" t="s">
        <v>268</v>
      </c>
      <c r="AG51" t="s">
        <v>240</v>
      </c>
      <c r="AH51">
        <v>6.67</v>
      </c>
      <c r="AJ51">
        <v>0</v>
      </c>
      <c r="AK51">
        <v>-110000</v>
      </c>
      <c r="AL51">
        <v>-6.67</v>
      </c>
      <c r="AO51">
        <v>0</v>
      </c>
      <c r="AU51">
        <v>0</v>
      </c>
      <c r="AV51">
        <v>0</v>
      </c>
      <c r="AW51">
        <v>0</v>
      </c>
      <c r="AX51">
        <v>0</v>
      </c>
    </row>
    <row r="52" spans="1:50" x14ac:dyDescent="0.2">
      <c r="A52">
        <v>2025</v>
      </c>
      <c r="B52">
        <v>101</v>
      </c>
      <c r="C52">
        <v>5000045356</v>
      </c>
      <c r="D52">
        <v>1</v>
      </c>
      <c r="E52" s="23">
        <v>45796</v>
      </c>
      <c r="M52">
        <v>4100023088</v>
      </c>
      <c r="N52">
        <v>10</v>
      </c>
      <c r="O52">
        <v>2101000081</v>
      </c>
      <c r="P52" t="s">
        <v>415</v>
      </c>
      <c r="Q52" t="s">
        <v>464</v>
      </c>
      <c r="T52" t="s">
        <v>245</v>
      </c>
      <c r="Z52">
        <v>0</v>
      </c>
      <c r="AB52">
        <v>2</v>
      </c>
      <c r="AC52" t="s">
        <v>268</v>
      </c>
      <c r="AD52">
        <v>2</v>
      </c>
      <c r="AE52" t="s">
        <v>268</v>
      </c>
      <c r="AG52" t="s">
        <v>240</v>
      </c>
      <c r="AH52">
        <v>214.3</v>
      </c>
      <c r="AJ52">
        <v>0</v>
      </c>
      <c r="AK52">
        <v>-3534000</v>
      </c>
      <c r="AL52">
        <v>-214.3</v>
      </c>
      <c r="AO52">
        <v>0</v>
      </c>
      <c r="AU52">
        <v>0</v>
      </c>
      <c r="AV52">
        <v>0</v>
      </c>
      <c r="AW52">
        <v>0</v>
      </c>
      <c r="AX52">
        <v>0</v>
      </c>
    </row>
    <row r="53" spans="1:50" x14ac:dyDescent="0.2">
      <c r="A53">
        <v>2025</v>
      </c>
      <c r="B53">
        <v>101</v>
      </c>
      <c r="C53">
        <v>5000045362</v>
      </c>
      <c r="D53">
        <v>1</v>
      </c>
      <c r="E53" s="23">
        <v>45796</v>
      </c>
      <c r="M53">
        <v>4100022054</v>
      </c>
      <c r="N53">
        <v>10</v>
      </c>
      <c r="O53">
        <v>2101000632</v>
      </c>
      <c r="P53" t="s">
        <v>415</v>
      </c>
      <c r="Q53" t="s">
        <v>465</v>
      </c>
      <c r="T53" t="s">
        <v>466</v>
      </c>
      <c r="Z53">
        <v>0</v>
      </c>
      <c r="AB53">
        <v>2</v>
      </c>
      <c r="AC53" t="s">
        <v>336</v>
      </c>
      <c r="AD53">
        <v>2</v>
      </c>
      <c r="AE53" t="s">
        <v>336</v>
      </c>
      <c r="AG53" t="s">
        <v>240</v>
      </c>
      <c r="AH53">
        <v>485.11</v>
      </c>
      <c r="AJ53">
        <v>0</v>
      </c>
      <c r="AK53">
        <v>-8000000</v>
      </c>
      <c r="AL53">
        <v>-485.11</v>
      </c>
      <c r="AM53">
        <v>5105616026</v>
      </c>
      <c r="AN53">
        <v>2025</v>
      </c>
      <c r="AO53">
        <v>1</v>
      </c>
      <c r="AP53">
        <v>2100003327</v>
      </c>
      <c r="AQ53">
        <v>2025</v>
      </c>
      <c r="AR53">
        <v>2</v>
      </c>
      <c r="AS53" s="23">
        <v>45793</v>
      </c>
      <c r="AT53" s="23">
        <v>45799</v>
      </c>
      <c r="AU53">
        <v>8000000</v>
      </c>
      <c r="AV53">
        <v>485.11</v>
      </c>
      <c r="AW53">
        <v>0</v>
      </c>
      <c r="AX53">
        <v>0</v>
      </c>
    </row>
    <row r="54" spans="1:50" x14ac:dyDescent="0.2">
      <c r="A54">
        <v>2025</v>
      </c>
      <c r="B54">
        <v>101</v>
      </c>
      <c r="C54">
        <v>5000045363</v>
      </c>
      <c r="D54">
        <v>1</v>
      </c>
      <c r="E54" s="23">
        <v>45796</v>
      </c>
      <c r="M54">
        <v>4100022054</v>
      </c>
      <c r="N54">
        <v>20</v>
      </c>
      <c r="O54">
        <v>2101000632</v>
      </c>
      <c r="P54" t="s">
        <v>415</v>
      </c>
      <c r="Q54" t="s">
        <v>465</v>
      </c>
      <c r="T54" t="s">
        <v>306</v>
      </c>
      <c r="Z54">
        <v>0</v>
      </c>
      <c r="AB54">
        <v>2</v>
      </c>
      <c r="AC54" t="s">
        <v>336</v>
      </c>
      <c r="AD54">
        <v>2</v>
      </c>
      <c r="AE54" t="s">
        <v>336</v>
      </c>
      <c r="AG54" t="s">
        <v>240</v>
      </c>
      <c r="AH54">
        <v>485.11</v>
      </c>
      <c r="AJ54">
        <v>0</v>
      </c>
      <c r="AK54">
        <v>-8000000</v>
      </c>
      <c r="AL54">
        <v>-485.11</v>
      </c>
      <c r="AM54">
        <v>5105616026</v>
      </c>
      <c r="AN54">
        <v>2025</v>
      </c>
      <c r="AO54">
        <v>2</v>
      </c>
      <c r="AP54">
        <v>2100003327</v>
      </c>
      <c r="AQ54">
        <v>2025</v>
      </c>
      <c r="AR54">
        <v>4</v>
      </c>
      <c r="AS54" s="23">
        <v>45793</v>
      </c>
      <c r="AT54" s="23">
        <v>45799</v>
      </c>
      <c r="AU54">
        <v>8000000</v>
      </c>
      <c r="AV54">
        <v>485.11</v>
      </c>
      <c r="AW54">
        <v>0</v>
      </c>
      <c r="AX54">
        <v>0</v>
      </c>
    </row>
    <row r="55" spans="1:50" x14ac:dyDescent="0.2">
      <c r="A55">
        <v>2025</v>
      </c>
      <c r="B55">
        <v>101</v>
      </c>
      <c r="C55">
        <v>5000045377</v>
      </c>
      <c r="D55">
        <v>1</v>
      </c>
      <c r="E55" s="23">
        <v>45796</v>
      </c>
      <c r="M55">
        <v>4100021791</v>
      </c>
      <c r="N55">
        <v>10</v>
      </c>
      <c r="O55">
        <v>2101000270</v>
      </c>
      <c r="P55" t="s">
        <v>415</v>
      </c>
      <c r="Q55" t="s">
        <v>467</v>
      </c>
      <c r="T55" t="s">
        <v>245</v>
      </c>
      <c r="Z55">
        <v>0</v>
      </c>
      <c r="AB55">
        <v>1</v>
      </c>
      <c r="AC55" t="s">
        <v>336</v>
      </c>
      <c r="AD55">
        <v>1</v>
      </c>
      <c r="AE55" t="s">
        <v>336</v>
      </c>
      <c r="AG55" t="s">
        <v>240</v>
      </c>
      <c r="AH55">
        <v>1515.98</v>
      </c>
      <c r="AJ55">
        <v>0</v>
      </c>
      <c r="AK55">
        <v>-25000000</v>
      </c>
      <c r="AL55">
        <v>-1515.98</v>
      </c>
      <c r="AO55">
        <v>0</v>
      </c>
      <c r="AU55">
        <v>0</v>
      </c>
      <c r="AV55">
        <v>0</v>
      </c>
      <c r="AW55">
        <v>0</v>
      </c>
      <c r="AX55">
        <v>0</v>
      </c>
    </row>
    <row r="56" spans="1:50" x14ac:dyDescent="0.2">
      <c r="A56">
        <v>2025</v>
      </c>
      <c r="B56">
        <v>101</v>
      </c>
      <c r="C56">
        <v>5000045382</v>
      </c>
      <c r="D56">
        <v>1</v>
      </c>
      <c r="E56" s="23">
        <v>45796</v>
      </c>
      <c r="M56">
        <v>4200003233</v>
      </c>
      <c r="N56">
        <v>10</v>
      </c>
      <c r="O56">
        <v>2101001246</v>
      </c>
      <c r="P56" t="s">
        <v>446</v>
      </c>
      <c r="Q56" t="s">
        <v>458</v>
      </c>
      <c r="T56" t="s">
        <v>390</v>
      </c>
      <c r="X56" t="s">
        <v>375</v>
      </c>
      <c r="Z56">
        <v>0</v>
      </c>
      <c r="AB56">
        <v>3252</v>
      </c>
      <c r="AC56" t="s">
        <v>268</v>
      </c>
      <c r="AD56">
        <v>3252</v>
      </c>
      <c r="AE56" t="s">
        <v>268</v>
      </c>
      <c r="AG56" t="s">
        <v>240</v>
      </c>
      <c r="AH56">
        <v>2777.15</v>
      </c>
      <c r="AJ56">
        <v>0</v>
      </c>
      <c r="AK56">
        <v>-45797916</v>
      </c>
      <c r="AL56">
        <v>-2777.15</v>
      </c>
      <c r="AO56">
        <v>0</v>
      </c>
      <c r="AU56">
        <v>0</v>
      </c>
      <c r="AV56">
        <v>0</v>
      </c>
      <c r="AW56">
        <v>0</v>
      </c>
      <c r="AX56">
        <v>0</v>
      </c>
    </row>
    <row r="57" spans="1:50" x14ac:dyDescent="0.2">
      <c r="A57">
        <v>2025</v>
      </c>
      <c r="B57">
        <v>101</v>
      </c>
      <c r="C57">
        <v>5000045383</v>
      </c>
      <c r="D57">
        <v>1</v>
      </c>
      <c r="E57" s="23">
        <v>45796</v>
      </c>
      <c r="M57">
        <v>4200003234</v>
      </c>
      <c r="N57">
        <v>10</v>
      </c>
      <c r="O57">
        <v>2101001246</v>
      </c>
      <c r="P57" t="s">
        <v>446</v>
      </c>
      <c r="Q57" t="s">
        <v>367</v>
      </c>
      <c r="T57" t="s">
        <v>245</v>
      </c>
      <c r="X57" t="s">
        <v>367</v>
      </c>
      <c r="Z57">
        <v>0</v>
      </c>
      <c r="AB57">
        <v>927</v>
      </c>
      <c r="AC57" t="s">
        <v>368</v>
      </c>
      <c r="AD57">
        <v>927</v>
      </c>
      <c r="AE57" t="s">
        <v>368</v>
      </c>
      <c r="AG57" t="s">
        <v>240</v>
      </c>
      <c r="AH57">
        <v>1770.69</v>
      </c>
      <c r="AJ57">
        <v>0</v>
      </c>
      <c r="AK57">
        <v>-29200500</v>
      </c>
      <c r="AL57">
        <v>-1770.69</v>
      </c>
      <c r="AO57">
        <v>0</v>
      </c>
      <c r="AU57">
        <v>0</v>
      </c>
      <c r="AV57">
        <v>0</v>
      </c>
      <c r="AW57">
        <v>0</v>
      </c>
      <c r="AX57">
        <v>0</v>
      </c>
    </row>
    <row r="58" spans="1:50" x14ac:dyDescent="0.2">
      <c r="A58">
        <v>2025</v>
      </c>
      <c r="B58">
        <v>101</v>
      </c>
      <c r="C58">
        <v>5000045384</v>
      </c>
      <c r="D58">
        <v>1</v>
      </c>
      <c r="E58" s="23">
        <v>45796</v>
      </c>
      <c r="M58">
        <v>4200003239</v>
      </c>
      <c r="N58">
        <v>10</v>
      </c>
      <c r="O58">
        <v>2101001246</v>
      </c>
      <c r="P58" t="s">
        <v>446</v>
      </c>
      <c r="Q58" t="s">
        <v>367</v>
      </c>
      <c r="T58" t="s">
        <v>390</v>
      </c>
      <c r="X58" t="s">
        <v>367</v>
      </c>
      <c r="Z58">
        <v>0</v>
      </c>
      <c r="AB58">
        <v>16</v>
      </c>
      <c r="AC58" t="s">
        <v>393</v>
      </c>
      <c r="AD58">
        <v>16</v>
      </c>
      <c r="AE58" t="s">
        <v>393</v>
      </c>
      <c r="AG58" t="s">
        <v>240</v>
      </c>
      <c r="AH58">
        <v>3014.49</v>
      </c>
      <c r="AJ58">
        <v>0</v>
      </c>
      <c r="AK58">
        <v>-49712000</v>
      </c>
      <c r="AL58">
        <v>-3014.49</v>
      </c>
      <c r="AO58">
        <v>0</v>
      </c>
      <c r="AU58">
        <v>0</v>
      </c>
      <c r="AV58">
        <v>0</v>
      </c>
      <c r="AW58">
        <v>0</v>
      </c>
      <c r="AX58">
        <v>0</v>
      </c>
    </row>
    <row r="59" spans="1:50" x14ac:dyDescent="0.2">
      <c r="A59">
        <v>2025</v>
      </c>
      <c r="B59">
        <v>101</v>
      </c>
      <c r="C59">
        <v>5000045385</v>
      </c>
      <c r="D59">
        <v>1</v>
      </c>
      <c r="E59" s="23">
        <v>45796</v>
      </c>
      <c r="M59">
        <v>4200003238</v>
      </c>
      <c r="N59">
        <v>10</v>
      </c>
      <c r="O59">
        <v>2101001246</v>
      </c>
      <c r="P59" t="s">
        <v>446</v>
      </c>
      <c r="Q59" t="s">
        <v>458</v>
      </c>
      <c r="T59" t="s">
        <v>390</v>
      </c>
      <c r="X59" t="s">
        <v>375</v>
      </c>
      <c r="Z59">
        <v>0</v>
      </c>
      <c r="AB59">
        <v>362</v>
      </c>
      <c r="AC59" t="s">
        <v>268</v>
      </c>
      <c r="AD59">
        <v>362</v>
      </c>
      <c r="AE59" t="s">
        <v>268</v>
      </c>
      <c r="AG59" t="s">
        <v>240</v>
      </c>
      <c r="AH59">
        <v>1433.4</v>
      </c>
      <c r="AJ59">
        <v>0</v>
      </c>
      <c r="AK59">
        <v>-23638238</v>
      </c>
      <c r="AL59">
        <v>-1433.4</v>
      </c>
      <c r="AO59">
        <v>0</v>
      </c>
      <c r="AU59">
        <v>0</v>
      </c>
      <c r="AV59">
        <v>0</v>
      </c>
      <c r="AW59">
        <v>0</v>
      </c>
      <c r="AX59">
        <v>0</v>
      </c>
    </row>
    <row r="60" spans="1:50" x14ac:dyDescent="0.2">
      <c r="A60">
        <v>2025</v>
      </c>
      <c r="B60">
        <v>101</v>
      </c>
      <c r="C60">
        <v>5000045386</v>
      </c>
      <c r="D60">
        <v>1</v>
      </c>
      <c r="E60" s="23">
        <v>45796</v>
      </c>
      <c r="M60">
        <v>4200003237</v>
      </c>
      <c r="N60">
        <v>10</v>
      </c>
      <c r="O60">
        <v>2101001246</v>
      </c>
      <c r="P60" t="s">
        <v>446</v>
      </c>
      <c r="Q60" t="s">
        <v>367</v>
      </c>
      <c r="T60" t="s">
        <v>390</v>
      </c>
      <c r="X60" t="s">
        <v>367</v>
      </c>
      <c r="Z60">
        <v>0</v>
      </c>
      <c r="AB60">
        <v>196</v>
      </c>
      <c r="AC60" t="s">
        <v>268</v>
      </c>
      <c r="AD60">
        <v>196</v>
      </c>
      <c r="AE60" t="s">
        <v>268</v>
      </c>
      <c r="AG60" t="s">
        <v>240</v>
      </c>
      <c r="AH60">
        <v>540.04999999999995</v>
      </c>
      <c r="AJ60">
        <v>0</v>
      </c>
      <c r="AK60">
        <v>-8906044</v>
      </c>
      <c r="AL60">
        <v>-540.04999999999995</v>
      </c>
      <c r="AO60">
        <v>0</v>
      </c>
      <c r="AU60">
        <v>0</v>
      </c>
      <c r="AV60">
        <v>0</v>
      </c>
      <c r="AW60">
        <v>0</v>
      </c>
      <c r="AX60">
        <v>0</v>
      </c>
    </row>
    <row r="61" spans="1:50" x14ac:dyDescent="0.2">
      <c r="A61">
        <v>2025</v>
      </c>
      <c r="B61">
        <v>101</v>
      </c>
      <c r="C61">
        <v>5000045387</v>
      </c>
      <c r="D61">
        <v>1</v>
      </c>
      <c r="E61" s="23">
        <v>45796</v>
      </c>
      <c r="M61">
        <v>4200003236</v>
      </c>
      <c r="N61">
        <v>10</v>
      </c>
      <c r="O61">
        <v>2101001246</v>
      </c>
      <c r="P61" t="s">
        <v>446</v>
      </c>
      <c r="Q61" t="s">
        <v>367</v>
      </c>
      <c r="T61" t="s">
        <v>390</v>
      </c>
      <c r="X61" t="s">
        <v>367</v>
      </c>
      <c r="Z61">
        <v>0</v>
      </c>
      <c r="AB61">
        <v>172</v>
      </c>
      <c r="AC61" t="s">
        <v>268</v>
      </c>
      <c r="AD61">
        <v>172</v>
      </c>
      <c r="AE61" t="s">
        <v>268</v>
      </c>
      <c r="AG61" t="s">
        <v>240</v>
      </c>
      <c r="AH61">
        <v>588.73</v>
      </c>
      <c r="AJ61">
        <v>0</v>
      </c>
      <c r="AK61">
        <v>-9708712</v>
      </c>
      <c r="AL61">
        <v>-588.73</v>
      </c>
      <c r="AO61">
        <v>0</v>
      </c>
      <c r="AU61">
        <v>0</v>
      </c>
      <c r="AV61">
        <v>0</v>
      </c>
      <c r="AW61">
        <v>0</v>
      </c>
      <c r="AX61">
        <v>0</v>
      </c>
    </row>
    <row r="62" spans="1:50" x14ac:dyDescent="0.2">
      <c r="A62">
        <v>2025</v>
      </c>
      <c r="B62">
        <v>102</v>
      </c>
      <c r="C62">
        <v>5000045499</v>
      </c>
      <c r="D62">
        <v>1</v>
      </c>
      <c r="E62" s="23">
        <v>45796</v>
      </c>
      <c r="M62">
        <v>4200003234</v>
      </c>
      <c r="N62">
        <v>10</v>
      </c>
      <c r="O62">
        <v>2101001246</v>
      </c>
      <c r="P62" t="s">
        <v>446</v>
      </c>
      <c r="Q62" t="s">
        <v>367</v>
      </c>
      <c r="T62" t="s">
        <v>245</v>
      </c>
      <c r="X62" t="s">
        <v>367</v>
      </c>
      <c r="Z62">
        <v>0</v>
      </c>
      <c r="AB62">
        <v>-927</v>
      </c>
      <c r="AC62" t="s">
        <v>368</v>
      </c>
      <c r="AD62">
        <v>-927</v>
      </c>
      <c r="AE62" t="s">
        <v>368</v>
      </c>
      <c r="AG62" t="s">
        <v>240</v>
      </c>
      <c r="AH62">
        <v>-1770.69</v>
      </c>
      <c r="AJ62">
        <v>0</v>
      </c>
      <c r="AK62">
        <v>29200500</v>
      </c>
      <c r="AL62">
        <v>1770.69</v>
      </c>
      <c r="AO62">
        <v>0</v>
      </c>
      <c r="AU62">
        <v>0</v>
      </c>
      <c r="AV62">
        <v>0</v>
      </c>
      <c r="AW62">
        <v>0</v>
      </c>
      <c r="AX62">
        <v>0</v>
      </c>
    </row>
    <row r="63" spans="1:50" x14ac:dyDescent="0.2">
      <c r="A63">
        <v>2025</v>
      </c>
      <c r="B63">
        <v>101</v>
      </c>
      <c r="C63">
        <v>5000045559</v>
      </c>
      <c r="D63">
        <v>1</v>
      </c>
      <c r="E63" s="23">
        <v>45798</v>
      </c>
      <c r="M63">
        <v>4100023190</v>
      </c>
      <c r="N63">
        <v>10</v>
      </c>
      <c r="O63">
        <v>2101000062</v>
      </c>
      <c r="P63" t="s">
        <v>415</v>
      </c>
      <c r="Q63" t="s">
        <v>468</v>
      </c>
      <c r="T63" t="s">
        <v>274</v>
      </c>
      <c r="Z63">
        <v>0</v>
      </c>
      <c r="AB63">
        <v>200</v>
      </c>
      <c r="AC63" t="s">
        <v>395</v>
      </c>
      <c r="AD63">
        <v>200</v>
      </c>
      <c r="AE63" t="s">
        <v>395</v>
      </c>
      <c r="AG63" t="s">
        <v>240</v>
      </c>
      <c r="AH63">
        <v>18.66</v>
      </c>
      <c r="AJ63">
        <v>0</v>
      </c>
      <c r="AK63">
        <v>-308000</v>
      </c>
      <c r="AL63">
        <v>-18.66</v>
      </c>
      <c r="AO63">
        <v>0</v>
      </c>
      <c r="AU63">
        <v>0</v>
      </c>
      <c r="AV63">
        <v>0</v>
      </c>
      <c r="AW63">
        <v>0</v>
      </c>
      <c r="AX63">
        <v>0</v>
      </c>
    </row>
    <row r="64" spans="1:50" x14ac:dyDescent="0.2">
      <c r="A64">
        <v>2025</v>
      </c>
      <c r="B64">
        <v>101</v>
      </c>
      <c r="C64">
        <v>5000045673</v>
      </c>
      <c r="D64">
        <v>1</v>
      </c>
      <c r="E64" s="23">
        <v>45799</v>
      </c>
      <c r="M64">
        <v>4100023187</v>
      </c>
      <c r="N64">
        <v>10</v>
      </c>
      <c r="O64">
        <v>2101000092</v>
      </c>
      <c r="P64" t="s">
        <v>415</v>
      </c>
      <c r="Q64" t="s">
        <v>469</v>
      </c>
      <c r="T64" t="s">
        <v>281</v>
      </c>
      <c r="Z64">
        <v>0</v>
      </c>
      <c r="AB64">
        <v>1</v>
      </c>
      <c r="AC64" t="s">
        <v>396</v>
      </c>
      <c r="AD64">
        <v>1</v>
      </c>
      <c r="AE64" t="s">
        <v>396</v>
      </c>
      <c r="AG64" t="s">
        <v>240</v>
      </c>
      <c r="AH64">
        <v>2150.34</v>
      </c>
      <c r="AJ64">
        <v>0</v>
      </c>
      <c r="AK64">
        <v>-35500000</v>
      </c>
      <c r="AL64">
        <v>-2150.34</v>
      </c>
      <c r="AO64">
        <v>0</v>
      </c>
      <c r="AU64">
        <v>0</v>
      </c>
      <c r="AV64">
        <v>0</v>
      </c>
      <c r="AW64">
        <v>0</v>
      </c>
      <c r="AX64">
        <v>0</v>
      </c>
    </row>
    <row r="65" spans="1:50" x14ac:dyDescent="0.2">
      <c r="A65">
        <v>2025</v>
      </c>
      <c r="B65">
        <v>101</v>
      </c>
      <c r="C65">
        <v>5000045729</v>
      </c>
      <c r="D65">
        <v>1</v>
      </c>
      <c r="E65" s="23">
        <v>45799</v>
      </c>
      <c r="M65">
        <v>4100023252</v>
      </c>
      <c r="N65">
        <v>10</v>
      </c>
      <c r="O65">
        <v>2101000084</v>
      </c>
      <c r="P65" t="s">
        <v>415</v>
      </c>
      <c r="Q65" t="s">
        <v>470</v>
      </c>
      <c r="T65" t="s">
        <v>281</v>
      </c>
      <c r="Z65">
        <v>0</v>
      </c>
      <c r="AB65">
        <v>2</v>
      </c>
      <c r="AC65" t="s">
        <v>268</v>
      </c>
      <c r="AD65">
        <v>2</v>
      </c>
      <c r="AE65" t="s">
        <v>268</v>
      </c>
      <c r="AG65" t="s">
        <v>240</v>
      </c>
      <c r="AH65">
        <v>1.38</v>
      </c>
      <c r="AJ65">
        <v>0</v>
      </c>
      <c r="AK65">
        <v>-22730</v>
      </c>
      <c r="AL65">
        <v>-1.38</v>
      </c>
      <c r="AO65">
        <v>0</v>
      </c>
      <c r="AU65">
        <v>0</v>
      </c>
      <c r="AV65">
        <v>0</v>
      </c>
      <c r="AW65">
        <v>0</v>
      </c>
      <c r="AX65">
        <v>0</v>
      </c>
    </row>
    <row r="66" spans="1:50" x14ac:dyDescent="0.2">
      <c r="A66">
        <v>2025</v>
      </c>
      <c r="B66">
        <v>101</v>
      </c>
      <c r="C66">
        <v>5000045752</v>
      </c>
      <c r="D66">
        <v>1</v>
      </c>
      <c r="E66" s="23">
        <v>45800</v>
      </c>
      <c r="M66">
        <v>4200001764</v>
      </c>
      <c r="N66">
        <v>20</v>
      </c>
      <c r="O66">
        <v>2101001246</v>
      </c>
      <c r="P66" t="s">
        <v>446</v>
      </c>
      <c r="Q66" t="s">
        <v>398</v>
      </c>
      <c r="T66" t="s">
        <v>245</v>
      </c>
      <c r="X66" t="s">
        <v>398</v>
      </c>
      <c r="Z66">
        <v>0</v>
      </c>
      <c r="AB66">
        <v>881</v>
      </c>
      <c r="AC66" t="s">
        <v>268</v>
      </c>
      <c r="AD66">
        <v>881</v>
      </c>
      <c r="AE66" t="s">
        <v>268</v>
      </c>
      <c r="AG66" t="s">
        <v>240</v>
      </c>
      <c r="AH66">
        <v>77.67</v>
      </c>
      <c r="AJ66">
        <v>0</v>
      </c>
      <c r="AK66">
        <v>-1282278</v>
      </c>
      <c r="AL66">
        <v>-77.67</v>
      </c>
      <c r="AO66">
        <v>0</v>
      </c>
      <c r="AU66">
        <v>0</v>
      </c>
      <c r="AV66">
        <v>0</v>
      </c>
      <c r="AW66">
        <v>0</v>
      </c>
      <c r="AX66">
        <v>0</v>
      </c>
    </row>
    <row r="67" spans="1:50" x14ac:dyDescent="0.2">
      <c r="A67">
        <v>2025</v>
      </c>
      <c r="B67">
        <v>101</v>
      </c>
      <c r="C67">
        <v>5000045759</v>
      </c>
      <c r="D67">
        <v>1</v>
      </c>
      <c r="E67" s="23">
        <v>45800</v>
      </c>
      <c r="M67">
        <v>4100023253</v>
      </c>
      <c r="N67">
        <v>10</v>
      </c>
      <c r="O67">
        <v>2101000106</v>
      </c>
      <c r="P67" t="s">
        <v>415</v>
      </c>
      <c r="Q67" t="s">
        <v>471</v>
      </c>
      <c r="T67" t="s">
        <v>245</v>
      </c>
      <c r="Z67">
        <v>0</v>
      </c>
      <c r="AB67">
        <v>2</v>
      </c>
      <c r="AC67" t="s">
        <v>268</v>
      </c>
      <c r="AD67">
        <v>2</v>
      </c>
      <c r="AE67" t="s">
        <v>268</v>
      </c>
      <c r="AG67" t="s">
        <v>240</v>
      </c>
      <c r="AH67">
        <v>7.87</v>
      </c>
      <c r="AJ67">
        <v>0</v>
      </c>
      <c r="AK67">
        <v>-130000</v>
      </c>
      <c r="AL67">
        <v>-7.87</v>
      </c>
      <c r="AO67">
        <v>0</v>
      </c>
      <c r="AU67">
        <v>0</v>
      </c>
      <c r="AV67">
        <v>0</v>
      </c>
      <c r="AW67">
        <v>0</v>
      </c>
      <c r="AX67">
        <v>0</v>
      </c>
    </row>
    <row r="68" spans="1:50" x14ac:dyDescent="0.2">
      <c r="A68">
        <v>2025</v>
      </c>
      <c r="B68">
        <v>101</v>
      </c>
      <c r="C68">
        <v>5000045809</v>
      </c>
      <c r="D68">
        <v>1</v>
      </c>
      <c r="E68" s="23">
        <v>45800</v>
      </c>
      <c r="M68">
        <v>4200001994</v>
      </c>
      <c r="N68">
        <v>20</v>
      </c>
      <c r="O68">
        <v>2101001246</v>
      </c>
      <c r="P68" t="s">
        <v>446</v>
      </c>
      <c r="Q68" t="s">
        <v>398</v>
      </c>
      <c r="T68" t="s">
        <v>245</v>
      </c>
      <c r="X68" t="s">
        <v>398</v>
      </c>
      <c r="Z68">
        <v>0</v>
      </c>
      <c r="AB68">
        <v>862</v>
      </c>
      <c r="AC68" t="s">
        <v>268</v>
      </c>
      <c r="AD68">
        <v>862</v>
      </c>
      <c r="AE68" t="s">
        <v>268</v>
      </c>
      <c r="AG68" t="s">
        <v>240</v>
      </c>
      <c r="AH68">
        <v>76</v>
      </c>
      <c r="AJ68">
        <v>0</v>
      </c>
      <c r="AK68">
        <v>-1254624</v>
      </c>
      <c r="AL68">
        <v>-76</v>
      </c>
      <c r="AO68">
        <v>0</v>
      </c>
      <c r="AU68">
        <v>0</v>
      </c>
      <c r="AV68">
        <v>0</v>
      </c>
      <c r="AW68">
        <v>0</v>
      </c>
      <c r="AX68">
        <v>0</v>
      </c>
    </row>
    <row r="69" spans="1:50" x14ac:dyDescent="0.2">
      <c r="A69">
        <v>2025</v>
      </c>
      <c r="B69">
        <v>101</v>
      </c>
      <c r="C69">
        <v>5000045811</v>
      </c>
      <c r="D69">
        <v>1</v>
      </c>
      <c r="E69" s="23">
        <v>45800</v>
      </c>
      <c r="M69">
        <v>4200002214</v>
      </c>
      <c r="N69">
        <v>20</v>
      </c>
      <c r="O69">
        <v>2101001246</v>
      </c>
      <c r="P69" t="s">
        <v>446</v>
      </c>
      <c r="Q69" t="s">
        <v>398</v>
      </c>
      <c r="T69" t="s">
        <v>245</v>
      </c>
      <c r="X69" t="s">
        <v>398</v>
      </c>
      <c r="Z69">
        <v>0</v>
      </c>
      <c r="AB69">
        <v>1521</v>
      </c>
      <c r="AC69" t="s">
        <v>268</v>
      </c>
      <c r="AD69">
        <v>1521</v>
      </c>
      <c r="AE69" t="s">
        <v>268</v>
      </c>
      <c r="AG69" t="s">
        <v>240</v>
      </c>
      <c r="AH69">
        <v>134.1</v>
      </c>
      <c r="AJ69">
        <v>0</v>
      </c>
      <c r="AK69">
        <v>-2213785</v>
      </c>
      <c r="AL69">
        <v>-134.1</v>
      </c>
      <c r="AO69">
        <v>0</v>
      </c>
      <c r="AU69">
        <v>0</v>
      </c>
      <c r="AV69">
        <v>0</v>
      </c>
      <c r="AW69">
        <v>0</v>
      </c>
      <c r="AX69">
        <v>0</v>
      </c>
    </row>
    <row r="70" spans="1:50" x14ac:dyDescent="0.2">
      <c r="A70">
        <v>2025</v>
      </c>
      <c r="B70">
        <v>101</v>
      </c>
      <c r="C70">
        <v>5000045812</v>
      </c>
      <c r="D70">
        <v>1</v>
      </c>
      <c r="E70" s="23">
        <v>45800</v>
      </c>
      <c r="M70">
        <v>4200002380</v>
      </c>
      <c r="N70">
        <v>20</v>
      </c>
      <c r="O70">
        <v>2101001246</v>
      </c>
      <c r="P70" t="s">
        <v>446</v>
      </c>
      <c r="Q70" t="s">
        <v>398</v>
      </c>
      <c r="T70" t="s">
        <v>245</v>
      </c>
      <c r="X70" t="s">
        <v>398</v>
      </c>
      <c r="Z70">
        <v>0</v>
      </c>
      <c r="AB70">
        <v>1755</v>
      </c>
      <c r="AC70" t="s">
        <v>268</v>
      </c>
      <c r="AD70">
        <v>1755</v>
      </c>
      <c r="AE70" t="s">
        <v>268</v>
      </c>
      <c r="AG70" t="s">
        <v>240</v>
      </c>
      <c r="AH70">
        <v>154.72999999999999</v>
      </c>
      <c r="AJ70">
        <v>0</v>
      </c>
      <c r="AK70">
        <v>-2554367</v>
      </c>
      <c r="AL70">
        <v>-154.72999999999999</v>
      </c>
      <c r="AO70">
        <v>0</v>
      </c>
      <c r="AU70">
        <v>0</v>
      </c>
      <c r="AV70">
        <v>0</v>
      </c>
      <c r="AW70">
        <v>0</v>
      </c>
      <c r="AX70">
        <v>0</v>
      </c>
    </row>
    <row r="71" spans="1:50" x14ac:dyDescent="0.2">
      <c r="A71">
        <v>2025</v>
      </c>
      <c r="B71">
        <v>101</v>
      </c>
      <c r="C71">
        <v>5000045816</v>
      </c>
      <c r="D71">
        <v>1</v>
      </c>
      <c r="E71" s="23">
        <v>45800</v>
      </c>
      <c r="M71">
        <v>4200002586</v>
      </c>
      <c r="N71">
        <v>20</v>
      </c>
      <c r="O71">
        <v>2101001246</v>
      </c>
      <c r="P71" t="s">
        <v>446</v>
      </c>
      <c r="Q71" t="s">
        <v>398</v>
      </c>
      <c r="T71" t="s">
        <v>245</v>
      </c>
      <c r="X71" t="s">
        <v>398</v>
      </c>
      <c r="Z71">
        <v>0</v>
      </c>
      <c r="AB71">
        <v>648</v>
      </c>
      <c r="AC71" t="s">
        <v>268</v>
      </c>
      <c r="AD71">
        <v>648</v>
      </c>
      <c r="AE71" t="s">
        <v>268</v>
      </c>
      <c r="AG71" t="s">
        <v>240</v>
      </c>
      <c r="AH71">
        <v>57.13</v>
      </c>
      <c r="AJ71">
        <v>0</v>
      </c>
      <c r="AK71">
        <v>-943151</v>
      </c>
      <c r="AL71">
        <v>-57.13</v>
      </c>
      <c r="AO71">
        <v>0</v>
      </c>
      <c r="AU71">
        <v>0</v>
      </c>
      <c r="AV71">
        <v>0</v>
      </c>
      <c r="AW71">
        <v>0</v>
      </c>
      <c r="AX71">
        <v>0</v>
      </c>
    </row>
    <row r="72" spans="1:50" x14ac:dyDescent="0.2">
      <c r="A72">
        <v>2025</v>
      </c>
      <c r="B72">
        <v>101</v>
      </c>
      <c r="C72">
        <v>5000045817</v>
      </c>
      <c r="D72">
        <v>1</v>
      </c>
      <c r="E72" s="23">
        <v>45800</v>
      </c>
      <c r="M72">
        <v>4200002701</v>
      </c>
      <c r="N72">
        <v>20</v>
      </c>
      <c r="O72">
        <v>2101001246</v>
      </c>
      <c r="P72" t="s">
        <v>446</v>
      </c>
      <c r="Q72" t="s">
        <v>398</v>
      </c>
      <c r="T72" t="s">
        <v>245</v>
      </c>
      <c r="X72" t="s">
        <v>398</v>
      </c>
      <c r="Z72">
        <v>0</v>
      </c>
      <c r="AB72">
        <v>19</v>
      </c>
      <c r="AC72" t="s">
        <v>268</v>
      </c>
      <c r="AD72">
        <v>19</v>
      </c>
      <c r="AE72" t="s">
        <v>268</v>
      </c>
      <c r="AG72" t="s">
        <v>240</v>
      </c>
      <c r="AH72">
        <v>1.68</v>
      </c>
      <c r="AJ72">
        <v>0</v>
      </c>
      <c r="AK72">
        <v>-27654</v>
      </c>
      <c r="AL72">
        <v>-1.68</v>
      </c>
      <c r="AO72">
        <v>0</v>
      </c>
      <c r="AU72">
        <v>0</v>
      </c>
      <c r="AV72">
        <v>0</v>
      </c>
      <c r="AW72">
        <v>0</v>
      </c>
      <c r="AX72">
        <v>0</v>
      </c>
    </row>
    <row r="73" spans="1:50" x14ac:dyDescent="0.2">
      <c r="A73">
        <v>2025</v>
      </c>
      <c r="B73">
        <v>101</v>
      </c>
      <c r="C73">
        <v>5000045818</v>
      </c>
      <c r="D73">
        <v>1</v>
      </c>
      <c r="E73" s="23">
        <v>45800</v>
      </c>
      <c r="M73">
        <v>4200002735</v>
      </c>
      <c r="N73">
        <v>20</v>
      </c>
      <c r="O73">
        <v>2101001246</v>
      </c>
      <c r="P73" t="s">
        <v>446</v>
      </c>
      <c r="Q73" t="s">
        <v>398</v>
      </c>
      <c r="T73" t="s">
        <v>245</v>
      </c>
      <c r="X73" t="s">
        <v>398</v>
      </c>
      <c r="Z73">
        <v>0</v>
      </c>
      <c r="AB73">
        <v>223</v>
      </c>
      <c r="AC73" t="s">
        <v>268</v>
      </c>
      <c r="AD73">
        <v>223</v>
      </c>
      <c r="AE73" t="s">
        <v>268</v>
      </c>
      <c r="AG73" t="s">
        <v>240</v>
      </c>
      <c r="AH73">
        <v>19.66</v>
      </c>
      <c r="AJ73">
        <v>0</v>
      </c>
      <c r="AK73">
        <v>-324572</v>
      </c>
      <c r="AL73">
        <v>-19.66</v>
      </c>
      <c r="AO73">
        <v>0</v>
      </c>
      <c r="AU73">
        <v>0</v>
      </c>
      <c r="AV73">
        <v>0</v>
      </c>
      <c r="AW73">
        <v>0</v>
      </c>
      <c r="AX73">
        <v>0</v>
      </c>
    </row>
    <row r="74" spans="1:50" x14ac:dyDescent="0.2">
      <c r="A74">
        <v>2025</v>
      </c>
      <c r="B74">
        <v>101</v>
      </c>
      <c r="C74">
        <v>5000045822</v>
      </c>
      <c r="D74">
        <v>1</v>
      </c>
      <c r="E74" s="23">
        <v>45800</v>
      </c>
      <c r="M74">
        <v>4200001765</v>
      </c>
      <c r="N74">
        <v>20</v>
      </c>
      <c r="O74">
        <v>2101001246</v>
      </c>
      <c r="P74" t="s">
        <v>446</v>
      </c>
      <c r="Q74" t="s">
        <v>398</v>
      </c>
      <c r="T74" t="s">
        <v>245</v>
      </c>
      <c r="X74" t="s">
        <v>398</v>
      </c>
      <c r="Z74">
        <v>0</v>
      </c>
      <c r="AB74">
        <v>810</v>
      </c>
      <c r="AC74" t="s">
        <v>268</v>
      </c>
      <c r="AD74">
        <v>810</v>
      </c>
      <c r="AE74" t="s">
        <v>268</v>
      </c>
      <c r="AG74" t="s">
        <v>240</v>
      </c>
      <c r="AH74">
        <v>11.66</v>
      </c>
      <c r="AJ74">
        <v>0</v>
      </c>
      <c r="AK74">
        <v>-192456</v>
      </c>
      <c r="AL74">
        <v>-11.66</v>
      </c>
      <c r="AO74">
        <v>0</v>
      </c>
      <c r="AU74">
        <v>0</v>
      </c>
      <c r="AV74">
        <v>0</v>
      </c>
      <c r="AW74">
        <v>0</v>
      </c>
      <c r="AX74">
        <v>0</v>
      </c>
    </row>
    <row r="75" spans="1:50" x14ac:dyDescent="0.2">
      <c r="A75">
        <v>2025</v>
      </c>
      <c r="B75">
        <v>101</v>
      </c>
      <c r="C75">
        <v>5000045826</v>
      </c>
      <c r="D75">
        <v>1</v>
      </c>
      <c r="E75" s="23">
        <v>45800</v>
      </c>
      <c r="M75">
        <v>4200001997</v>
      </c>
      <c r="N75">
        <v>20</v>
      </c>
      <c r="O75">
        <v>2101001246</v>
      </c>
      <c r="P75" t="s">
        <v>446</v>
      </c>
      <c r="Q75" t="s">
        <v>398</v>
      </c>
      <c r="T75" t="s">
        <v>245</v>
      </c>
      <c r="X75" t="s">
        <v>398</v>
      </c>
      <c r="Z75">
        <v>0</v>
      </c>
      <c r="AB75">
        <v>462</v>
      </c>
      <c r="AC75" t="s">
        <v>268</v>
      </c>
      <c r="AD75">
        <v>462</v>
      </c>
      <c r="AE75" t="s">
        <v>268</v>
      </c>
      <c r="AG75" t="s">
        <v>240</v>
      </c>
      <c r="AH75">
        <v>6.65</v>
      </c>
      <c r="AJ75">
        <v>0</v>
      </c>
      <c r="AK75">
        <v>-109771</v>
      </c>
      <c r="AL75">
        <v>-6.65</v>
      </c>
      <c r="AO75">
        <v>0</v>
      </c>
      <c r="AU75">
        <v>0</v>
      </c>
      <c r="AV75">
        <v>0</v>
      </c>
      <c r="AW75">
        <v>0</v>
      </c>
      <c r="AX75">
        <v>0</v>
      </c>
    </row>
    <row r="76" spans="1:50" x14ac:dyDescent="0.2">
      <c r="A76">
        <v>2025</v>
      </c>
      <c r="B76">
        <v>101</v>
      </c>
      <c r="C76">
        <v>5000045827</v>
      </c>
      <c r="D76">
        <v>1</v>
      </c>
      <c r="E76" s="23">
        <v>45800</v>
      </c>
      <c r="M76">
        <v>4100022941</v>
      </c>
      <c r="N76">
        <v>10</v>
      </c>
      <c r="O76">
        <v>2101001797</v>
      </c>
      <c r="P76" t="s">
        <v>415</v>
      </c>
      <c r="Q76" t="s">
        <v>472</v>
      </c>
      <c r="T76" t="s">
        <v>403</v>
      </c>
      <c r="Z76">
        <v>0</v>
      </c>
      <c r="AB76">
        <v>35</v>
      </c>
      <c r="AC76" t="s">
        <v>268</v>
      </c>
      <c r="AD76">
        <v>35</v>
      </c>
      <c r="AE76" t="s">
        <v>268</v>
      </c>
      <c r="AG76" t="s">
        <v>240</v>
      </c>
      <c r="AH76">
        <v>1669.54</v>
      </c>
      <c r="AJ76">
        <v>0</v>
      </c>
      <c r="AK76">
        <v>-27562500</v>
      </c>
      <c r="AL76">
        <v>-1669.54</v>
      </c>
      <c r="AO76">
        <v>0</v>
      </c>
      <c r="AU76">
        <v>0</v>
      </c>
      <c r="AV76">
        <v>0</v>
      </c>
      <c r="AW76">
        <v>0</v>
      </c>
      <c r="AX76">
        <v>0</v>
      </c>
    </row>
    <row r="77" spans="1:50" x14ac:dyDescent="0.2">
      <c r="A77">
        <v>2025</v>
      </c>
      <c r="B77">
        <v>101</v>
      </c>
      <c r="C77">
        <v>5000045828</v>
      </c>
      <c r="D77">
        <v>1</v>
      </c>
      <c r="E77" s="23">
        <v>45800</v>
      </c>
      <c r="M77">
        <v>4200002215</v>
      </c>
      <c r="N77">
        <v>20</v>
      </c>
      <c r="O77">
        <v>2101001246</v>
      </c>
      <c r="P77" t="s">
        <v>446</v>
      </c>
      <c r="Q77" t="s">
        <v>398</v>
      </c>
      <c r="T77" t="s">
        <v>245</v>
      </c>
      <c r="X77" t="s">
        <v>398</v>
      </c>
      <c r="Z77">
        <v>0</v>
      </c>
      <c r="AB77">
        <v>992</v>
      </c>
      <c r="AC77" t="s">
        <v>268</v>
      </c>
      <c r="AD77">
        <v>992</v>
      </c>
      <c r="AE77" t="s">
        <v>268</v>
      </c>
      <c r="AG77" t="s">
        <v>240</v>
      </c>
      <c r="AH77">
        <v>14.28</v>
      </c>
      <c r="AJ77">
        <v>0</v>
      </c>
      <c r="AK77">
        <v>-235699</v>
      </c>
      <c r="AL77">
        <v>-14.28</v>
      </c>
      <c r="AO77">
        <v>0</v>
      </c>
      <c r="AU77">
        <v>0</v>
      </c>
      <c r="AV77">
        <v>0</v>
      </c>
      <c r="AW77">
        <v>0</v>
      </c>
      <c r="AX77">
        <v>0</v>
      </c>
    </row>
    <row r="78" spans="1:50" x14ac:dyDescent="0.2">
      <c r="A78">
        <v>2025</v>
      </c>
      <c r="B78">
        <v>101</v>
      </c>
      <c r="C78">
        <v>5000045838</v>
      </c>
      <c r="D78">
        <v>1</v>
      </c>
      <c r="E78" s="23">
        <v>45800</v>
      </c>
      <c r="M78">
        <v>4200002382</v>
      </c>
      <c r="N78">
        <v>20</v>
      </c>
      <c r="O78">
        <v>2101001246</v>
      </c>
      <c r="P78" t="s">
        <v>446</v>
      </c>
      <c r="Q78" t="s">
        <v>398</v>
      </c>
      <c r="T78" t="s">
        <v>245</v>
      </c>
      <c r="X78" t="s">
        <v>367</v>
      </c>
      <c r="Z78">
        <v>0</v>
      </c>
      <c r="AB78">
        <v>737</v>
      </c>
      <c r="AC78" t="s">
        <v>268</v>
      </c>
      <c r="AD78">
        <v>737</v>
      </c>
      <c r="AE78" t="s">
        <v>268</v>
      </c>
      <c r="AG78" t="s">
        <v>240</v>
      </c>
      <c r="AH78">
        <v>10.61</v>
      </c>
      <c r="AJ78">
        <v>0</v>
      </c>
      <c r="AK78">
        <v>-175111</v>
      </c>
      <c r="AL78">
        <v>-10.61</v>
      </c>
      <c r="AO78">
        <v>0</v>
      </c>
      <c r="AU78">
        <v>0</v>
      </c>
      <c r="AV78">
        <v>0</v>
      </c>
      <c r="AW78">
        <v>0</v>
      </c>
      <c r="AX78">
        <v>0</v>
      </c>
    </row>
    <row r="79" spans="1:50" x14ac:dyDescent="0.2">
      <c r="A79">
        <v>2025</v>
      </c>
      <c r="B79">
        <v>101</v>
      </c>
      <c r="C79">
        <v>5000045839</v>
      </c>
      <c r="D79">
        <v>1</v>
      </c>
      <c r="E79" s="23">
        <v>45800</v>
      </c>
      <c r="M79">
        <v>4200002577</v>
      </c>
      <c r="N79">
        <v>20</v>
      </c>
      <c r="O79">
        <v>2101001246</v>
      </c>
      <c r="P79" t="s">
        <v>446</v>
      </c>
      <c r="Q79" t="s">
        <v>398</v>
      </c>
      <c r="T79" t="s">
        <v>245</v>
      </c>
      <c r="X79" t="s">
        <v>398</v>
      </c>
      <c r="Z79">
        <v>0</v>
      </c>
      <c r="AB79">
        <v>787</v>
      </c>
      <c r="AC79" t="s">
        <v>268</v>
      </c>
      <c r="AD79">
        <v>787</v>
      </c>
      <c r="AE79" t="s">
        <v>268</v>
      </c>
      <c r="AG79" t="s">
        <v>240</v>
      </c>
      <c r="AH79">
        <v>11.33</v>
      </c>
      <c r="AJ79">
        <v>0</v>
      </c>
      <c r="AK79">
        <v>-186991</v>
      </c>
      <c r="AL79">
        <v>-11.33</v>
      </c>
      <c r="AO79">
        <v>0</v>
      </c>
      <c r="AU79">
        <v>0</v>
      </c>
      <c r="AV79">
        <v>0</v>
      </c>
      <c r="AW79">
        <v>0</v>
      </c>
      <c r="AX79">
        <v>0</v>
      </c>
    </row>
    <row r="80" spans="1:50" x14ac:dyDescent="0.2">
      <c r="A80">
        <v>2025</v>
      </c>
      <c r="B80">
        <v>101</v>
      </c>
      <c r="C80">
        <v>5000045840</v>
      </c>
      <c r="D80">
        <v>1</v>
      </c>
      <c r="E80" s="23">
        <v>45800</v>
      </c>
      <c r="M80">
        <v>4200002738</v>
      </c>
      <c r="N80">
        <v>20</v>
      </c>
      <c r="O80">
        <v>2101001246</v>
      </c>
      <c r="P80" t="s">
        <v>446</v>
      </c>
      <c r="Q80" t="s">
        <v>398</v>
      </c>
      <c r="T80" t="s">
        <v>245</v>
      </c>
      <c r="X80" t="s">
        <v>398</v>
      </c>
      <c r="Z80">
        <v>0</v>
      </c>
      <c r="AB80">
        <v>242.8</v>
      </c>
      <c r="AC80" t="s">
        <v>268</v>
      </c>
      <c r="AD80">
        <v>242.8</v>
      </c>
      <c r="AE80" t="s">
        <v>268</v>
      </c>
      <c r="AG80" t="s">
        <v>240</v>
      </c>
      <c r="AH80">
        <v>3.49</v>
      </c>
      <c r="AJ80">
        <v>0</v>
      </c>
      <c r="AK80">
        <v>-57690</v>
      </c>
      <c r="AL80">
        <v>-3.49</v>
      </c>
      <c r="AO80">
        <v>0</v>
      </c>
      <c r="AU80">
        <v>0</v>
      </c>
      <c r="AV80">
        <v>0</v>
      </c>
      <c r="AW80">
        <v>0</v>
      </c>
      <c r="AX80">
        <v>0</v>
      </c>
    </row>
    <row r="81" spans="1:50" x14ac:dyDescent="0.2">
      <c r="A81">
        <v>2025</v>
      </c>
      <c r="B81">
        <v>101</v>
      </c>
      <c r="C81">
        <v>5000045843</v>
      </c>
      <c r="D81">
        <v>1</v>
      </c>
      <c r="E81" s="23">
        <v>45800</v>
      </c>
      <c r="M81">
        <v>4200001766</v>
      </c>
      <c r="N81">
        <v>20</v>
      </c>
      <c r="O81">
        <v>2101001246</v>
      </c>
      <c r="P81" t="s">
        <v>446</v>
      </c>
      <c r="Q81" t="s">
        <v>398</v>
      </c>
      <c r="T81" t="s">
        <v>245</v>
      </c>
      <c r="X81" t="s">
        <v>398</v>
      </c>
      <c r="Z81">
        <v>0</v>
      </c>
      <c r="AB81">
        <v>5342.67</v>
      </c>
      <c r="AC81" t="s">
        <v>268</v>
      </c>
      <c r="AD81">
        <v>5342.67</v>
      </c>
      <c r="AE81" t="s">
        <v>268</v>
      </c>
      <c r="AG81" t="s">
        <v>240</v>
      </c>
      <c r="AH81">
        <v>101.47</v>
      </c>
      <c r="AJ81">
        <v>0</v>
      </c>
      <c r="AK81">
        <v>-1675247</v>
      </c>
      <c r="AL81">
        <v>-101.47</v>
      </c>
      <c r="AO81">
        <v>0</v>
      </c>
      <c r="AU81">
        <v>0</v>
      </c>
      <c r="AV81">
        <v>0</v>
      </c>
      <c r="AW81">
        <v>0</v>
      </c>
      <c r="AX81">
        <v>0</v>
      </c>
    </row>
    <row r="82" spans="1:50" x14ac:dyDescent="0.2">
      <c r="A82">
        <v>2025</v>
      </c>
      <c r="B82">
        <v>101</v>
      </c>
      <c r="C82">
        <v>5000045844</v>
      </c>
      <c r="D82">
        <v>1</v>
      </c>
      <c r="E82" s="23">
        <v>45800</v>
      </c>
      <c r="M82">
        <v>4200001999</v>
      </c>
      <c r="N82">
        <v>20</v>
      </c>
      <c r="O82">
        <v>2101001246</v>
      </c>
      <c r="P82" t="s">
        <v>446</v>
      </c>
      <c r="Q82" t="s">
        <v>398</v>
      </c>
      <c r="T82" t="s">
        <v>245</v>
      </c>
      <c r="X82" t="s">
        <v>398</v>
      </c>
      <c r="Z82">
        <v>0</v>
      </c>
      <c r="AB82">
        <v>7404.58</v>
      </c>
      <c r="AC82" t="s">
        <v>268</v>
      </c>
      <c r="AD82">
        <v>7404.58</v>
      </c>
      <c r="AE82" t="s">
        <v>268</v>
      </c>
      <c r="AG82" t="s">
        <v>240</v>
      </c>
      <c r="AH82">
        <v>140.63999999999999</v>
      </c>
      <c r="AJ82">
        <v>0</v>
      </c>
      <c r="AK82">
        <v>-2321780</v>
      </c>
      <c r="AL82">
        <v>-140.63999999999999</v>
      </c>
      <c r="AO82">
        <v>0</v>
      </c>
      <c r="AU82">
        <v>0</v>
      </c>
      <c r="AV82">
        <v>0</v>
      </c>
      <c r="AW82">
        <v>0</v>
      </c>
      <c r="AX82">
        <v>0</v>
      </c>
    </row>
    <row r="83" spans="1:50" x14ac:dyDescent="0.2">
      <c r="A83">
        <v>2025</v>
      </c>
      <c r="B83">
        <v>101</v>
      </c>
      <c r="C83">
        <v>5000045845</v>
      </c>
      <c r="D83">
        <v>1</v>
      </c>
      <c r="E83" s="23">
        <v>45800</v>
      </c>
      <c r="M83">
        <v>4200002216</v>
      </c>
      <c r="N83">
        <v>20</v>
      </c>
      <c r="O83">
        <v>2101001246</v>
      </c>
      <c r="P83" t="s">
        <v>446</v>
      </c>
      <c r="Q83" t="s">
        <v>473</v>
      </c>
      <c r="T83" t="s">
        <v>245</v>
      </c>
      <c r="X83" t="s">
        <v>398</v>
      </c>
      <c r="Z83">
        <v>0</v>
      </c>
      <c r="AB83">
        <v>6448.67</v>
      </c>
      <c r="AC83" t="s">
        <v>268</v>
      </c>
      <c r="AD83">
        <v>6448.67</v>
      </c>
      <c r="AE83" t="s">
        <v>268</v>
      </c>
      <c r="AG83" t="s">
        <v>240</v>
      </c>
      <c r="AH83">
        <v>122.48</v>
      </c>
      <c r="AJ83">
        <v>0</v>
      </c>
      <c r="AK83">
        <v>-2022045</v>
      </c>
      <c r="AL83">
        <v>-122.48</v>
      </c>
      <c r="AO83">
        <v>0</v>
      </c>
      <c r="AU83">
        <v>0</v>
      </c>
      <c r="AV83">
        <v>0</v>
      </c>
      <c r="AW83">
        <v>0</v>
      </c>
      <c r="AX83">
        <v>0</v>
      </c>
    </row>
    <row r="84" spans="1:50" x14ac:dyDescent="0.2">
      <c r="A84">
        <v>2025</v>
      </c>
      <c r="B84">
        <v>101</v>
      </c>
      <c r="C84">
        <v>5000045846</v>
      </c>
      <c r="D84">
        <v>1</v>
      </c>
      <c r="E84" s="23">
        <v>45800</v>
      </c>
      <c r="M84">
        <v>4200002383</v>
      </c>
      <c r="N84">
        <v>20</v>
      </c>
      <c r="O84">
        <v>2101001246</v>
      </c>
      <c r="P84" t="s">
        <v>446</v>
      </c>
      <c r="Q84" t="s">
        <v>398</v>
      </c>
      <c r="T84" t="s">
        <v>245</v>
      </c>
      <c r="X84" t="s">
        <v>398</v>
      </c>
      <c r="Z84">
        <v>0</v>
      </c>
      <c r="AB84">
        <v>5411</v>
      </c>
      <c r="AC84" t="s">
        <v>268</v>
      </c>
      <c r="AD84">
        <v>5411</v>
      </c>
      <c r="AE84" t="s">
        <v>268</v>
      </c>
      <c r="AG84" t="s">
        <v>240</v>
      </c>
      <c r="AH84">
        <v>102.77</v>
      </c>
      <c r="AJ84">
        <v>0</v>
      </c>
      <c r="AK84">
        <v>-1696673</v>
      </c>
      <c r="AL84">
        <v>-102.77</v>
      </c>
      <c r="AO84">
        <v>0</v>
      </c>
      <c r="AU84">
        <v>0</v>
      </c>
      <c r="AV84">
        <v>0</v>
      </c>
      <c r="AW84">
        <v>0</v>
      </c>
      <c r="AX84">
        <v>0</v>
      </c>
    </row>
    <row r="85" spans="1:50" x14ac:dyDescent="0.2">
      <c r="A85">
        <v>2025</v>
      </c>
      <c r="B85">
        <v>101</v>
      </c>
      <c r="C85">
        <v>5000045847</v>
      </c>
      <c r="D85">
        <v>1</v>
      </c>
      <c r="E85" s="23">
        <v>45800</v>
      </c>
      <c r="M85">
        <v>4200002578</v>
      </c>
      <c r="N85">
        <v>20</v>
      </c>
      <c r="O85">
        <v>2101001246</v>
      </c>
      <c r="P85" t="s">
        <v>446</v>
      </c>
      <c r="Q85" t="s">
        <v>398</v>
      </c>
      <c r="T85" t="s">
        <v>245</v>
      </c>
      <c r="X85" t="s">
        <v>398</v>
      </c>
      <c r="Z85">
        <v>0</v>
      </c>
      <c r="AB85">
        <v>5556</v>
      </c>
      <c r="AC85" t="s">
        <v>268</v>
      </c>
      <c r="AD85">
        <v>5556</v>
      </c>
      <c r="AE85" t="s">
        <v>268</v>
      </c>
      <c r="AG85" t="s">
        <v>240</v>
      </c>
      <c r="AH85">
        <v>105.53</v>
      </c>
      <c r="AJ85">
        <v>0</v>
      </c>
      <c r="AK85">
        <v>-1742139</v>
      </c>
      <c r="AL85">
        <v>-105.53</v>
      </c>
      <c r="AO85">
        <v>0</v>
      </c>
      <c r="AU85">
        <v>0</v>
      </c>
      <c r="AV85">
        <v>0</v>
      </c>
      <c r="AW85">
        <v>0</v>
      </c>
      <c r="AX85">
        <v>0</v>
      </c>
    </row>
    <row r="86" spans="1:50" x14ac:dyDescent="0.2">
      <c r="A86">
        <v>2025</v>
      </c>
      <c r="B86">
        <v>101</v>
      </c>
      <c r="C86">
        <v>5000045848</v>
      </c>
      <c r="D86">
        <v>1</v>
      </c>
      <c r="E86" s="23">
        <v>45800</v>
      </c>
      <c r="M86">
        <v>4200002704</v>
      </c>
      <c r="N86">
        <v>20</v>
      </c>
      <c r="O86">
        <v>2101001246</v>
      </c>
      <c r="P86" t="s">
        <v>446</v>
      </c>
      <c r="Q86" t="s">
        <v>398</v>
      </c>
      <c r="T86" t="s">
        <v>245</v>
      </c>
      <c r="X86" t="s">
        <v>398</v>
      </c>
      <c r="Z86">
        <v>0</v>
      </c>
      <c r="AB86">
        <v>97</v>
      </c>
      <c r="AC86" t="s">
        <v>268</v>
      </c>
      <c r="AD86">
        <v>97</v>
      </c>
      <c r="AE86" t="s">
        <v>268</v>
      </c>
      <c r="AG86" t="s">
        <v>240</v>
      </c>
      <c r="AH86">
        <v>1.84</v>
      </c>
      <c r="AJ86">
        <v>0</v>
      </c>
      <c r="AK86">
        <v>-30415</v>
      </c>
      <c r="AL86">
        <v>-1.84</v>
      </c>
      <c r="AO86">
        <v>0</v>
      </c>
      <c r="AU86">
        <v>0</v>
      </c>
      <c r="AV86">
        <v>0</v>
      </c>
      <c r="AW86">
        <v>0</v>
      </c>
      <c r="AX86">
        <v>0</v>
      </c>
    </row>
    <row r="87" spans="1:50" x14ac:dyDescent="0.2">
      <c r="A87">
        <v>2025</v>
      </c>
      <c r="B87">
        <v>101</v>
      </c>
      <c r="C87">
        <v>5000045849</v>
      </c>
      <c r="D87">
        <v>1</v>
      </c>
      <c r="E87" s="23">
        <v>45800</v>
      </c>
      <c r="M87">
        <v>4200002740</v>
      </c>
      <c r="N87">
        <v>20</v>
      </c>
      <c r="O87">
        <v>2101001246</v>
      </c>
      <c r="P87" t="s">
        <v>446</v>
      </c>
      <c r="Q87" t="s">
        <v>398</v>
      </c>
      <c r="T87" t="s">
        <v>245</v>
      </c>
      <c r="X87" t="s">
        <v>398</v>
      </c>
      <c r="Z87">
        <v>0</v>
      </c>
      <c r="AB87">
        <v>3156</v>
      </c>
      <c r="AC87" t="s">
        <v>268</v>
      </c>
      <c r="AD87">
        <v>3156</v>
      </c>
      <c r="AE87" t="s">
        <v>268</v>
      </c>
      <c r="AG87" t="s">
        <v>240</v>
      </c>
      <c r="AH87">
        <v>61.48</v>
      </c>
      <c r="AJ87">
        <v>0</v>
      </c>
      <c r="AK87">
        <v>-1014970</v>
      </c>
      <c r="AL87">
        <v>-61.48</v>
      </c>
      <c r="AO87">
        <v>0</v>
      </c>
      <c r="AU87">
        <v>0</v>
      </c>
      <c r="AV87">
        <v>0</v>
      </c>
      <c r="AW87">
        <v>0</v>
      </c>
      <c r="AX87">
        <v>0</v>
      </c>
    </row>
    <row r="88" spans="1:50" x14ac:dyDescent="0.2">
      <c r="A88">
        <v>2025</v>
      </c>
      <c r="B88">
        <v>101</v>
      </c>
      <c r="C88">
        <v>5000045853</v>
      </c>
      <c r="D88">
        <v>1</v>
      </c>
      <c r="E88" s="23">
        <v>45800</v>
      </c>
      <c r="M88">
        <v>4200003234</v>
      </c>
      <c r="N88">
        <v>20</v>
      </c>
      <c r="O88">
        <v>2101001246</v>
      </c>
      <c r="P88" t="s">
        <v>446</v>
      </c>
      <c r="Q88" t="s">
        <v>367</v>
      </c>
      <c r="T88" t="s">
        <v>245</v>
      </c>
      <c r="X88" t="s">
        <v>367</v>
      </c>
      <c r="Z88">
        <v>0</v>
      </c>
      <c r="AB88">
        <v>872</v>
      </c>
      <c r="AC88" t="s">
        <v>368</v>
      </c>
      <c r="AD88">
        <v>872</v>
      </c>
      <c r="AE88" t="s">
        <v>368</v>
      </c>
      <c r="AG88" t="s">
        <v>240</v>
      </c>
      <c r="AH88">
        <v>1663.82</v>
      </c>
      <c r="AJ88">
        <v>0</v>
      </c>
      <c r="AK88">
        <v>-27468000</v>
      </c>
      <c r="AL88">
        <v>-1663.82</v>
      </c>
      <c r="AO88">
        <v>0</v>
      </c>
      <c r="AU88">
        <v>0</v>
      </c>
      <c r="AV88">
        <v>0</v>
      </c>
      <c r="AW88">
        <v>0</v>
      </c>
      <c r="AX88">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60" activePane="bottomLeft" state="frozen"/>
      <selection pane="bottomLeft" activeCell="E124" sqref="E124"/>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50</v>
      </c>
    </row>
    <row r="8" spans="1:4" s="5" customFormat="1" x14ac:dyDescent="0.25">
      <c r="A8" s="5">
        <v>1</v>
      </c>
      <c r="B8" s="5" t="s">
        <v>51</v>
      </c>
      <c r="D8" s="6"/>
    </row>
    <row r="10" spans="1:4" s="9" customFormat="1" ht="27" x14ac:dyDescent="0.25">
      <c r="B10" s="10" t="s">
        <v>52</v>
      </c>
      <c r="C10" s="10" t="s">
        <v>53</v>
      </c>
      <c r="D10" s="10" t="s">
        <v>54</v>
      </c>
    </row>
    <row r="11" spans="1:4" x14ac:dyDescent="0.25">
      <c r="B11" s="7">
        <v>50100010</v>
      </c>
      <c r="C11" s="7" t="s">
        <v>55</v>
      </c>
      <c r="D11" s="8" t="s">
        <v>56</v>
      </c>
    </row>
    <row r="12" spans="1:4" outlineLevel="1" x14ac:dyDescent="0.25">
      <c r="B12" s="7">
        <v>50100020</v>
      </c>
      <c r="C12" s="7" t="s">
        <v>57</v>
      </c>
      <c r="D12" s="8" t="s">
        <v>58</v>
      </c>
    </row>
    <row r="13" spans="1:4" outlineLevel="1" x14ac:dyDescent="0.25">
      <c r="B13" s="7">
        <v>50100030</v>
      </c>
      <c r="C13" s="7" t="s">
        <v>59</v>
      </c>
      <c r="D13" s="8" t="s">
        <v>56</v>
      </c>
    </row>
    <row r="14" spans="1:4" outlineLevel="1" x14ac:dyDescent="0.25">
      <c r="B14" s="7">
        <v>50200010</v>
      </c>
      <c r="C14" s="7" t="s">
        <v>60</v>
      </c>
      <c r="D14" s="8" t="s">
        <v>56</v>
      </c>
    </row>
    <row r="15" spans="1:4" outlineLevel="1" x14ac:dyDescent="0.25">
      <c r="B15" s="7">
        <v>50300010</v>
      </c>
      <c r="C15" s="7" t="s">
        <v>61</v>
      </c>
      <c r="D15" s="8" t="s">
        <v>56</v>
      </c>
    </row>
    <row r="16" spans="1:4" outlineLevel="1" x14ac:dyDescent="0.25">
      <c r="B16" s="7">
        <v>50300020</v>
      </c>
      <c r="C16" s="7" t="s">
        <v>62</v>
      </c>
      <c r="D16" s="8" t="s">
        <v>56</v>
      </c>
    </row>
    <row r="17" spans="2:4" outlineLevel="1" x14ac:dyDescent="0.25">
      <c r="B17" s="7">
        <v>50300030</v>
      </c>
      <c r="C17" s="7" t="s">
        <v>63</v>
      </c>
      <c r="D17" s="8" t="s">
        <v>56</v>
      </c>
    </row>
    <row r="18" spans="2:4" outlineLevel="1" x14ac:dyDescent="0.25">
      <c r="B18" s="7">
        <v>50300040</v>
      </c>
      <c r="C18" s="7" t="s">
        <v>64</v>
      </c>
      <c r="D18" s="8" t="s">
        <v>56</v>
      </c>
    </row>
    <row r="19" spans="2:4" outlineLevel="1" x14ac:dyDescent="0.25">
      <c r="B19" s="7">
        <v>50300050</v>
      </c>
      <c r="C19" s="7" t="s">
        <v>65</v>
      </c>
      <c r="D19" s="8" t="s">
        <v>56</v>
      </c>
    </row>
    <row r="20" spans="2:4" outlineLevel="1" x14ac:dyDescent="0.25">
      <c r="B20" s="7">
        <v>50300060</v>
      </c>
      <c r="C20" s="7" t="s">
        <v>66</v>
      </c>
      <c r="D20" s="8" t="s">
        <v>56</v>
      </c>
    </row>
    <row r="21" spans="2:4" outlineLevel="1" x14ac:dyDescent="0.25">
      <c r="B21" s="7">
        <v>50300070</v>
      </c>
      <c r="C21" s="7" t="s">
        <v>67</v>
      </c>
      <c r="D21" s="8" t="s">
        <v>56</v>
      </c>
    </row>
    <row r="22" spans="2:4" outlineLevel="1" x14ac:dyDescent="0.25">
      <c r="B22" s="7">
        <v>50300080</v>
      </c>
      <c r="C22" s="7" t="s">
        <v>68</v>
      </c>
      <c r="D22" s="8" t="s">
        <v>56</v>
      </c>
    </row>
    <row r="23" spans="2:4" outlineLevel="1" x14ac:dyDescent="0.25">
      <c r="B23" s="7">
        <v>50300090</v>
      </c>
      <c r="C23" s="7" t="s">
        <v>69</v>
      </c>
      <c r="D23" s="8" t="s">
        <v>56</v>
      </c>
    </row>
    <row r="24" spans="2:4" outlineLevel="1" x14ac:dyDescent="0.25">
      <c r="B24" s="7">
        <v>50300100</v>
      </c>
      <c r="C24" s="7" t="s">
        <v>70</v>
      </c>
      <c r="D24" s="8" t="s">
        <v>56</v>
      </c>
    </row>
    <row r="25" spans="2:4" outlineLevel="1" x14ac:dyDescent="0.25">
      <c r="B25" s="7">
        <v>50300110</v>
      </c>
      <c r="C25" s="7" t="s">
        <v>71</v>
      </c>
      <c r="D25" s="8" t="s">
        <v>56</v>
      </c>
    </row>
    <row r="26" spans="2:4" outlineLevel="1" x14ac:dyDescent="0.25">
      <c r="B26" s="7">
        <v>50300990</v>
      </c>
      <c r="C26" s="7" t="s">
        <v>72</v>
      </c>
      <c r="D26" s="8" t="s">
        <v>56</v>
      </c>
    </row>
    <row r="27" spans="2:4" outlineLevel="1" x14ac:dyDescent="0.25">
      <c r="B27" s="7">
        <v>50400010</v>
      </c>
      <c r="C27" s="7" t="s">
        <v>73</v>
      </c>
      <c r="D27" s="8" t="s">
        <v>56</v>
      </c>
    </row>
    <row r="28" spans="2:4" outlineLevel="1" x14ac:dyDescent="0.25">
      <c r="B28" s="7">
        <v>50500000</v>
      </c>
      <c r="C28" s="7" t="s">
        <v>74</v>
      </c>
      <c r="D28" s="8" t="s">
        <v>58</v>
      </c>
    </row>
    <row r="29" spans="2:4" outlineLevel="1" x14ac:dyDescent="0.25">
      <c r="B29" s="7">
        <v>50500010</v>
      </c>
      <c r="C29" s="7" t="s">
        <v>75</v>
      </c>
      <c r="D29" s="8" t="s">
        <v>58</v>
      </c>
    </row>
    <row r="30" spans="2:4" outlineLevel="1" x14ac:dyDescent="0.25">
      <c r="B30" s="7">
        <v>50500020</v>
      </c>
      <c r="C30" s="7" t="s">
        <v>76</v>
      </c>
      <c r="D30" s="8" t="s">
        <v>58</v>
      </c>
    </row>
    <row r="31" spans="2:4" outlineLevel="1" x14ac:dyDescent="0.25">
      <c r="B31" s="7">
        <v>50500030</v>
      </c>
      <c r="C31" s="7" t="s">
        <v>77</v>
      </c>
      <c r="D31" s="8" t="s">
        <v>58</v>
      </c>
    </row>
    <row r="32" spans="2:4" outlineLevel="1" x14ac:dyDescent="0.25">
      <c r="B32" s="7">
        <v>50500040</v>
      </c>
      <c r="C32" s="7" t="s">
        <v>78</v>
      </c>
      <c r="D32" s="8" t="s">
        <v>58</v>
      </c>
    </row>
    <row r="33" spans="2:4" outlineLevel="1" x14ac:dyDescent="0.25">
      <c r="B33" s="7">
        <v>50600010</v>
      </c>
      <c r="C33" s="7" t="s">
        <v>79</v>
      </c>
      <c r="D33" s="8" t="s">
        <v>56</v>
      </c>
    </row>
    <row r="34" spans="2:4" outlineLevel="1" x14ac:dyDescent="0.25">
      <c r="B34" s="7">
        <v>50600020</v>
      </c>
      <c r="C34" s="7" t="s">
        <v>80</v>
      </c>
      <c r="D34" s="8" t="s">
        <v>56</v>
      </c>
    </row>
    <row r="35" spans="2:4" outlineLevel="1" x14ac:dyDescent="0.25">
      <c r="B35" s="7">
        <v>50600030</v>
      </c>
      <c r="C35" s="7" t="s">
        <v>81</v>
      </c>
      <c r="D35" s="8" t="s">
        <v>56</v>
      </c>
    </row>
    <row r="36" spans="2:4" outlineLevel="1" x14ac:dyDescent="0.25">
      <c r="B36" s="7">
        <v>50600040</v>
      </c>
      <c r="C36" s="7" t="s">
        <v>82</v>
      </c>
      <c r="D36" s="8" t="s">
        <v>56</v>
      </c>
    </row>
    <row r="37" spans="2:4" outlineLevel="1" x14ac:dyDescent="0.25">
      <c r="B37" s="7">
        <v>50600050</v>
      </c>
      <c r="C37" s="7" t="s">
        <v>83</v>
      </c>
      <c r="D37" s="8" t="s">
        <v>56</v>
      </c>
    </row>
    <row r="38" spans="2:4" outlineLevel="1" x14ac:dyDescent="0.25">
      <c r="B38" s="7">
        <v>50700010</v>
      </c>
      <c r="C38" s="7" t="s">
        <v>84</v>
      </c>
      <c r="D38" s="8" t="s">
        <v>56</v>
      </c>
    </row>
    <row r="39" spans="2:4" outlineLevel="1" x14ac:dyDescent="0.25">
      <c r="B39" s="7">
        <v>50800010</v>
      </c>
      <c r="C39" s="7" t="s">
        <v>85</v>
      </c>
      <c r="D39" s="8" t="s">
        <v>58</v>
      </c>
    </row>
    <row r="40" spans="2:4" outlineLevel="1" x14ac:dyDescent="0.25">
      <c r="B40" s="7">
        <v>50800020</v>
      </c>
      <c r="C40" s="7" t="s">
        <v>86</v>
      </c>
      <c r="D40" s="8" t="s">
        <v>58</v>
      </c>
    </row>
    <row r="41" spans="2:4" outlineLevel="1" x14ac:dyDescent="0.25">
      <c r="B41" s="7">
        <v>50800030</v>
      </c>
      <c r="C41" s="7" t="s">
        <v>87</v>
      </c>
      <c r="D41" s="8" t="s">
        <v>58</v>
      </c>
    </row>
    <row r="42" spans="2:4" outlineLevel="1" x14ac:dyDescent="0.25">
      <c r="B42" s="7">
        <v>50800040</v>
      </c>
      <c r="C42" s="7" t="s">
        <v>88</v>
      </c>
      <c r="D42" s="8" t="s">
        <v>58</v>
      </c>
    </row>
    <row r="43" spans="2:4" outlineLevel="1" x14ac:dyDescent="0.25">
      <c r="B43" s="7">
        <v>50800050</v>
      </c>
      <c r="C43" s="7" t="s">
        <v>89</v>
      </c>
      <c r="D43" s="8" t="s">
        <v>58</v>
      </c>
    </row>
    <row r="44" spans="2:4" outlineLevel="1" x14ac:dyDescent="0.25">
      <c r="B44" s="7">
        <v>50800060</v>
      </c>
      <c r="C44" s="7" t="s">
        <v>90</v>
      </c>
      <c r="D44" s="8" t="s">
        <v>58</v>
      </c>
    </row>
    <row r="45" spans="2:4" outlineLevel="1" x14ac:dyDescent="0.25">
      <c r="B45" s="7">
        <v>50800070</v>
      </c>
      <c r="C45" s="7" t="s">
        <v>91</v>
      </c>
      <c r="D45" s="8" t="s">
        <v>58</v>
      </c>
    </row>
    <row r="46" spans="2:4" outlineLevel="1" x14ac:dyDescent="0.25">
      <c r="B46" s="7">
        <v>50800080</v>
      </c>
      <c r="C46" s="7" t="s">
        <v>92</v>
      </c>
      <c r="D46" s="8" t="s">
        <v>58</v>
      </c>
    </row>
    <row r="47" spans="2:4" outlineLevel="1" x14ac:dyDescent="0.25">
      <c r="B47" s="7">
        <v>50900000</v>
      </c>
      <c r="C47" s="7" t="s">
        <v>93</v>
      </c>
      <c r="D47" s="8" t="s">
        <v>56</v>
      </c>
    </row>
    <row r="48" spans="2:4" outlineLevel="1" x14ac:dyDescent="0.25">
      <c r="B48" s="7">
        <v>50900010</v>
      </c>
      <c r="C48" s="7" t="s">
        <v>94</v>
      </c>
      <c r="D48" s="8" t="s">
        <v>56</v>
      </c>
    </row>
    <row r="49" spans="2:4" outlineLevel="1" x14ac:dyDescent="0.25">
      <c r="B49" s="7">
        <v>50900020</v>
      </c>
      <c r="C49" s="7" t="s">
        <v>95</v>
      </c>
      <c r="D49" s="8" t="s">
        <v>56</v>
      </c>
    </row>
    <row r="50" spans="2:4" outlineLevel="1" x14ac:dyDescent="0.25">
      <c r="B50" s="7">
        <v>50900030</v>
      </c>
      <c r="C50" s="7" t="s">
        <v>96</v>
      </c>
      <c r="D50" s="8" t="s">
        <v>56</v>
      </c>
    </row>
    <row r="51" spans="2:4" outlineLevel="1" x14ac:dyDescent="0.25">
      <c r="B51" s="7">
        <v>50900040</v>
      </c>
      <c r="C51" s="7" t="s">
        <v>97</v>
      </c>
      <c r="D51" s="8" t="s">
        <v>56</v>
      </c>
    </row>
    <row r="52" spans="2:4" outlineLevel="1" x14ac:dyDescent="0.25">
      <c r="B52" s="7">
        <v>50900050</v>
      </c>
      <c r="C52" s="7" t="s">
        <v>98</v>
      </c>
      <c r="D52" s="8" t="s">
        <v>56</v>
      </c>
    </row>
    <row r="53" spans="2:4" outlineLevel="1" x14ac:dyDescent="0.25">
      <c r="B53" s="7">
        <v>50900060</v>
      </c>
      <c r="C53" s="7" t="s">
        <v>99</v>
      </c>
      <c r="D53" s="8" t="s">
        <v>56</v>
      </c>
    </row>
    <row r="54" spans="2:4" outlineLevel="1" x14ac:dyDescent="0.25">
      <c r="B54" s="7">
        <v>50900070</v>
      </c>
      <c r="C54" s="7" t="s">
        <v>100</v>
      </c>
      <c r="D54" s="8" t="s">
        <v>56</v>
      </c>
    </row>
    <row r="55" spans="2:4" outlineLevel="1" x14ac:dyDescent="0.25">
      <c r="B55" s="7">
        <v>50900090</v>
      </c>
      <c r="C55" s="7" t="s">
        <v>101</v>
      </c>
      <c r="D55" s="8" t="s">
        <v>56</v>
      </c>
    </row>
    <row r="56" spans="2:4" outlineLevel="1" x14ac:dyDescent="0.25">
      <c r="B56" s="7">
        <v>51000000</v>
      </c>
      <c r="C56" s="7" t="s">
        <v>102</v>
      </c>
      <c r="D56" s="8" t="s">
        <v>56</v>
      </c>
    </row>
    <row r="57" spans="2:4" outlineLevel="1" x14ac:dyDescent="0.25">
      <c r="B57" s="7">
        <v>51000010</v>
      </c>
      <c r="C57" s="7" t="s">
        <v>103</v>
      </c>
      <c r="D57" s="8" t="s">
        <v>56</v>
      </c>
    </row>
    <row r="58" spans="2:4" outlineLevel="1" x14ac:dyDescent="0.25">
      <c r="B58" s="7">
        <v>51000020</v>
      </c>
      <c r="C58" s="7" t="s">
        <v>104</v>
      </c>
      <c r="D58" s="8" t="s">
        <v>56</v>
      </c>
    </row>
    <row r="59" spans="2:4" outlineLevel="1" x14ac:dyDescent="0.25">
      <c r="B59" s="7">
        <v>51000040</v>
      </c>
      <c r="C59" s="7" t="s">
        <v>105</v>
      </c>
      <c r="D59" s="8" t="s">
        <v>56</v>
      </c>
    </row>
    <row r="60" spans="2:4" outlineLevel="1" x14ac:dyDescent="0.25">
      <c r="B60" s="7">
        <v>51100000</v>
      </c>
      <c r="C60" s="7" t="s">
        <v>106</v>
      </c>
      <c r="D60" s="8" t="s">
        <v>58</v>
      </c>
    </row>
    <row r="61" spans="2:4" outlineLevel="1" x14ac:dyDescent="0.25">
      <c r="B61" s="7">
        <v>51300010</v>
      </c>
      <c r="C61" s="7" t="s">
        <v>107</v>
      </c>
      <c r="D61" s="8" t="s">
        <v>236</v>
      </c>
    </row>
    <row r="62" spans="2:4" outlineLevel="1" x14ac:dyDescent="0.25">
      <c r="B62" s="7">
        <v>51300020</v>
      </c>
      <c r="C62" s="7" t="s">
        <v>108</v>
      </c>
      <c r="D62" s="8" t="s">
        <v>236</v>
      </c>
    </row>
    <row r="63" spans="2:4" outlineLevel="1" x14ac:dyDescent="0.25">
      <c r="B63" s="7">
        <v>51300030</v>
      </c>
      <c r="C63" s="7" t="s">
        <v>109</v>
      </c>
      <c r="D63" s="8" t="s">
        <v>236</v>
      </c>
    </row>
    <row r="64" spans="2:4" outlineLevel="1" x14ac:dyDescent="0.25">
      <c r="B64" s="7">
        <v>51300040</v>
      </c>
      <c r="C64" s="7" t="s">
        <v>110</v>
      </c>
      <c r="D64" s="8" t="s">
        <v>236</v>
      </c>
    </row>
    <row r="65" spans="2:4" outlineLevel="1" x14ac:dyDescent="0.25">
      <c r="B65" s="7">
        <v>51300050</v>
      </c>
      <c r="C65" s="7" t="s">
        <v>111</v>
      </c>
      <c r="D65" s="8" t="s">
        <v>236</v>
      </c>
    </row>
    <row r="66" spans="2:4" outlineLevel="1" x14ac:dyDescent="0.25">
      <c r="B66" s="7">
        <v>51300060</v>
      </c>
      <c r="C66" s="7" t="s">
        <v>112</v>
      </c>
      <c r="D66" s="8" t="s">
        <v>236</v>
      </c>
    </row>
    <row r="67" spans="2:4" outlineLevel="1" x14ac:dyDescent="0.25">
      <c r="B67" s="7">
        <v>51300070</v>
      </c>
      <c r="C67" s="7" t="s">
        <v>113</v>
      </c>
      <c r="D67" s="8" t="s">
        <v>236</v>
      </c>
    </row>
    <row r="68" spans="2:4" outlineLevel="1" x14ac:dyDescent="0.25">
      <c r="B68" s="7">
        <v>51300080</v>
      </c>
      <c r="C68" s="7" t="s">
        <v>114</v>
      </c>
      <c r="D68" s="8" t="s">
        <v>236</v>
      </c>
    </row>
    <row r="69" spans="2:4" outlineLevel="1" x14ac:dyDescent="0.25">
      <c r="B69" s="7">
        <v>51300090</v>
      </c>
      <c r="C69" s="7" t="s">
        <v>115</v>
      </c>
      <c r="D69" s="8" t="s">
        <v>236</v>
      </c>
    </row>
    <row r="70" spans="2:4" outlineLevel="1" x14ac:dyDescent="0.25">
      <c r="B70" s="7">
        <v>51400000</v>
      </c>
      <c r="C70" s="7" t="s">
        <v>116</v>
      </c>
      <c r="D70" s="8" t="s">
        <v>56</v>
      </c>
    </row>
    <row r="71" spans="2:4" outlineLevel="1" x14ac:dyDescent="0.25">
      <c r="B71" s="7">
        <v>51500010</v>
      </c>
      <c r="C71" s="7" t="s">
        <v>117</v>
      </c>
      <c r="D71" s="8" t="s">
        <v>56</v>
      </c>
    </row>
    <row r="72" spans="2:4" outlineLevel="1" x14ac:dyDescent="0.25">
      <c r="B72" s="7">
        <v>51500020</v>
      </c>
      <c r="C72" s="7" t="s">
        <v>118</v>
      </c>
      <c r="D72" s="8" t="s">
        <v>56</v>
      </c>
    </row>
    <row r="73" spans="2:4" outlineLevel="1" x14ac:dyDescent="0.25">
      <c r="B73" s="7">
        <v>51500030</v>
      </c>
      <c r="C73" s="7" t="s">
        <v>119</v>
      </c>
      <c r="D73" s="8" t="s">
        <v>56</v>
      </c>
    </row>
    <row r="74" spans="2:4" outlineLevel="1" x14ac:dyDescent="0.25">
      <c r="B74" s="7">
        <v>51600010</v>
      </c>
      <c r="C74" s="7" t="s">
        <v>120</v>
      </c>
      <c r="D74" s="8" t="s">
        <v>56</v>
      </c>
    </row>
    <row r="75" spans="2:4" outlineLevel="1" x14ac:dyDescent="0.25">
      <c r="B75" s="7">
        <v>51600020</v>
      </c>
      <c r="C75" s="7" t="s">
        <v>121</v>
      </c>
      <c r="D75" s="8" t="s">
        <v>56</v>
      </c>
    </row>
    <row r="76" spans="2:4" outlineLevel="1" x14ac:dyDescent="0.25">
      <c r="B76" s="7">
        <v>51600030</v>
      </c>
      <c r="C76" s="7" t="s">
        <v>122</v>
      </c>
      <c r="D76" s="8" t="s">
        <v>56</v>
      </c>
    </row>
    <row r="77" spans="2:4" outlineLevel="1" x14ac:dyDescent="0.25">
      <c r="B77" s="7">
        <v>51600040</v>
      </c>
      <c r="C77" s="7" t="s">
        <v>123</v>
      </c>
      <c r="D77" s="8" t="s">
        <v>56</v>
      </c>
    </row>
    <row r="78" spans="2:4" outlineLevel="1" x14ac:dyDescent="0.25">
      <c r="B78" s="7">
        <v>51600050</v>
      </c>
      <c r="C78" s="7" t="s">
        <v>124</v>
      </c>
      <c r="D78" s="8" t="s">
        <v>56</v>
      </c>
    </row>
    <row r="79" spans="2:4" outlineLevel="1" x14ac:dyDescent="0.25">
      <c r="B79" s="7">
        <v>51600070</v>
      </c>
      <c r="C79" s="7" t="s">
        <v>125</v>
      </c>
      <c r="D79" s="8" t="s">
        <v>56</v>
      </c>
    </row>
    <row r="80" spans="2:4" outlineLevel="1" x14ac:dyDescent="0.25">
      <c r="B80" s="7">
        <v>51700010</v>
      </c>
      <c r="C80" s="7" t="s">
        <v>126</v>
      </c>
      <c r="D80" s="8" t="s">
        <v>56</v>
      </c>
    </row>
    <row r="81" spans="2:4" outlineLevel="1" x14ac:dyDescent="0.25">
      <c r="B81" s="7">
        <v>51700030</v>
      </c>
      <c r="C81" s="7" t="s">
        <v>127</v>
      </c>
      <c r="D81" s="8" t="s">
        <v>56</v>
      </c>
    </row>
    <row r="82" spans="2:4" outlineLevel="1" x14ac:dyDescent="0.25">
      <c r="B82" s="7">
        <v>51700040</v>
      </c>
      <c r="C82" s="7" t="s">
        <v>128</v>
      </c>
      <c r="D82" s="8" t="s">
        <v>56</v>
      </c>
    </row>
    <row r="83" spans="2:4" outlineLevel="1" x14ac:dyDescent="0.25">
      <c r="B83" s="7">
        <v>51700050</v>
      </c>
      <c r="C83" s="7" t="s">
        <v>129</v>
      </c>
      <c r="D83" s="8" t="s">
        <v>56</v>
      </c>
    </row>
    <row r="84" spans="2:4" outlineLevel="1" x14ac:dyDescent="0.25">
      <c r="B84" s="7">
        <v>51700060</v>
      </c>
      <c r="C84" s="7" t="s">
        <v>130</v>
      </c>
      <c r="D84" s="8" t="s">
        <v>56</v>
      </c>
    </row>
    <row r="85" spans="2:4" outlineLevel="1" x14ac:dyDescent="0.25">
      <c r="B85" s="7">
        <v>51700070</v>
      </c>
      <c r="C85" s="7" t="s">
        <v>131</v>
      </c>
      <c r="D85" s="8" t="s">
        <v>56</v>
      </c>
    </row>
    <row r="86" spans="2:4" outlineLevel="1" x14ac:dyDescent="0.25">
      <c r="B86" s="7">
        <v>51800010</v>
      </c>
      <c r="C86" s="7" t="s">
        <v>132</v>
      </c>
      <c r="D86" s="8" t="s">
        <v>56</v>
      </c>
    </row>
    <row r="87" spans="2:4" outlineLevel="1" x14ac:dyDescent="0.25">
      <c r="B87" s="7">
        <v>51800020</v>
      </c>
      <c r="C87" s="7" t="s">
        <v>133</v>
      </c>
      <c r="D87" s="8" t="s">
        <v>56</v>
      </c>
    </row>
    <row r="88" spans="2:4" outlineLevel="1" x14ac:dyDescent="0.25">
      <c r="B88" s="7">
        <v>51800030</v>
      </c>
      <c r="C88" s="7" t="s">
        <v>134</v>
      </c>
      <c r="D88" s="8" t="s">
        <v>56</v>
      </c>
    </row>
    <row r="89" spans="2:4" outlineLevel="1" x14ac:dyDescent="0.25">
      <c r="B89" s="7">
        <v>51800090</v>
      </c>
      <c r="C89" s="7" t="s">
        <v>135</v>
      </c>
      <c r="D89" s="8" t="s">
        <v>56</v>
      </c>
    </row>
    <row r="90" spans="2:4" outlineLevel="1" x14ac:dyDescent="0.25">
      <c r="B90" s="7">
        <v>51900010</v>
      </c>
      <c r="C90" s="7" t="s">
        <v>136</v>
      </c>
      <c r="D90" s="8" t="s">
        <v>56</v>
      </c>
    </row>
    <row r="91" spans="2:4" outlineLevel="1" x14ac:dyDescent="0.25">
      <c r="B91" s="7">
        <v>51900020</v>
      </c>
      <c r="C91" s="7" t="s">
        <v>137</v>
      </c>
      <c r="D91" s="8" t="s">
        <v>56</v>
      </c>
    </row>
    <row r="92" spans="2:4" outlineLevel="1" x14ac:dyDescent="0.25">
      <c r="B92" s="7">
        <v>51900030</v>
      </c>
      <c r="C92" s="7" t="s">
        <v>138</v>
      </c>
      <c r="D92" s="8" t="s">
        <v>56</v>
      </c>
    </row>
    <row r="93" spans="2:4" outlineLevel="1" x14ac:dyDescent="0.25">
      <c r="B93" s="7">
        <v>51900040</v>
      </c>
      <c r="C93" s="7" t="s">
        <v>139</v>
      </c>
      <c r="D93" s="8" t="s">
        <v>56</v>
      </c>
    </row>
    <row r="94" spans="2:4" outlineLevel="1" x14ac:dyDescent="0.25">
      <c r="B94" s="7">
        <v>51900090</v>
      </c>
      <c r="C94" s="7" t="s">
        <v>140</v>
      </c>
      <c r="D94" s="8" t="s">
        <v>56</v>
      </c>
    </row>
    <row r="95" spans="2:4" outlineLevel="1" x14ac:dyDescent="0.25">
      <c r="B95" s="7">
        <v>52000010</v>
      </c>
      <c r="C95" s="7" t="s">
        <v>141</v>
      </c>
      <c r="D95" s="8" t="s">
        <v>56</v>
      </c>
    </row>
    <row r="96" spans="2:4" outlineLevel="1" x14ac:dyDescent="0.25">
      <c r="B96" s="7">
        <v>52000020</v>
      </c>
      <c r="C96" s="7" t="s">
        <v>142</v>
      </c>
      <c r="D96" s="8" t="s">
        <v>56</v>
      </c>
    </row>
    <row r="97" spans="2:4" outlineLevel="1" x14ac:dyDescent="0.25">
      <c r="B97" s="7">
        <v>52000040</v>
      </c>
      <c r="C97" s="7" t="s">
        <v>143</v>
      </c>
      <c r="D97" s="8" t="s">
        <v>56</v>
      </c>
    </row>
    <row r="98" spans="2:4" outlineLevel="1" x14ac:dyDescent="0.25">
      <c r="B98" s="7">
        <v>52100010</v>
      </c>
      <c r="C98" s="7" t="s">
        <v>144</v>
      </c>
      <c r="D98" s="8" t="s">
        <v>56</v>
      </c>
    </row>
    <row r="99" spans="2:4" outlineLevel="1" x14ac:dyDescent="0.25">
      <c r="B99" s="7">
        <v>52100020</v>
      </c>
      <c r="C99" s="7" t="s">
        <v>145</v>
      </c>
      <c r="D99" s="8" t="s">
        <v>56</v>
      </c>
    </row>
    <row r="100" spans="2:4" outlineLevel="1" x14ac:dyDescent="0.25">
      <c r="B100" s="7">
        <v>52100030</v>
      </c>
      <c r="C100" s="7" t="s">
        <v>146</v>
      </c>
      <c r="D100" s="8" t="s">
        <v>56</v>
      </c>
    </row>
    <row r="101" spans="2:4" outlineLevel="1" x14ac:dyDescent="0.25">
      <c r="B101" s="7">
        <v>52100040</v>
      </c>
      <c r="C101" s="7" t="s">
        <v>147</v>
      </c>
      <c r="D101" s="8" t="s">
        <v>56</v>
      </c>
    </row>
    <row r="102" spans="2:4" outlineLevel="1" x14ac:dyDescent="0.25">
      <c r="B102" s="7">
        <v>52100050</v>
      </c>
      <c r="C102" s="7" t="s">
        <v>148</v>
      </c>
      <c r="D102" s="8" t="s">
        <v>56</v>
      </c>
    </row>
    <row r="103" spans="2:4" outlineLevel="1" x14ac:dyDescent="0.25">
      <c r="B103" s="7">
        <v>52200010</v>
      </c>
      <c r="C103" s="7" t="s">
        <v>149</v>
      </c>
      <c r="D103" s="8" t="s">
        <v>56</v>
      </c>
    </row>
    <row r="104" spans="2:4" outlineLevel="1" x14ac:dyDescent="0.25">
      <c r="B104" s="7">
        <v>52200020</v>
      </c>
      <c r="C104" s="7" t="s">
        <v>150</v>
      </c>
      <c r="D104" s="8" t="s">
        <v>56</v>
      </c>
    </row>
    <row r="105" spans="2:4" outlineLevel="1" x14ac:dyDescent="0.25">
      <c r="B105" s="7">
        <v>52300010</v>
      </c>
      <c r="C105" s="7" t="s">
        <v>151</v>
      </c>
      <c r="D105" s="8" t="s">
        <v>56</v>
      </c>
    </row>
    <row r="106" spans="2:4" outlineLevel="1" x14ac:dyDescent="0.25">
      <c r="B106" s="7">
        <v>52300020</v>
      </c>
      <c r="C106" s="7" t="s">
        <v>152</v>
      </c>
      <c r="D106" s="8" t="s">
        <v>56</v>
      </c>
    </row>
    <row r="107" spans="2:4" outlineLevel="1" x14ac:dyDescent="0.25">
      <c r="B107" s="7">
        <v>52400030</v>
      </c>
      <c r="C107" s="7" t="s">
        <v>153</v>
      </c>
      <c r="D107" s="8" t="s">
        <v>56</v>
      </c>
    </row>
    <row r="108" spans="2:4" outlineLevel="1" x14ac:dyDescent="0.25">
      <c r="B108" s="7">
        <v>52400040</v>
      </c>
      <c r="C108" s="7" t="s">
        <v>154</v>
      </c>
      <c r="D108" s="8" t="s">
        <v>56</v>
      </c>
    </row>
    <row r="109" spans="2:4" outlineLevel="1" x14ac:dyDescent="0.25">
      <c r="B109" s="7">
        <v>52400060</v>
      </c>
      <c r="C109" s="7" t="s">
        <v>155</v>
      </c>
      <c r="D109" s="8" t="s">
        <v>56</v>
      </c>
    </row>
    <row r="110" spans="2:4" outlineLevel="1" x14ac:dyDescent="0.25">
      <c r="B110" s="7">
        <v>52500010</v>
      </c>
      <c r="C110" s="7" t="s">
        <v>156</v>
      </c>
      <c r="D110" s="8" t="s">
        <v>58</v>
      </c>
    </row>
    <row r="111" spans="2:4" outlineLevel="1" x14ac:dyDescent="0.25">
      <c r="B111" s="7">
        <v>52600010</v>
      </c>
      <c r="C111" s="7" t="s">
        <v>157</v>
      </c>
      <c r="D111" s="8" t="s">
        <v>58</v>
      </c>
    </row>
    <row r="112" spans="2:4" outlineLevel="1" x14ac:dyDescent="0.25">
      <c r="B112" s="7">
        <v>52600020</v>
      </c>
      <c r="C112" s="7" t="s">
        <v>158</v>
      </c>
      <c r="D112" s="8" t="s">
        <v>58</v>
      </c>
    </row>
    <row r="113" spans="1:4" outlineLevel="1" x14ac:dyDescent="0.25">
      <c r="B113" s="7">
        <v>52600030</v>
      </c>
      <c r="C113" s="7" t="s">
        <v>159</v>
      </c>
      <c r="D113" s="8" t="s">
        <v>58</v>
      </c>
    </row>
    <row r="114" spans="1:4" outlineLevel="1" x14ac:dyDescent="0.25">
      <c r="B114" s="7">
        <v>52700010</v>
      </c>
      <c r="C114" s="7" t="s">
        <v>160</v>
      </c>
      <c r="D114" s="8" t="s">
        <v>56</v>
      </c>
    </row>
    <row r="115" spans="1:4" outlineLevel="1" x14ac:dyDescent="0.25">
      <c r="B115" s="7">
        <v>52800010</v>
      </c>
      <c r="C115" s="7" t="s">
        <v>161</v>
      </c>
      <c r="D115" s="8" t="s">
        <v>56</v>
      </c>
    </row>
    <row r="116" spans="1:4" outlineLevel="1" x14ac:dyDescent="0.25">
      <c r="B116" s="7">
        <v>52900010</v>
      </c>
      <c r="C116" s="7" t="s">
        <v>162</v>
      </c>
      <c r="D116" s="8" t="s">
        <v>56</v>
      </c>
    </row>
    <row r="117" spans="1:4" outlineLevel="1" x14ac:dyDescent="0.25">
      <c r="B117" s="7">
        <v>52900020</v>
      </c>
      <c r="C117" s="7" t="s">
        <v>163</v>
      </c>
      <c r="D117" s="8" t="s">
        <v>56</v>
      </c>
    </row>
    <row r="118" spans="1:4" outlineLevel="1" x14ac:dyDescent="0.25">
      <c r="B118" s="7">
        <v>53000010</v>
      </c>
      <c r="C118" s="7" t="s">
        <v>164</v>
      </c>
      <c r="D118" s="8" t="s">
        <v>58</v>
      </c>
    </row>
    <row r="119" spans="1:4" outlineLevel="1" x14ac:dyDescent="0.25">
      <c r="B119" s="7">
        <v>53100010</v>
      </c>
      <c r="C119" s="7" t="s">
        <v>165</v>
      </c>
      <c r="D119" s="8" t="s">
        <v>58</v>
      </c>
    </row>
    <row r="120" spans="1:4" outlineLevel="1" x14ac:dyDescent="0.25">
      <c r="B120" s="7">
        <v>53200010</v>
      </c>
      <c r="C120" s="7" t="s">
        <v>166</v>
      </c>
      <c r="D120" s="8" t="s">
        <v>56</v>
      </c>
    </row>
    <row r="121" spans="1:4" outlineLevel="1" x14ac:dyDescent="0.25">
      <c r="B121" s="7">
        <v>53300010</v>
      </c>
      <c r="C121" s="7" t="s">
        <v>167</v>
      </c>
      <c r="D121" s="8" t="s">
        <v>56</v>
      </c>
    </row>
    <row r="122" spans="1:4" outlineLevel="1" x14ac:dyDescent="0.25">
      <c r="B122" s="7">
        <v>53900010</v>
      </c>
      <c r="C122" s="7" t="s">
        <v>168</v>
      </c>
      <c r="D122" s="8" t="s">
        <v>58</v>
      </c>
    </row>
    <row r="123" spans="1:4" outlineLevel="1" x14ac:dyDescent="0.25">
      <c r="B123" s="7">
        <v>53900020</v>
      </c>
      <c r="C123" s="7" t="s">
        <v>169</v>
      </c>
      <c r="D123" s="8" t="s">
        <v>58</v>
      </c>
    </row>
    <row r="124" spans="1:4" outlineLevel="1" x14ac:dyDescent="0.25">
      <c r="B124" s="7">
        <v>59922010</v>
      </c>
      <c r="C124" s="7" t="s">
        <v>170</v>
      </c>
      <c r="D124" s="8" t="s">
        <v>58</v>
      </c>
    </row>
    <row r="125" spans="1:4" x14ac:dyDescent="0.25">
      <c r="B125" s="7">
        <v>59922020</v>
      </c>
      <c r="C125" s="7" t="s">
        <v>171</v>
      </c>
      <c r="D125" s="8" t="s">
        <v>58</v>
      </c>
    </row>
    <row r="128" spans="1:4" s="5" customFormat="1" x14ac:dyDescent="0.25">
      <c r="A128" s="5">
        <v>2</v>
      </c>
      <c r="B128" s="5" t="s">
        <v>172</v>
      </c>
      <c r="D128" s="6"/>
    </row>
    <row r="130" spans="2:3" x14ac:dyDescent="0.25">
      <c r="B130" s="5" t="s">
        <v>173</v>
      </c>
      <c r="C130" s="7" t="s">
        <v>174</v>
      </c>
    </row>
    <row r="131" spans="2:3" x14ac:dyDescent="0.25">
      <c r="B131" s="5" t="s">
        <v>175</v>
      </c>
      <c r="C131" s="7" t="s">
        <v>176</v>
      </c>
    </row>
    <row r="132" spans="2:3" x14ac:dyDescent="0.25">
      <c r="B132" s="5"/>
      <c r="C132" s="7" t="s">
        <v>177</v>
      </c>
    </row>
    <row r="133" spans="2:3" x14ac:dyDescent="0.25">
      <c r="B133" s="5"/>
      <c r="C133" s="7" t="s">
        <v>178</v>
      </c>
    </row>
    <row r="134" spans="2:3" x14ac:dyDescent="0.25">
      <c r="B134" s="5"/>
      <c r="C134" s="7" t="s">
        <v>179</v>
      </c>
    </row>
    <row r="135" spans="2:3" x14ac:dyDescent="0.25">
      <c r="B135" s="5"/>
      <c r="C135" s="19" t="s">
        <v>180</v>
      </c>
    </row>
    <row r="136" spans="2:3" x14ac:dyDescent="0.25">
      <c r="B136" s="5"/>
      <c r="C136" s="7" t="s">
        <v>181</v>
      </c>
    </row>
    <row r="137" spans="2:3" x14ac:dyDescent="0.25">
      <c r="B137" s="5"/>
      <c r="C137" s="7" t="s">
        <v>182</v>
      </c>
    </row>
    <row r="138" spans="2:3" x14ac:dyDescent="0.25">
      <c r="B138" s="5"/>
      <c r="C138" s="19" t="s">
        <v>183</v>
      </c>
    </row>
    <row r="139" spans="2:3" x14ac:dyDescent="0.25">
      <c r="B139" s="5"/>
      <c r="C139" s="19" t="s">
        <v>184</v>
      </c>
    </row>
    <row r="140" spans="2:3" x14ac:dyDescent="0.25">
      <c r="B140" s="5" t="s">
        <v>185</v>
      </c>
      <c r="C140" s="7" t="s">
        <v>186</v>
      </c>
    </row>
    <row r="141" spans="2:3" x14ac:dyDescent="0.25">
      <c r="C141" s="7" t="s">
        <v>193</v>
      </c>
    </row>
    <row r="143" spans="2:3" x14ac:dyDescent="0.25">
      <c r="B143" s="5" t="s">
        <v>173</v>
      </c>
      <c r="C143" s="7" t="s">
        <v>192</v>
      </c>
    </row>
  </sheetData>
  <autoFilter ref="A10:D126" xr:uid="{00000000-0009-0000-0000-000004000000}"/>
  <conditionalFormatting sqref="D11:D125">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2025-05-26T03:19:58Z</dcterms:modified>
  <cp:category/>
</cp:coreProperties>
</file>