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Fachrul\Belajar\Data Science\Data Science Indonesia\Bootcamp Data Consultant\Final Project\"/>
    </mc:Choice>
  </mc:AlternateContent>
  <xr:revisionPtr revIDLastSave="0" documentId="13_ncr:1_{D2142A88-9EE1-40E9-81F1-2640D1345F60}" xr6:coauthVersionLast="47" xr6:coauthVersionMax="47" xr10:uidLastSave="{00000000-0000-0000-0000-000000000000}"/>
  <bookViews>
    <workbookView xWindow="-108" yWindow="-108" windowWidth="23256" windowHeight="12720" activeTab="8" xr2:uid="{330A99DE-B0BA-4CBF-A046-2D41C5D8DDF9}"/>
  </bookViews>
  <sheets>
    <sheet name="januari" sheetId="1" r:id="rId1"/>
    <sheet name="februari" sheetId="2" r:id="rId2"/>
    <sheet name="maret" sheetId="3" r:id="rId3"/>
    <sheet name="april" sheetId="4" r:id="rId4"/>
    <sheet name="mei" sheetId="5" r:id="rId5"/>
    <sheet name="juni" sheetId="6" r:id="rId6"/>
    <sheet name="juli" sheetId="7" r:id="rId7"/>
    <sheet name="agustus" sheetId="8" r:id="rId8"/>
    <sheet name="september" sheetId="9" r:id="rId9"/>
    <sheet name="oktober" sheetId="10" r:id="rId10"/>
    <sheet name="november" sheetId="11" r:id="rId11"/>
    <sheet name="desember" sheetId="12" r:id="rId12"/>
  </sheets>
  <definedNames>
    <definedName name="_xlnm._FilterDatabase" localSheetId="7" hidden="1">agustus!$A$5:$BLC$13</definedName>
    <definedName name="_xlnm._FilterDatabase" localSheetId="3" hidden="1">april!$A$5:$BKW$13</definedName>
    <definedName name="_xlnm._FilterDatabase" localSheetId="11" hidden="1">desember!$A$5:$NV$5</definedName>
    <definedName name="_xlnm._FilterDatabase" localSheetId="1" hidden="1">februari!$A$5:$BLA$13</definedName>
    <definedName name="_xlnm._FilterDatabase" localSheetId="0" hidden="1">januari!#REF!</definedName>
    <definedName name="_xlnm._FilterDatabase" localSheetId="6" hidden="1">juli!$A$5:$BKX$9</definedName>
    <definedName name="_xlnm._FilterDatabase" localSheetId="5" hidden="1">juni!$A$5:$BKR$11</definedName>
    <definedName name="_xlnm._FilterDatabase" localSheetId="2" hidden="1">maret!$A$5:$BKV$13</definedName>
    <definedName name="_xlnm._FilterDatabase" localSheetId="4" hidden="1">mei!$A$5:$BKU$13</definedName>
    <definedName name="_xlnm._FilterDatabase" localSheetId="10" hidden="1">november!$A$5:$BKU$13</definedName>
    <definedName name="_xlnm._FilterDatabase" localSheetId="9" hidden="1">oktober!$A$5:$BLE$11</definedName>
    <definedName name="_xlnm._FilterDatabase" localSheetId="8" hidden="1">september!$A$5:$BKU$9</definedName>
    <definedName name="_xlnm.Print_Area" localSheetId="7">agustus!$A$5:$B$13</definedName>
    <definedName name="_xlnm.Print_Area" localSheetId="3">april!$A$5:$D$13</definedName>
    <definedName name="_xlnm.Print_Area" localSheetId="11">desember!$A$5:$B$13</definedName>
    <definedName name="_xlnm.Print_Area" localSheetId="1">februari!$A$5:$D$13</definedName>
    <definedName name="_xlnm.Print_Area" localSheetId="0">januari!$A$5:$B$13</definedName>
    <definedName name="_xlnm.Print_Area" localSheetId="6">juli!$A$5:$D$9</definedName>
    <definedName name="_xlnm.Print_Area" localSheetId="5">juni!$A$5:$B$11</definedName>
    <definedName name="_xlnm.Print_Area" localSheetId="2">maret!$A$5:$D$13</definedName>
    <definedName name="_xlnm.Print_Area" localSheetId="4">mei!$A$5:$D$13</definedName>
    <definedName name="_xlnm.Print_Area" localSheetId="10">november!$A$5:$B$13</definedName>
    <definedName name="_xlnm.Print_Area" localSheetId="9">oktober!$A$5:$B$11</definedName>
    <definedName name="_xlnm.Print_Area" localSheetId="8">september!$A$5:$B$9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A13" i="12" l="1"/>
  <c r="IZ13" i="12"/>
  <c r="HE12" i="12"/>
  <c r="EH12" i="12"/>
  <c r="EC12" i="12"/>
  <c r="DX12" i="12"/>
  <c r="DS12" i="12"/>
  <c r="DN12" i="12"/>
  <c r="DI12" i="12"/>
  <c r="JA11" i="12"/>
  <c r="IZ11" i="12"/>
  <c r="IZ10" i="12"/>
  <c r="EH10" i="12"/>
  <c r="EC10" i="12"/>
  <c r="DX10" i="12"/>
  <c r="DS10" i="12"/>
  <c r="DN10" i="12"/>
  <c r="DI10" i="12"/>
  <c r="JA9" i="12"/>
  <c r="IZ9" i="12"/>
  <c r="IZ8" i="12"/>
  <c r="EH8" i="12"/>
  <c r="EC8" i="12"/>
  <c r="DX8" i="12"/>
  <c r="DS8" i="12"/>
  <c r="DN8" i="12"/>
  <c r="DI8" i="12"/>
  <c r="JA7" i="12"/>
  <c r="IZ7" i="12"/>
  <c r="IZ6" i="12"/>
  <c r="EH6" i="12"/>
  <c r="EC6" i="12"/>
  <c r="DX6" i="12"/>
  <c r="DS6" i="12"/>
  <c r="DN6" i="12"/>
  <c r="DI6" i="12"/>
  <c r="N3" i="12"/>
  <c r="V3" i="12" s="1"/>
  <c r="AD3" i="12" s="1"/>
  <c r="AL3" i="12" s="1"/>
  <c r="AT3" i="12" s="1"/>
  <c r="BB3" i="12" s="1"/>
  <c r="BJ3" i="12" s="1"/>
  <c r="BR3" i="12" s="1"/>
  <c r="BZ3" i="12" s="1"/>
  <c r="CH3" i="12" s="1"/>
  <c r="CP3" i="12" s="1"/>
  <c r="CX3" i="12" s="1"/>
  <c r="DF3" i="12" s="1"/>
  <c r="DO3" i="12" s="1"/>
  <c r="DZ3" i="12" s="1"/>
  <c r="EI3" i="12" s="1"/>
  <c r="ER3" i="12" s="1"/>
  <c r="EZ3" i="12" s="1"/>
  <c r="FH3" i="12" s="1"/>
  <c r="FP3" i="12" s="1"/>
  <c r="FX3" i="12" s="1"/>
  <c r="GF3" i="12" s="1"/>
  <c r="GN3" i="12" s="1"/>
  <c r="GV3" i="12" s="1"/>
  <c r="HD3" i="12" s="1"/>
  <c r="HL3" i="12" s="1"/>
  <c r="HT3" i="12" s="1"/>
  <c r="IB3" i="12" s="1"/>
  <c r="IJ3" i="12" s="1"/>
  <c r="IR3" i="12" s="1"/>
  <c r="IZ12" i="12" l="1"/>
  <c r="JB7" i="12"/>
  <c r="JB11" i="12"/>
  <c r="JA6" i="12"/>
  <c r="JB6" i="12" s="1"/>
  <c r="JA12" i="12"/>
  <c r="JA10" i="12"/>
  <c r="JB10" i="12" s="1"/>
  <c r="JB13" i="12"/>
  <c r="JA8" i="12"/>
  <c r="JB8" i="12" s="1"/>
  <c r="JB9" i="12"/>
  <c r="JB12" i="12" l="1"/>
  <c r="IW13" i="11"/>
  <c r="IV13" i="11"/>
  <c r="IV12" i="11"/>
  <c r="IW11" i="11"/>
  <c r="IV11" i="11"/>
  <c r="IV10" i="11"/>
  <c r="IW9" i="11"/>
  <c r="IV9" i="11"/>
  <c r="IV8" i="11"/>
  <c r="IW7" i="11"/>
  <c r="IV7" i="11"/>
  <c r="IV6" i="11"/>
  <c r="M3" i="11"/>
  <c r="U3" i="11" s="1"/>
  <c r="AC3" i="11" s="1"/>
  <c r="AK3" i="11" s="1"/>
  <c r="AS3" i="11" s="1"/>
  <c r="BA3" i="11" s="1"/>
  <c r="BI3" i="11" s="1"/>
  <c r="BQ3" i="11" s="1"/>
  <c r="BY3" i="11" s="1"/>
  <c r="CG3" i="11" s="1"/>
  <c r="CO3" i="11" s="1"/>
  <c r="CW3" i="11" s="1"/>
  <c r="DE3" i="11" s="1"/>
  <c r="DM3" i="11" s="1"/>
  <c r="DU3" i="11" s="1"/>
  <c r="EC3" i="11" s="1"/>
  <c r="EK3" i="11" s="1"/>
  <c r="ES3" i="11" s="1"/>
  <c r="FA3" i="11" s="1"/>
  <c r="FI3" i="11" s="1"/>
  <c r="FQ3" i="11" s="1"/>
  <c r="FY3" i="11" s="1"/>
  <c r="GG3" i="11" s="1"/>
  <c r="GO3" i="11" s="1"/>
  <c r="GW3" i="11" s="1"/>
  <c r="HE3" i="11" s="1"/>
  <c r="HM3" i="11" s="1"/>
  <c r="HU3" i="11" s="1"/>
  <c r="IC3" i="11" s="1"/>
  <c r="IM3" i="11" s="1"/>
  <c r="IX9" i="11" l="1"/>
  <c r="IX11" i="11"/>
  <c r="IX7" i="11"/>
  <c r="IW6" i="11"/>
  <c r="IX6" i="11" s="1"/>
  <c r="IW10" i="11"/>
  <c r="IX10" i="11" s="1"/>
  <c r="IX13" i="11"/>
  <c r="IW12" i="11"/>
  <c r="IX12" i="11" s="1"/>
  <c r="IW8" i="11"/>
  <c r="IX8" i="11" s="1"/>
  <c r="JF11" i="10" l="1"/>
  <c r="JF10" i="10"/>
  <c r="BQ10" i="10"/>
  <c r="BL10" i="10"/>
  <c r="BG10" i="10"/>
  <c r="BB10" i="10"/>
  <c r="AW10" i="10"/>
  <c r="AR10" i="10"/>
  <c r="AM10" i="10"/>
  <c r="AH10" i="10"/>
  <c r="AC10" i="10"/>
  <c r="X10" i="10"/>
  <c r="S10" i="10"/>
  <c r="N10" i="10"/>
  <c r="I10" i="10"/>
  <c r="JG9" i="10"/>
  <c r="JF9" i="10"/>
  <c r="JF8" i="10"/>
  <c r="BQ8" i="10"/>
  <c r="BL8" i="10"/>
  <c r="BG8" i="10"/>
  <c r="BB8" i="10"/>
  <c r="AW8" i="10"/>
  <c r="AR8" i="10"/>
  <c r="AM8" i="10"/>
  <c r="AH8" i="10"/>
  <c r="AC8" i="10"/>
  <c r="X8" i="10"/>
  <c r="S8" i="10"/>
  <c r="N8" i="10"/>
  <c r="JG7" i="10"/>
  <c r="JF7" i="10"/>
  <c r="JF6" i="10"/>
  <c r="BQ6" i="10"/>
  <c r="BL6" i="10"/>
  <c r="BG6" i="10"/>
  <c r="BB6" i="10"/>
  <c r="AW6" i="10"/>
  <c r="AR6" i="10"/>
  <c r="AM6" i="10"/>
  <c r="AH6" i="10"/>
  <c r="AC6" i="10"/>
  <c r="X6" i="10"/>
  <c r="S6" i="10"/>
  <c r="N6" i="10"/>
  <c r="I6" i="10"/>
  <c r="P3" i="10"/>
  <c r="Z3" i="10" s="1"/>
  <c r="AJ3" i="10" s="1"/>
  <c r="AT3" i="10" s="1"/>
  <c r="BD3" i="10" s="1"/>
  <c r="BN3" i="10" s="1"/>
  <c r="BW3" i="10" s="1"/>
  <c r="CE3" i="10" s="1"/>
  <c r="CM3" i="10" s="1"/>
  <c r="CU3" i="10" s="1"/>
  <c r="DC3" i="10" s="1"/>
  <c r="DK3" i="10" s="1"/>
  <c r="DS3" i="10" s="1"/>
  <c r="DZ3" i="10" s="1"/>
  <c r="EI3" i="10" s="1"/>
  <c r="EP3" i="10" s="1"/>
  <c r="EY3" i="10" s="1"/>
  <c r="FG3" i="10" s="1"/>
  <c r="FO3" i="10" s="1"/>
  <c r="FW3" i="10" s="1"/>
  <c r="GE3" i="10" s="1"/>
  <c r="GM3" i="10" s="1"/>
  <c r="GU3" i="10" s="1"/>
  <c r="HC3" i="10" s="1"/>
  <c r="HK3" i="10" s="1"/>
  <c r="HS3" i="10" s="1"/>
  <c r="IA3" i="10" s="1"/>
  <c r="II3" i="10" s="1"/>
  <c r="IQ3" i="10" s="1"/>
  <c r="IY3" i="10" s="1"/>
  <c r="JG11" i="10" l="1"/>
  <c r="JH11" i="10" s="1"/>
  <c r="JG6" i="10"/>
  <c r="JH6" i="10" s="1"/>
  <c r="JH9" i="10"/>
  <c r="JH7" i="10"/>
  <c r="JG8" i="10"/>
  <c r="JH8" i="10" s="1"/>
  <c r="JG10" i="10"/>
  <c r="JH10" i="10" s="1"/>
  <c r="AQ9" i="9" l="1"/>
  <c r="IV9" i="9" s="1"/>
  <c r="IV8" i="9"/>
  <c r="GO8" i="9"/>
  <c r="GO7" i="9"/>
  <c r="AQ7" i="9"/>
  <c r="IV7" i="9" s="1"/>
  <c r="GO6" i="9"/>
  <c r="AQ6" i="9"/>
  <c r="M3" i="9"/>
  <c r="U3" i="9" s="1"/>
  <c r="AC3" i="9" s="1"/>
  <c r="AK3" i="9" s="1"/>
  <c r="AS3" i="9" s="1"/>
  <c r="BA3" i="9" s="1"/>
  <c r="BI3" i="9" s="1"/>
  <c r="BQ3" i="9" s="1"/>
  <c r="BY3" i="9" s="1"/>
  <c r="CG3" i="9" s="1"/>
  <c r="CO3" i="9" s="1"/>
  <c r="CW3" i="9" l="1"/>
  <c r="DE3" i="9" s="1"/>
  <c r="DM3" i="9" s="1"/>
  <c r="DU3" i="9" s="1"/>
  <c r="EC3" i="9" s="1"/>
  <c r="IW8" i="9"/>
  <c r="IX8" i="9" s="1"/>
  <c r="IW6" i="9"/>
  <c r="IW7" i="9"/>
  <c r="IX7" i="9" s="1"/>
  <c r="IV6" i="9"/>
  <c r="IW9" i="9"/>
  <c r="IX9" i="9" s="1"/>
  <c r="EK3" i="9" l="1"/>
  <c r="ES3" i="9" s="1"/>
  <c r="FA3" i="9" s="1"/>
  <c r="FI3" i="9" s="1"/>
  <c r="FQ3" i="9" s="1"/>
  <c r="FY3" i="9" s="1"/>
  <c r="GG3" i="9" s="1"/>
  <c r="GP3" i="9" s="1"/>
  <c r="GX3" i="9" s="1"/>
  <c r="HF3" i="9" s="1"/>
  <c r="HN3" i="9" s="1"/>
  <c r="HV3" i="9" s="1"/>
  <c r="ID3" i="9" s="1"/>
  <c r="IN3" i="9" s="1"/>
  <c r="IX6" i="9"/>
  <c r="JE13" i="8"/>
  <c r="JD13" i="8"/>
  <c r="JD12" i="8"/>
  <c r="CA12" i="8"/>
  <c r="BV12" i="8"/>
  <c r="BQ12" i="8"/>
  <c r="BL12" i="8"/>
  <c r="BG12" i="8"/>
  <c r="BB12" i="8"/>
  <c r="AW12" i="8"/>
  <c r="AR12" i="8"/>
  <c r="AM12" i="8"/>
  <c r="AH12" i="8"/>
  <c r="AC12" i="8"/>
  <c r="JE11" i="8"/>
  <c r="JD11" i="8"/>
  <c r="JD10" i="8"/>
  <c r="CA10" i="8"/>
  <c r="BV10" i="8"/>
  <c r="BQ10" i="8"/>
  <c r="BL10" i="8"/>
  <c r="BG10" i="8"/>
  <c r="BB10" i="8"/>
  <c r="AW10" i="8"/>
  <c r="AR10" i="8"/>
  <c r="AM10" i="8"/>
  <c r="AH10" i="8"/>
  <c r="AC10" i="8"/>
  <c r="JE9" i="8"/>
  <c r="JD9" i="8"/>
  <c r="JD8" i="8"/>
  <c r="CA8" i="8"/>
  <c r="BV8" i="8"/>
  <c r="BQ8" i="8"/>
  <c r="BL8" i="8"/>
  <c r="BG8" i="8"/>
  <c r="BB8" i="8"/>
  <c r="AW8" i="8"/>
  <c r="AR8" i="8"/>
  <c r="AM8" i="8"/>
  <c r="AH8" i="8"/>
  <c r="AC8" i="8"/>
  <c r="JE7" i="8"/>
  <c r="JD7" i="8"/>
  <c r="JD6" i="8"/>
  <c r="CA6" i="8"/>
  <c r="BV6" i="8"/>
  <c r="BQ6" i="8"/>
  <c r="BL6" i="8"/>
  <c r="BG6" i="8"/>
  <c r="BB6" i="8"/>
  <c r="AW6" i="8"/>
  <c r="AR6" i="8"/>
  <c r="AC6" i="8"/>
  <c r="N3" i="8"/>
  <c r="V3" i="8" s="1"/>
  <c r="AE3" i="8" s="1"/>
  <c r="AO3" i="8" s="1"/>
  <c r="AY3" i="8" s="1"/>
  <c r="BI3" i="8" s="1"/>
  <c r="BS3" i="8" s="1"/>
  <c r="CC3" i="8" s="1"/>
  <c r="CK3" i="8" s="1"/>
  <c r="CS3" i="8" s="1"/>
  <c r="DA3" i="8" s="1"/>
  <c r="DI3" i="8" s="1"/>
  <c r="DQ3" i="8" s="1"/>
  <c r="DX3" i="8" s="1"/>
  <c r="EG3" i="8" s="1"/>
  <c r="EN3" i="8" s="1"/>
  <c r="EW3" i="8" s="1"/>
  <c r="FE3" i="8" s="1"/>
  <c r="FM3" i="8" s="1"/>
  <c r="FU3" i="8" s="1"/>
  <c r="GC3" i="8" s="1"/>
  <c r="GK3" i="8" s="1"/>
  <c r="GS3" i="8" s="1"/>
  <c r="HA3" i="8" s="1"/>
  <c r="HI3" i="8" s="1"/>
  <c r="HQ3" i="8" s="1"/>
  <c r="HY3" i="8" s="1"/>
  <c r="IG3" i="8" s="1"/>
  <c r="IO3" i="8" s="1"/>
  <c r="IW3" i="8" s="1"/>
  <c r="JE12" i="8" l="1"/>
  <c r="JF12" i="8" s="1"/>
  <c r="JF7" i="8"/>
  <c r="JE8" i="8"/>
  <c r="JF8" i="8" s="1"/>
  <c r="JF9" i="8"/>
  <c r="JE6" i="8"/>
  <c r="JF6" i="8" s="1"/>
  <c r="JE10" i="8"/>
  <c r="JF10" i="8" s="1"/>
  <c r="JF11" i="8"/>
  <c r="JF13" i="8"/>
  <c r="IY9" i="7" l="1"/>
  <c r="HY9" i="7"/>
  <c r="HT9" i="7"/>
  <c r="HO9" i="7"/>
  <c r="IY8" i="7"/>
  <c r="HY8" i="7"/>
  <c r="HT8" i="7"/>
  <c r="HO8" i="7"/>
  <c r="IY7" i="7"/>
  <c r="HO7" i="7"/>
  <c r="IY6" i="7"/>
  <c r="HY6" i="7"/>
  <c r="HT6" i="7"/>
  <c r="HO6" i="7"/>
  <c r="P3" i="7"/>
  <c r="X3" i="7" s="1"/>
  <c r="AF3" i="7" s="1"/>
  <c r="AN3" i="7" s="1"/>
  <c r="AV3" i="7" s="1"/>
  <c r="BD3" i="7" s="1"/>
  <c r="BL3" i="7" s="1"/>
  <c r="BT3" i="7" s="1"/>
  <c r="CB3" i="7" s="1"/>
  <c r="CJ3" i="7" s="1"/>
  <c r="CR3" i="7" s="1"/>
  <c r="CZ3" i="7" s="1"/>
  <c r="DH3" i="7" s="1"/>
  <c r="DO3" i="7" s="1"/>
  <c r="DX3" i="7" s="1"/>
  <c r="EE3" i="7" s="1"/>
  <c r="EN3" i="7" s="1"/>
  <c r="EV3" i="7" s="1"/>
  <c r="FD3" i="7" s="1"/>
  <c r="FL3" i="7" s="1"/>
  <c r="FT3" i="7" s="1"/>
  <c r="GB3" i="7" s="1"/>
  <c r="GJ3" i="7" s="1"/>
  <c r="GR3" i="7" s="1"/>
  <c r="GZ3" i="7" s="1"/>
  <c r="HH3" i="7" s="1"/>
  <c r="HQ3" i="7" s="1"/>
  <c r="IA3" i="7" s="1"/>
  <c r="II3" i="7" s="1"/>
  <c r="IQ3" i="7" s="1"/>
  <c r="IZ8" i="7" l="1"/>
  <c r="JA8" i="7" s="1"/>
  <c r="IZ9" i="7"/>
  <c r="JA9" i="7" s="1"/>
  <c r="IZ6" i="7"/>
  <c r="JA6" i="7" s="1"/>
  <c r="IZ7" i="7"/>
  <c r="JA7" i="7" s="1"/>
  <c r="IT11" i="6" l="1"/>
  <c r="IS11" i="6"/>
  <c r="IS10" i="6"/>
  <c r="BY9" i="6"/>
  <c r="IS8" i="6"/>
  <c r="IT7" i="6"/>
  <c r="IS7" i="6"/>
  <c r="IS6" i="6"/>
  <c r="L3" i="6"/>
  <c r="T3" i="6" s="1"/>
  <c r="AB3" i="6" s="1"/>
  <c r="AJ3" i="6" s="1"/>
  <c r="AR3" i="6" s="1"/>
  <c r="AZ3" i="6" s="1"/>
  <c r="BH3" i="6" s="1"/>
  <c r="BP3" i="6" s="1"/>
  <c r="BX3" i="6" s="1"/>
  <c r="CF3" i="6" s="1"/>
  <c r="CN3" i="6" s="1"/>
  <c r="CV3" i="6" s="1"/>
  <c r="DD3" i="6" s="1"/>
  <c r="DK3" i="6" s="1"/>
  <c r="DT3" i="6" s="1"/>
  <c r="EA3" i="6" s="1"/>
  <c r="EJ3" i="6" s="1"/>
  <c r="ER3" i="6" s="1"/>
  <c r="EZ3" i="6" s="1"/>
  <c r="FH3" i="6" s="1"/>
  <c r="FP3" i="6" s="1"/>
  <c r="FX3" i="6" s="1"/>
  <c r="GF3" i="6" s="1"/>
  <c r="GN3" i="6" s="1"/>
  <c r="GV3" i="6" s="1"/>
  <c r="HD3" i="6" s="1"/>
  <c r="HL3" i="6" s="1"/>
  <c r="HT3" i="6" s="1"/>
  <c r="IB3" i="6" s="1"/>
  <c r="IJ3" i="6" s="1"/>
  <c r="IT6" i="6" l="1"/>
  <c r="IU6" i="6" s="1"/>
  <c r="IU11" i="6"/>
  <c r="IT9" i="6"/>
  <c r="IT10" i="6"/>
  <c r="IU10" i="6" s="1"/>
  <c r="IT8" i="6"/>
  <c r="IU8" i="6" s="1"/>
  <c r="IU7" i="6"/>
  <c r="IS9" i="6"/>
  <c r="IU9" i="6" l="1"/>
  <c r="IW13" i="5" l="1"/>
  <c r="IV13" i="5"/>
  <c r="IV12" i="5"/>
  <c r="FO12" i="5"/>
  <c r="IV11" i="5"/>
  <c r="IW11" i="5"/>
  <c r="IV10" i="5"/>
  <c r="FO10" i="5"/>
  <c r="IW9" i="5"/>
  <c r="IV9" i="5"/>
  <c r="IV8" i="5"/>
  <c r="FO8" i="5"/>
  <c r="IW7" i="5"/>
  <c r="IV7" i="5"/>
  <c r="IV6" i="5"/>
  <c r="FO6" i="5"/>
  <c r="A6" i="5"/>
  <c r="A8" i="5" s="1"/>
  <c r="A9" i="5" s="1"/>
  <c r="A10" i="5" s="1"/>
  <c r="A11" i="5" s="1"/>
  <c r="A12" i="5" s="1"/>
  <c r="P3" i="5"/>
  <c r="X3" i="5" s="1"/>
  <c r="AF3" i="5" s="1"/>
  <c r="AN3" i="5" s="1"/>
  <c r="AV3" i="5" s="1"/>
  <c r="BD3" i="5" s="1"/>
  <c r="BL3" i="5" s="1"/>
  <c r="BT3" i="5" s="1"/>
  <c r="CB3" i="5" s="1"/>
  <c r="CJ3" i="5" s="1"/>
  <c r="CR3" i="5" s="1"/>
  <c r="CZ3" i="5" s="1"/>
  <c r="DH3" i="5" s="1"/>
  <c r="DO3" i="5" s="1"/>
  <c r="DX3" i="5" s="1"/>
  <c r="EE3" i="5" s="1"/>
  <c r="EN3" i="5" s="1"/>
  <c r="EV3" i="5" s="1"/>
  <c r="FD3" i="5" s="1"/>
  <c r="FL3" i="5" s="1"/>
  <c r="FU3" i="5" s="1"/>
  <c r="GC3" i="5" s="1"/>
  <c r="GK3" i="5" s="1"/>
  <c r="GS3" i="5" s="1"/>
  <c r="HA3" i="5" s="1"/>
  <c r="HI3" i="5" s="1"/>
  <c r="HQ3" i="5" s="1"/>
  <c r="HY3" i="5" s="1"/>
  <c r="IG3" i="5" s="1"/>
  <c r="IO3" i="5" s="1"/>
  <c r="IW6" i="5" l="1"/>
  <c r="IX6" i="5" s="1"/>
  <c r="IW10" i="5"/>
  <c r="IX10" i="5" s="1"/>
  <c r="IW8" i="5"/>
  <c r="IX8" i="5" s="1"/>
  <c r="IW12" i="5"/>
  <c r="IX12" i="5" s="1"/>
  <c r="IX11" i="5"/>
  <c r="IY13" i="4" l="1"/>
  <c r="IX13" i="4"/>
  <c r="IX12" i="4"/>
  <c r="IY11" i="4"/>
  <c r="IX11" i="4"/>
  <c r="IX10" i="4"/>
  <c r="IY9" i="4"/>
  <c r="IX9" i="4"/>
  <c r="IX8" i="4"/>
  <c r="IY7" i="4"/>
  <c r="IX7" i="4"/>
  <c r="IX6" i="4"/>
  <c r="A6" i="4"/>
  <c r="A8" i="4" s="1"/>
  <c r="A9" i="4" s="1"/>
  <c r="A10" i="4" s="1"/>
  <c r="A11" i="4" s="1"/>
  <c r="A12" i="4" s="1"/>
  <c r="P3" i="4"/>
  <c r="X3" i="4" s="1"/>
  <c r="AF3" i="4" s="1"/>
  <c r="AN3" i="4" s="1"/>
  <c r="AV3" i="4" s="1"/>
  <c r="BD3" i="4" s="1"/>
  <c r="BL3" i="4" s="1"/>
  <c r="BT3" i="4" s="1"/>
  <c r="CB3" i="4" s="1"/>
  <c r="CJ3" i="4" s="1"/>
  <c r="CR3" i="4" s="1"/>
  <c r="CZ3" i="4" s="1"/>
  <c r="DH3" i="4" s="1"/>
  <c r="DO3" i="4" s="1"/>
  <c r="DX3" i="4" s="1"/>
  <c r="EE3" i="4" s="1"/>
  <c r="EN3" i="4" s="1"/>
  <c r="EV3" i="4" s="1"/>
  <c r="FD3" i="4" s="1"/>
  <c r="FL3" i="4" s="1"/>
  <c r="FT3" i="4" s="1"/>
  <c r="GB3" i="4" s="1"/>
  <c r="GJ3" i="4" s="1"/>
  <c r="GR3" i="4" s="1"/>
  <c r="GZ3" i="4" s="1"/>
  <c r="HH3" i="4" s="1"/>
  <c r="HP3" i="4" s="1"/>
  <c r="HX3" i="4" s="1"/>
  <c r="IF3" i="4" s="1"/>
  <c r="IO3" i="4" s="1"/>
  <c r="IY6" i="4" l="1"/>
  <c r="IZ6" i="4" s="1"/>
  <c r="IY8" i="4"/>
  <c r="IZ8" i="4" s="1"/>
  <c r="IY10" i="4"/>
  <c r="IZ10" i="4" s="1"/>
  <c r="IY12" i="4"/>
  <c r="IZ12" i="4" s="1"/>
  <c r="IX13" i="3" l="1"/>
  <c r="IW13" i="3"/>
  <c r="FG12" i="3"/>
  <c r="IW12" i="3" s="1"/>
  <c r="DH12" i="3"/>
  <c r="CM12" i="3"/>
  <c r="IX11" i="3"/>
  <c r="IW11" i="3"/>
  <c r="FG10" i="3"/>
  <c r="IW10" i="3" s="1"/>
  <c r="DH10" i="3"/>
  <c r="CM10" i="3"/>
  <c r="IX9" i="3"/>
  <c r="IW9" i="3"/>
  <c r="FG8" i="3"/>
  <c r="IW8" i="3" s="1"/>
  <c r="DH8" i="3"/>
  <c r="CM8" i="3"/>
  <c r="IX7" i="3"/>
  <c r="IW7" i="3"/>
  <c r="FG6" i="3"/>
  <c r="IW6" i="3" s="1"/>
  <c r="DH6" i="3"/>
  <c r="CM6" i="3"/>
  <c r="A6" i="3"/>
  <c r="A8" i="3" s="1"/>
  <c r="A9" i="3" s="1"/>
  <c r="A10" i="3" s="1"/>
  <c r="A11" i="3" s="1"/>
  <c r="A12" i="3" s="1"/>
  <c r="P3" i="3"/>
  <c r="X3" i="3" s="1"/>
  <c r="AF3" i="3" s="1"/>
  <c r="AN3" i="3" s="1"/>
  <c r="AV3" i="3" s="1"/>
  <c r="BD3" i="3" s="1"/>
  <c r="BL3" i="3" s="1"/>
  <c r="BT3" i="3" s="1"/>
  <c r="CB3" i="3" s="1"/>
  <c r="CJ3" i="3" s="1"/>
  <c r="CS3" i="3" s="1"/>
  <c r="DA3" i="3" s="1"/>
  <c r="DJ3" i="3" s="1"/>
  <c r="DQ3" i="3" s="1"/>
  <c r="DZ3" i="3" s="1"/>
  <c r="EG3" i="3" s="1"/>
  <c r="EP3" i="3" s="1"/>
  <c r="EX3" i="3" s="1"/>
  <c r="FF3" i="3" s="1"/>
  <c r="FN3" i="3" s="1"/>
  <c r="FV3" i="3" s="1"/>
  <c r="GD3" i="3" s="1"/>
  <c r="GL3" i="3" s="1"/>
  <c r="GT3" i="3" s="1"/>
  <c r="HB3" i="3" s="1"/>
  <c r="HJ3" i="3" s="1"/>
  <c r="HR3" i="3" s="1"/>
  <c r="HZ3" i="3" s="1"/>
  <c r="IH3" i="3" s="1"/>
  <c r="IP3" i="3" s="1"/>
  <c r="IX12" i="3" l="1"/>
  <c r="IY12" i="3" s="1"/>
  <c r="IX8" i="3"/>
  <c r="IY8" i="3" s="1"/>
  <c r="IX6" i="3"/>
  <c r="IY6" i="3" s="1"/>
  <c r="IX10" i="3"/>
  <c r="IY10" i="3" s="1"/>
  <c r="JC13" i="2" l="1"/>
  <c r="JB13" i="2"/>
  <c r="JB12" i="2"/>
  <c r="JC11" i="2"/>
  <c r="JB11" i="2"/>
  <c r="JB10" i="2"/>
  <c r="JC9" i="2"/>
  <c r="JB9" i="2"/>
  <c r="JB8" i="2"/>
  <c r="JC7" i="2"/>
  <c r="JB7" i="2"/>
  <c r="JB6" i="2"/>
  <c r="A6" i="2"/>
  <c r="A8" i="2" s="1"/>
  <c r="A9" i="2" s="1"/>
  <c r="A10" i="2" s="1"/>
  <c r="A11" i="2" s="1"/>
  <c r="A12" i="2" s="1"/>
  <c r="P3" i="2"/>
  <c r="X3" i="2" s="1"/>
  <c r="AF3" i="2" s="1"/>
  <c r="AN3" i="2" s="1"/>
  <c r="AV3" i="2" s="1"/>
  <c r="BD3" i="2" s="1"/>
  <c r="BL3" i="2" s="1"/>
  <c r="BT3" i="2" s="1"/>
  <c r="CB3" i="2" s="1"/>
  <c r="CJ3" i="2" s="1"/>
  <c r="CR3" i="2" s="1"/>
  <c r="CZ3" i="2" s="1"/>
  <c r="DH3" i="2" s="1"/>
  <c r="DO3" i="2" s="1"/>
  <c r="DX3" i="2" s="1"/>
  <c r="EE3" i="2" s="1"/>
  <c r="EN3" i="2" s="1"/>
  <c r="EV3" i="2" s="1"/>
  <c r="FD3" i="2" s="1"/>
  <c r="FL3" i="2" s="1"/>
  <c r="FT3" i="2" s="1"/>
  <c r="GB3" i="2" s="1"/>
  <c r="GJ3" i="2" s="1"/>
  <c r="GR3" i="2" s="1"/>
  <c r="GZ3" i="2" s="1"/>
  <c r="HH3" i="2" s="1"/>
  <c r="HP3" i="2" s="1"/>
  <c r="HY3" i="2" s="1"/>
  <c r="II3" i="2" s="1"/>
  <c r="IS3" i="2" s="1"/>
  <c r="JC6" i="2" l="1"/>
  <c r="JD6" i="2" s="1"/>
  <c r="JC10" i="2"/>
  <c r="JD10" i="2" s="1"/>
  <c r="JC8" i="2"/>
  <c r="JD8" i="2" s="1"/>
  <c r="JC12" i="2"/>
  <c r="JD12" i="2" s="1"/>
  <c r="IS13" i="1" l="1"/>
  <c r="IS12" i="1"/>
  <c r="GF12" i="1"/>
  <c r="IS11" i="1"/>
  <c r="GF10" i="1"/>
  <c r="FB10" i="1"/>
  <c r="DY10" i="1"/>
  <c r="IS9" i="1"/>
  <c r="GF8" i="1"/>
  <c r="EL8" i="1"/>
  <c r="IS7" i="1"/>
  <c r="IS6" i="1"/>
  <c r="GF6" i="1"/>
  <c r="L3" i="1"/>
  <c r="T3" i="1" s="1"/>
  <c r="AB3" i="1" s="1"/>
  <c r="AJ3" i="1" s="1"/>
  <c r="AR3" i="1" s="1"/>
  <c r="AZ3" i="1" s="1"/>
  <c r="BH3" i="1" s="1"/>
  <c r="BP3" i="1" s="1"/>
  <c r="BX3" i="1" s="1"/>
  <c r="CF3" i="1" s="1"/>
  <c r="CN3" i="1" s="1"/>
  <c r="CV3" i="1" s="1"/>
  <c r="DD3" i="1" s="1"/>
  <c r="DK3" i="1" s="1"/>
  <c r="DT3" i="1" s="1"/>
  <c r="EA3" i="1" s="1"/>
  <c r="EK3" i="1" s="1"/>
  <c r="ES3" i="1" s="1"/>
  <c r="FA3" i="1" s="1"/>
  <c r="FI3" i="1" s="1"/>
  <c r="FQ3" i="1" s="1"/>
  <c r="FY3" i="1" s="1"/>
  <c r="GH3" i="1" s="1"/>
  <c r="GP3" i="1" s="1"/>
  <c r="GX3" i="1" s="1"/>
  <c r="HF3" i="1" s="1"/>
  <c r="HN3" i="1" s="1"/>
  <c r="HV3" i="1" s="1"/>
  <c r="ID3" i="1" s="1"/>
  <c r="IL3" i="1" s="1"/>
  <c r="IT8" i="1" l="1"/>
  <c r="IT12" i="1"/>
  <c r="IU12" i="1" s="1"/>
  <c r="IS10" i="1"/>
  <c r="IT10" i="1"/>
  <c r="IT6" i="1"/>
  <c r="IU6" i="1" s="1"/>
  <c r="IS8" i="1"/>
  <c r="IU8" i="1" l="1"/>
  <c r="IU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Logistik</author>
    <author>Log BRE 3</author>
  </authors>
  <commentList>
    <comment ref="IU3" authorId="0" shapeId="0" xr:uid="{F8AA2737-8350-4A8C-977F-92C274EF0091}">
      <text>
        <r>
          <rPr>
            <b/>
            <sz val="9"/>
            <rFont val="Tahoma"/>
            <family val="2"/>
          </rPr>
          <t>Logistik:</t>
        </r>
        <r>
          <rPr>
            <sz val="9"/>
            <rFont val="Tahoma"/>
            <family val="2"/>
          </rPr>
          <t xml:space="preserve">
MAKIN RENDAH MAKIN BAGUS</t>
        </r>
      </text>
    </comment>
    <comment ref="GI6" authorId="1" shapeId="0" xr:uid="{F4AD59C9-26F0-407E-B3E1-9DAB1A97ABE6}">
      <text>
        <r>
          <rPr>
            <b/>
            <sz val="9"/>
            <color indexed="81"/>
            <rFont val="Tahoma"/>
            <family val="2"/>
          </rPr>
          <t>Log BRE 3:</t>
        </r>
        <r>
          <rPr>
            <sz val="9"/>
            <color indexed="81"/>
            <rFont val="Tahoma"/>
            <family val="2"/>
          </rPr>
          <t xml:space="preserve">
2 KALI PENGISIAN</t>
        </r>
      </text>
    </comment>
    <comment ref="HW6" authorId="1" shapeId="0" xr:uid="{5484A666-B1B7-44F9-9BCA-F8777FAE9322}">
      <text>
        <r>
          <rPr>
            <b/>
            <sz val="9"/>
            <color indexed="81"/>
            <rFont val="Tahoma"/>
            <family val="2"/>
          </rPr>
          <t>Log BRE 3:</t>
        </r>
        <r>
          <rPr>
            <sz val="9"/>
            <color indexed="81"/>
            <rFont val="Tahoma"/>
            <family val="2"/>
          </rPr>
          <t xml:space="preserve">
PENGISIAN 2X</t>
        </r>
      </text>
    </comment>
    <comment ref="EL8" authorId="1" shapeId="0" xr:uid="{CE947ED8-FDA4-4607-9310-F7896209FF99}">
      <text>
        <r>
          <rPr>
            <b/>
            <sz val="9"/>
            <color indexed="81"/>
            <rFont val="Tahoma"/>
            <family val="2"/>
          </rPr>
          <t>Log BRE 3:</t>
        </r>
        <r>
          <rPr>
            <sz val="9"/>
            <color indexed="81"/>
            <rFont val="Tahoma"/>
            <family val="2"/>
          </rPr>
          <t xml:space="preserve">
2 X PENGISIAN</t>
        </r>
      </text>
    </comment>
    <comment ref="HW8" authorId="1" shapeId="0" xr:uid="{8DF11BA8-E94B-4574-B5E7-99C64F10CA04}">
      <text>
        <r>
          <rPr>
            <b/>
            <sz val="9"/>
            <color indexed="81"/>
            <rFont val="Tahoma"/>
            <family val="2"/>
          </rPr>
          <t>Log BRE 3:</t>
        </r>
        <r>
          <rPr>
            <sz val="9"/>
            <color indexed="81"/>
            <rFont val="Tahoma"/>
            <family val="2"/>
          </rPr>
          <t xml:space="preserve">
PENGISIAN 2X</t>
        </r>
      </text>
    </comment>
    <comment ref="DY10" authorId="1" shapeId="0" xr:uid="{954E7FCE-1DE9-4FBC-8DBE-8FFA2A7C2B55}">
      <text>
        <r>
          <rPr>
            <b/>
            <sz val="9"/>
            <color indexed="81"/>
            <rFont val="Tahoma"/>
            <family val="2"/>
          </rPr>
          <t>Log BRE 3:</t>
        </r>
        <r>
          <rPr>
            <sz val="9"/>
            <color indexed="81"/>
            <rFont val="Tahoma"/>
            <family val="2"/>
          </rPr>
          <t xml:space="preserve">
PENGISIAN 2X</t>
        </r>
      </text>
    </comment>
    <comment ref="HW10" authorId="1" shapeId="0" xr:uid="{1C669FFB-DAD4-49D9-BC26-FA014632EAF3}">
      <text>
        <r>
          <rPr>
            <b/>
            <sz val="9"/>
            <color indexed="81"/>
            <rFont val="Tahoma"/>
            <family val="2"/>
          </rPr>
          <t>Log BRE 3:</t>
        </r>
        <r>
          <rPr>
            <sz val="9"/>
            <color indexed="81"/>
            <rFont val="Tahoma"/>
            <family val="2"/>
          </rPr>
          <t xml:space="preserve">
PENGISIAN 2X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D3" authorId="0" shapeId="0" xr:uid="{F7A9C08E-7EAB-44AD-B1E0-AA4E892B784C}">
      <text>
        <r>
          <rPr>
            <b/>
            <sz val="9"/>
            <rFont val="Tahoma"/>
            <family val="2"/>
          </rPr>
          <t>Logistik:</t>
        </r>
        <r>
          <rPr>
            <sz val="9"/>
            <rFont val="Tahoma"/>
            <family val="2"/>
          </rPr>
          <t xml:space="preserve">
MAKIN RENDAH MAKIN BAGUS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Y3" authorId="0" shapeId="0" xr:uid="{4791B7E2-CF1F-480C-873F-4129121B71E3}">
      <text>
        <r>
          <rPr>
            <b/>
            <sz val="9"/>
            <rFont val="Tahoma"/>
            <family val="2"/>
          </rPr>
          <t>Logistik:</t>
        </r>
        <r>
          <rPr>
            <sz val="9"/>
            <rFont val="Tahoma"/>
            <family val="2"/>
          </rPr>
          <t xml:space="preserve">
MAKIN RENDAH MAKIN BAGUS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Z3" authorId="0" shapeId="0" xr:uid="{CC280C36-79B5-47D6-8D7F-849A0037FD05}">
      <text>
        <r>
          <rPr>
            <b/>
            <sz val="9"/>
            <rFont val="Tahoma"/>
            <family val="2"/>
          </rPr>
          <t>Logistik:</t>
        </r>
        <r>
          <rPr>
            <sz val="9"/>
            <rFont val="Tahoma"/>
            <family val="2"/>
          </rPr>
          <t xml:space="preserve">
MAKIN RENDAH MAKIN BAGUS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X3" authorId="0" shapeId="0" xr:uid="{FA39D323-B0FA-4264-96AC-FB257912D412}">
      <text>
        <r>
          <rPr>
            <b/>
            <sz val="9"/>
            <rFont val="Tahoma"/>
            <family val="2"/>
          </rPr>
          <t>Logistik:</t>
        </r>
        <r>
          <rPr>
            <sz val="9"/>
            <rFont val="Tahoma"/>
            <family val="2"/>
          </rPr>
          <t xml:space="preserve">
MAKIN RENDAH MAKIN BAGUS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U3" authorId="0" shapeId="0" xr:uid="{96CF32F0-ED2C-410C-8D13-EF94CD46974C}">
      <text>
        <r>
          <rPr>
            <b/>
            <sz val="9"/>
            <rFont val="Tahoma"/>
            <family val="2"/>
          </rPr>
          <t>Logistik:</t>
        </r>
        <r>
          <rPr>
            <sz val="9"/>
            <rFont val="Tahoma"/>
            <family val="2"/>
          </rPr>
          <t xml:space="preserve">
MAKIN RENDAH MAKIN BAGUS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A3" authorId="0" shapeId="0" xr:uid="{7882FCF7-2756-473C-8963-A2AEF41C86CF}">
      <text>
        <r>
          <rPr>
            <b/>
            <sz val="9"/>
            <rFont val="Tahoma"/>
            <family val="2"/>
          </rPr>
          <t>Logistik:</t>
        </r>
        <r>
          <rPr>
            <sz val="9"/>
            <rFont val="Tahoma"/>
            <family val="2"/>
          </rPr>
          <t xml:space="preserve">
MAKIN RENDAH MAKIN BAGUS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F3" authorId="0" shapeId="0" xr:uid="{E364F54C-B119-431C-B6DF-8355BF327C98}">
      <text>
        <r>
          <rPr>
            <b/>
            <sz val="9"/>
            <rFont val="Tahoma"/>
            <family val="2"/>
          </rPr>
          <t>Logistik:</t>
        </r>
        <r>
          <rPr>
            <sz val="9"/>
            <rFont val="Tahoma"/>
            <family val="2"/>
          </rPr>
          <t xml:space="preserve">
MAKIN RENDAH MAKIN BAGUS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X3" authorId="0" shapeId="0" xr:uid="{6F996B61-3968-4870-BB38-360081CC09D6}">
      <text>
        <r>
          <rPr>
            <b/>
            <sz val="9"/>
            <rFont val="Tahoma"/>
            <family val="2"/>
          </rPr>
          <t>Logistik:</t>
        </r>
        <r>
          <rPr>
            <sz val="9"/>
            <rFont val="Tahoma"/>
            <family val="2"/>
          </rPr>
          <t xml:space="preserve">
MAKIN RENDAH MAKIN BAGUS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H3" authorId="0" shapeId="0" xr:uid="{F3D74907-CFB3-460E-BC72-3D06E1837F5F}">
      <text>
        <r>
          <rPr>
            <b/>
            <sz val="9"/>
            <rFont val="Tahoma"/>
            <family val="2"/>
          </rPr>
          <t>Logistik:</t>
        </r>
        <r>
          <rPr>
            <sz val="9"/>
            <rFont val="Tahoma"/>
            <family val="2"/>
          </rPr>
          <t xml:space="preserve">
MAKIN RENDAH MAKIN BAGUS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IX3" authorId="0" shapeId="0" xr:uid="{A1996EF0-00C7-45B5-9CA9-F37A5B37628E}">
      <text>
        <r>
          <rPr>
            <b/>
            <sz val="9"/>
            <rFont val="Tahoma"/>
            <family val="2"/>
          </rPr>
          <t>Logistik:</t>
        </r>
        <r>
          <rPr>
            <sz val="9"/>
            <rFont val="Tahoma"/>
            <family val="2"/>
          </rPr>
          <t xml:space="preserve">
MAKIN RENDAH MAKIN BAGUS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Logistik</author>
  </authors>
  <commentList>
    <comment ref="JB3" authorId="0" shapeId="0" xr:uid="{0E856701-9668-4FE8-AAE0-D72DD6A53AC8}">
      <text>
        <r>
          <rPr>
            <b/>
            <sz val="9"/>
            <rFont val="Tahoma"/>
            <family val="2"/>
          </rPr>
          <t>Logistik:</t>
        </r>
        <r>
          <rPr>
            <sz val="9"/>
            <rFont val="Tahoma"/>
            <family val="2"/>
          </rPr>
          <t xml:space="preserve">
MAKIN RENDAH MAKIN BAGUS</t>
        </r>
      </text>
    </comment>
  </commentList>
</comments>
</file>

<file path=xl/sharedStrings.xml><?xml version="1.0" encoding="utf-8"?>
<sst xmlns="http://schemas.openxmlformats.org/spreadsheetml/2006/main" count="6151" uniqueCount="62">
  <si>
    <t>NO</t>
  </si>
  <si>
    <t>DESCRIPTION</t>
  </si>
  <si>
    <t>CODE UNIT</t>
  </si>
  <si>
    <t>MEASURING POINT</t>
  </si>
  <si>
    <t>PEMAKAIAN FUEL BULAN JANUARI 2022</t>
  </si>
  <si>
    <t>Total / Mounth</t>
  </si>
  <si>
    <t xml:space="preserve">                                                                                                                                                                                                                                                                                                                                                                                                                                                                                                                                                                                                                                                                                                                                                                                                                                                                                                                                                                                                                                                                                                                                                                                                                                                                                                                                                                                                                                                                                                                                                                                                                                                                                                                                                                                                                                                                                                                                                                                                                                                                                                                                                                                                                                                                                                                                                                                                                                                                                                                                                                                                                                                                                                                                                                                                                                                                                                                                                                                                                                                                                                                                                                                                                                                                                                                                                                                                                                                                                                                                                                                                                                                                                                                                                                                                                                                                                                                                                                                                                                                                                                                                                                             </t>
  </si>
  <si>
    <t>TOTAL PEMAKAIAN FUEL PER UNIT (LITER)</t>
  </si>
  <si>
    <t>TOTAL HM DARI AWAL BULAN</t>
  </si>
  <si>
    <t>RATA RATA FUEL PERJAM PER UNIT (LITER)</t>
  </si>
  <si>
    <t>SLOC</t>
  </si>
  <si>
    <t>Jam</t>
  </si>
  <si>
    <t>Hm</t>
  </si>
  <si>
    <t>Ltr/(Hm/Km)</t>
  </si>
  <si>
    <t>JAM</t>
  </si>
  <si>
    <t xml:space="preserve"> </t>
  </si>
  <si>
    <t>EXCAVATOR</t>
  </si>
  <si>
    <t>PC 1200 - HITACHI</t>
  </si>
  <si>
    <t>43</t>
  </si>
  <si>
    <t>44</t>
  </si>
  <si>
    <t>PC 1200 -KOMATSU</t>
  </si>
  <si>
    <t>45</t>
  </si>
  <si>
    <t>703</t>
  </si>
  <si>
    <t>eror</t>
  </si>
  <si>
    <t>MT005</t>
  </si>
  <si>
    <t>.</t>
  </si>
  <si>
    <t>……………………………………………………………………………………………………………………………………………………………………………………………………………………………………………………………………………………………………………………………………………………………………………………………………………………………………………………………………………………………………………………………………………………………………………………………………………………………………………………………………………………………….................................................................................................................................................................................................................................................................................................................................................................................................................................................................................................................................................................................................................................................................................................................................................................................................................................................................................................................................................................................................................................................................................................................................................................................................................................................................................................................................................................................................................................................................................................................................................................................................................................</t>
  </si>
  <si>
    <t>……………………………………………………………………………………………………………………………………………………………………………………………………………………………………………………………………………………………………………………………………………………………………………………………………………………………………………………………………….0………………………………………………………………………………………………………………………………………………………………………………………………………………….....................................................................................................................................................................................................................................................</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</si>
  <si>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</si>
  <si>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
  </si>
  <si>
    <t>DATA PEMAKAIAN FUEL BULAN FEBRUARI 2022 - BRE</t>
  </si>
  <si>
    <t>PEMAKAIAN FUEL BULAN FEBRUARI 2022</t>
  </si>
  <si>
    <t>DATA PEMAKAIAN FUEL BULAN MARET 2022 - BRE</t>
  </si>
  <si>
    <t>PEMAKAIAN FUEL BULAN MARET 2022</t>
  </si>
  <si>
    <t>DATA PEMAKAIAN FUEL BULAN APRIL 2022 - BRE</t>
  </si>
  <si>
    <t>PEMAKAIAN FUEL BULAN APRIL 2022</t>
  </si>
  <si>
    <t>DATA PEMAKAIAN FUEL BULAN JULI 2022 - BRE</t>
  </si>
  <si>
    <t>PEMAKAIAN FUEL BULAN JULI 2022</t>
  </si>
  <si>
    <t>PEMAKAIAN FUEL BULAN AGUSTUS 2022</t>
  </si>
  <si>
    <t>PEMAKAIAN FUEL BULAN SEPTEMBER 2022</t>
  </si>
  <si>
    <t>23:50:00</t>
  </si>
  <si>
    <t>00:02:00</t>
  </si>
  <si>
    <t>00:23:00</t>
  </si>
  <si>
    <t>12:l14</t>
  </si>
  <si>
    <t>00:12:00</t>
  </si>
  <si>
    <t>PEMAKAIAN FUEL BULAN DESEMBER 2022</t>
  </si>
  <si>
    <t>EX41</t>
  </si>
  <si>
    <t>EX42</t>
  </si>
  <si>
    <t>EX43</t>
  </si>
  <si>
    <t>EX44</t>
  </si>
  <si>
    <t>EGI 37</t>
  </si>
  <si>
    <t>CN403</t>
  </si>
  <si>
    <t>CN469</t>
  </si>
  <si>
    <t>CN404</t>
  </si>
  <si>
    <t>CN405</t>
  </si>
  <si>
    <t>EGI 87</t>
  </si>
  <si>
    <t>EGI</t>
  </si>
  <si>
    <t>Day (Ltr)</t>
  </si>
  <si>
    <t>Night (Ltr)</t>
  </si>
  <si>
    <t>Day (Ltr) (Ltr)</t>
  </si>
  <si>
    <t>Night (Ltr) (Ltr)</t>
  </si>
  <si>
    <t>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</si>
</sst>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h:mm;@"/>
    <numFmt numFmtId="165" formatCode="_(* #,##0_);_(* \(#,##0\);_(* &quot;-&quot;??_);_(@_)"/>
    <numFmt numFmtId="166" formatCode="[$-421]dd\ mmmm\ yyyy;@"/>
    <numFmt numFmtId="167" formatCode="0.0"/>
    <numFmt numFmtId="168" formatCode="#,##0.0;[Red]#,##0.0"/>
    <numFmt numFmtId="169" formatCode="#,##0.0"/>
  </numFmts>
  <fonts count="23" x14ac:knownFonts="1">
    <font>
      <sz val="10"/>
      <name val="Arial"/>
      <family val="2"/>
    </font>
    <font>
      <sz val="10"/>
      <name val="Arial"/>
      <family val="2"/>
    </font>
    <font>
      <b/>
      <sz val="18"/>
      <name val="Comic Sans MS"/>
      <family val="4"/>
    </font>
    <font>
      <b/>
      <sz val="36"/>
      <name val="Comic Sans MS"/>
      <family val="4"/>
    </font>
    <font>
      <b/>
      <sz val="11"/>
      <name val="Comic Sans MS"/>
      <family val="4"/>
    </font>
    <font>
      <sz val="18"/>
      <name val="Arial"/>
      <family val="2"/>
    </font>
    <font>
      <b/>
      <sz val="18"/>
      <name val="Arial"/>
      <family val="2"/>
    </font>
    <font>
      <b/>
      <sz val="10"/>
      <name val="Arial"/>
      <family val="2"/>
    </font>
    <font>
      <b/>
      <sz val="18"/>
      <name val="Eras Bold ITC"/>
      <family val="2"/>
    </font>
    <font>
      <b/>
      <sz val="16"/>
      <name val="Eras Bold ITC"/>
      <family val="2"/>
    </font>
    <font>
      <b/>
      <sz val="11"/>
      <name val="Eras Bold ITC"/>
      <family val="2"/>
    </font>
    <font>
      <b/>
      <sz val="16"/>
      <name val="Arial"/>
      <family val="2"/>
    </font>
    <font>
      <b/>
      <sz val="12"/>
      <name val="Arial"/>
      <family val="2"/>
    </font>
    <font>
      <b/>
      <sz val="22"/>
      <name val="Arial"/>
      <family val="2"/>
    </font>
    <font>
      <b/>
      <sz val="14"/>
      <name val="Arial"/>
      <family val="2"/>
    </font>
    <font>
      <b/>
      <sz val="11"/>
      <name val="Arial"/>
      <family val="2"/>
    </font>
    <font>
      <sz val="28"/>
      <name val="Arial Narrow"/>
      <family val="2"/>
    </font>
    <font>
      <b/>
      <sz val="28"/>
      <name val="Arial Narrow"/>
      <family val="2"/>
    </font>
    <font>
      <sz val="22"/>
      <name val="Arial"/>
      <family val="2"/>
    </font>
    <font>
      <b/>
      <sz val="9"/>
      <name val="Tahoma"/>
      <family val="2"/>
    </font>
    <font>
      <sz val="9"/>
      <name val="Tahoma"/>
      <family val="2"/>
    </font>
    <font>
      <b/>
      <sz val="9"/>
      <color indexed="81"/>
      <name val="Tahoma"/>
      <family val="2"/>
    </font>
    <font>
      <sz val="9"/>
      <color indexed="81"/>
      <name val="Tahoma"/>
      <family val="2"/>
    </font>
  </fonts>
  <fills count="15">
    <fill>
      <patternFill patternType="none"/>
    </fill>
    <fill>
      <patternFill patternType="gray125"/>
    </fill>
    <fill>
      <patternFill patternType="solid">
        <fgColor theme="3" tint="0.79946287423322249"/>
        <bgColor indexed="64"/>
      </patternFill>
    </fill>
    <fill>
      <patternFill patternType="solid">
        <fgColor theme="5"/>
        <bgColor indexed="64"/>
      </patternFill>
    </fill>
    <fill>
      <patternFill patternType="solid">
        <fgColor rgb="FF92D050"/>
        <bgColor indexed="64"/>
      </patternFill>
    </fill>
    <fill>
      <patternFill patternType="solid">
        <fgColor rgb="FFCC99FF"/>
        <bgColor indexed="64"/>
      </patternFill>
    </fill>
    <fill>
      <patternFill patternType="solid">
        <fgColor rgb="FFFFFF00"/>
        <bgColor indexed="64"/>
      </patternFill>
    </fill>
    <fill>
      <patternFill patternType="solid">
        <fgColor rgb="FFCC6600"/>
        <bgColor indexed="64"/>
      </patternFill>
    </fill>
    <fill>
      <patternFill patternType="solid">
        <fgColor theme="9" tint="-0.249977111117893"/>
        <bgColor indexed="64"/>
      </patternFill>
    </fill>
    <fill>
      <patternFill patternType="solid">
        <fgColor theme="0"/>
        <bgColor indexed="64"/>
      </patternFill>
    </fill>
    <fill>
      <patternFill patternType="solid">
        <fgColor rgb="FFFF0000"/>
        <bgColor indexed="64"/>
      </patternFill>
    </fill>
    <fill>
      <patternFill patternType="solid">
        <fgColor indexed="9"/>
        <bgColor indexed="64"/>
      </patternFill>
    </fill>
    <fill>
      <patternFill patternType="solid">
        <fgColor rgb="FFFF33CC"/>
        <bgColor indexed="64"/>
      </patternFill>
    </fill>
    <fill>
      <patternFill patternType="solid">
        <fgColor theme="5" tint="-0.249977111117893"/>
        <bgColor indexed="64"/>
      </patternFill>
    </fill>
    <fill>
      <patternFill patternType="solid">
        <fgColor theme="3" tint="0.79998168889431442"/>
        <bgColor indexed="64"/>
      </patternFill>
    </fill>
  </fills>
  <borders count="46">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double">
        <color auto="1"/>
      </left>
      <right/>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diagonal/>
    </border>
    <border>
      <left style="medium">
        <color auto="1"/>
      </left>
      <right style="medium">
        <color auto="1"/>
      </right>
      <top style="thin">
        <color auto="1"/>
      </top>
      <bottom style="thin">
        <color auto="1"/>
      </bottom>
      <diagonal/>
    </border>
    <border>
      <left style="thin">
        <color auto="1"/>
      </left>
      <right/>
      <top style="thin">
        <color auto="1"/>
      </top>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style="thin">
        <color indexed="64"/>
      </left>
      <right/>
      <top style="medium">
        <color auto="1"/>
      </top>
      <bottom style="thin">
        <color auto="1"/>
      </bottom>
      <diagonal/>
    </border>
    <border>
      <left/>
      <right style="thin">
        <color auto="1"/>
      </right>
      <top style="thin">
        <color auto="1"/>
      </top>
      <bottom/>
      <diagonal/>
    </border>
    <border>
      <left style="thin">
        <color auto="1"/>
      </left>
      <right style="medium">
        <color auto="1"/>
      </right>
      <top style="thin">
        <color auto="1"/>
      </top>
      <bottom style="thin">
        <color indexed="64"/>
      </bottom>
      <diagonal/>
    </border>
    <border>
      <left/>
      <right/>
      <top/>
      <bottom style="thin">
        <color auto="1"/>
      </bottom>
      <diagonal/>
    </border>
  </borders>
  <cellStyleXfs count="7">
    <xf numFmtId="0" fontId="0"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cellStyleXfs>
  <cellXfs count="219">
    <xf numFmtId="0" fontId="0" fillId="0" borderId="0" xfId="0"/>
    <xf numFmtId="0" fontId="5" fillId="0" borderId="0" xfId="0" applyFont="1"/>
    <xf numFmtId="0" fontId="6" fillId="2" borderId="6" xfId="2" applyFont="1" applyFill="1" applyBorder="1" applyAlignment="1">
      <alignment horizontal="center" vertical="center" wrapText="1"/>
    </xf>
    <xf numFmtId="0" fontId="11" fillId="2" borderId="6" xfId="2" applyFont="1" applyFill="1" applyBorder="1" applyAlignment="1">
      <alignment horizontal="center" vertical="center" wrapText="1"/>
    </xf>
    <xf numFmtId="166" fontId="11" fillId="2" borderId="0" xfId="2" applyNumberFormat="1" applyFont="1" applyFill="1" applyAlignment="1">
      <alignment horizontal="center" vertical="center"/>
    </xf>
    <xf numFmtId="166" fontId="11" fillId="0" borderId="0" xfId="2" applyNumberFormat="1" applyFont="1" applyAlignment="1">
      <alignment horizontal="center" vertical="center"/>
    </xf>
    <xf numFmtId="0" fontId="11" fillId="0" borderId="0" xfId="2" applyFont="1" applyAlignment="1">
      <alignment horizontal="center" vertical="center"/>
    </xf>
    <xf numFmtId="166" fontId="5" fillId="0" borderId="0" xfId="2" applyNumberFormat="1" applyFont="1"/>
    <xf numFmtId="0" fontId="11" fillId="4" borderId="6" xfId="2" applyFont="1" applyFill="1" applyBorder="1" applyAlignment="1">
      <alignment horizontal="center" vertical="center"/>
    </xf>
    <xf numFmtId="164" fontId="11" fillId="4" borderId="19" xfId="2" applyNumberFormat="1" applyFont="1" applyFill="1" applyBorder="1" applyAlignment="1">
      <alignment horizontal="center" vertical="center" wrapText="1"/>
    </xf>
    <xf numFmtId="1" fontId="11" fillId="5" borderId="19" xfId="2" applyNumberFormat="1" applyFont="1" applyFill="1" applyBorder="1" applyAlignment="1">
      <alignment horizontal="center" vertical="center"/>
    </xf>
    <xf numFmtId="1" fontId="11" fillId="5" borderId="20" xfId="2" applyNumberFormat="1" applyFont="1" applyFill="1" applyBorder="1" applyAlignment="1">
      <alignment horizontal="center" vertical="center"/>
    </xf>
    <xf numFmtId="4" fontId="11" fillId="6" borderId="21" xfId="2" applyNumberFormat="1" applyFont="1" applyFill="1" applyBorder="1" applyAlignment="1">
      <alignment horizontal="center" vertical="center"/>
    </xf>
    <xf numFmtId="4" fontId="11" fillId="4" borderId="6" xfId="2" applyNumberFormat="1" applyFont="1" applyFill="1" applyBorder="1" applyAlignment="1">
      <alignment horizontal="center" vertical="center"/>
    </xf>
    <xf numFmtId="164" fontId="11" fillId="4" borderId="22" xfId="2" applyNumberFormat="1" applyFont="1" applyFill="1" applyBorder="1" applyAlignment="1">
      <alignment horizontal="center" vertical="center"/>
    </xf>
    <xf numFmtId="1" fontId="11" fillId="7" borderId="23" xfId="2" applyNumberFormat="1" applyFont="1" applyFill="1" applyBorder="1" applyAlignment="1">
      <alignment horizontal="center" vertical="center"/>
    </xf>
    <xf numFmtId="1" fontId="11" fillId="7" borderId="20" xfId="2" applyNumberFormat="1" applyFont="1" applyFill="1" applyBorder="1" applyAlignment="1">
      <alignment horizontal="center" vertical="center"/>
    </xf>
    <xf numFmtId="4" fontId="11" fillId="0" borderId="6" xfId="2" applyNumberFormat="1" applyFont="1" applyBorder="1" applyAlignment="1">
      <alignment horizontal="center" vertical="center"/>
    </xf>
    <xf numFmtId="164" fontId="11" fillId="4" borderId="20" xfId="2" applyNumberFormat="1" applyFont="1" applyFill="1" applyBorder="1" applyAlignment="1">
      <alignment horizontal="center" vertical="center" wrapText="1"/>
    </xf>
    <xf numFmtId="0" fontId="11" fillId="0" borderId="6" xfId="2" applyFont="1" applyBorder="1" applyAlignment="1">
      <alignment horizontal="center" vertical="center"/>
    </xf>
    <xf numFmtId="164" fontId="11" fillId="4" borderId="20" xfId="3" applyNumberFormat="1" applyFont="1" applyFill="1" applyBorder="1" applyAlignment="1">
      <alignment horizontal="center" vertical="center" wrapText="1"/>
    </xf>
    <xf numFmtId="1" fontId="11" fillId="5" borderId="19" xfId="3" applyNumberFormat="1" applyFont="1" applyFill="1" applyBorder="1" applyAlignment="1">
      <alignment horizontal="center" vertical="center"/>
    </xf>
    <xf numFmtId="1" fontId="11" fillId="5" borderId="20" xfId="3" applyNumberFormat="1" applyFont="1" applyFill="1" applyBorder="1" applyAlignment="1">
      <alignment horizontal="center" vertical="center"/>
    </xf>
    <xf numFmtId="4" fontId="11" fillId="6" borderId="24" xfId="2" applyNumberFormat="1" applyFont="1" applyFill="1" applyBorder="1" applyAlignment="1">
      <alignment horizontal="center" vertical="center"/>
    </xf>
    <xf numFmtId="164" fontId="11" fillId="4" borderId="6" xfId="2" applyNumberFormat="1" applyFont="1" applyFill="1" applyBorder="1" applyAlignment="1">
      <alignment horizontal="center" vertical="center" wrapText="1"/>
    </xf>
    <xf numFmtId="164" fontId="11" fillId="4" borderId="6" xfId="2" applyNumberFormat="1" applyFont="1" applyFill="1" applyBorder="1" applyAlignment="1">
      <alignment horizontal="center" vertical="center"/>
    </xf>
    <xf numFmtId="1" fontId="11" fillId="7" borderId="19" xfId="2" applyNumberFormat="1" applyFont="1" applyFill="1" applyBorder="1" applyAlignment="1">
      <alignment horizontal="center" vertical="center"/>
    </xf>
    <xf numFmtId="4" fontId="11" fillId="0" borderId="24" xfId="2" applyNumberFormat="1" applyFont="1" applyBorder="1" applyAlignment="1">
      <alignment horizontal="center" vertical="center"/>
    </xf>
    <xf numFmtId="0" fontId="6" fillId="0" borderId="28" xfId="3" applyFont="1" applyBorder="1" applyAlignment="1">
      <alignment vertical="center"/>
    </xf>
    <xf numFmtId="0" fontId="6" fillId="0" borderId="0" xfId="3" applyFont="1" applyAlignment="1">
      <alignment vertical="center"/>
    </xf>
    <xf numFmtId="0" fontId="6" fillId="0" borderId="0" xfId="3" applyFont="1" applyAlignment="1">
      <alignment horizontal="center" vertical="center"/>
    </xf>
    <xf numFmtId="0" fontId="6" fillId="0" borderId="29" xfId="3" applyFont="1" applyBorder="1" applyAlignment="1">
      <alignment vertical="center"/>
    </xf>
    <xf numFmtId="0" fontId="12" fillId="0" borderId="0" xfId="3" applyFont="1" applyAlignment="1">
      <alignment vertical="center"/>
    </xf>
    <xf numFmtId="164" fontId="6" fillId="0" borderId="0" xfId="2" applyNumberFormat="1" applyFont="1" applyAlignment="1">
      <alignment horizontal="center" vertical="center"/>
    </xf>
    <xf numFmtId="1" fontId="6" fillId="0" borderId="0" xfId="2" applyNumberFormat="1" applyFont="1" applyAlignment="1">
      <alignment horizontal="center" vertical="center"/>
    </xf>
    <xf numFmtId="2" fontId="6" fillId="0" borderId="0" xfId="2" applyNumberFormat="1" applyFont="1" applyAlignment="1">
      <alignment horizontal="center" vertical="center"/>
    </xf>
    <xf numFmtId="2" fontId="13" fillId="6" borderId="6" xfId="1" applyNumberFormat="1" applyFont="1" applyFill="1" applyBorder="1" applyAlignment="1">
      <alignment horizontal="center" vertical="center"/>
    </xf>
    <xf numFmtId="0" fontId="6" fillId="0" borderId="0" xfId="2" applyFont="1" applyAlignment="1">
      <alignment horizontal="center" vertical="center"/>
    </xf>
    <xf numFmtId="2" fontId="14" fillId="0" borderId="0" xfId="2" applyNumberFormat="1" applyFont="1" applyAlignment="1">
      <alignment horizontal="center" vertical="center"/>
    </xf>
    <xf numFmtId="164" fontId="14" fillId="0" borderId="0" xfId="2" applyNumberFormat="1" applyFont="1" applyAlignment="1">
      <alignment horizontal="center" vertical="center"/>
    </xf>
    <xf numFmtId="1" fontId="14" fillId="0" borderId="0" xfId="2" applyNumberFormat="1" applyFont="1" applyAlignment="1">
      <alignment horizontal="center" vertical="center"/>
    </xf>
    <xf numFmtId="164" fontId="14" fillId="0" borderId="0" xfId="3" applyNumberFormat="1" applyFont="1" applyAlignment="1">
      <alignment horizontal="center" vertical="center"/>
    </xf>
    <xf numFmtId="1" fontId="14" fillId="0" borderId="0" xfId="3" applyNumberFormat="1" applyFont="1" applyAlignment="1">
      <alignment horizontal="center" vertical="center"/>
    </xf>
    <xf numFmtId="2" fontId="14" fillId="0" borderId="30" xfId="2" applyNumberFormat="1" applyFont="1" applyBorder="1" applyAlignment="1">
      <alignment horizontal="center" vertical="center"/>
    </xf>
    <xf numFmtId="2" fontId="14" fillId="0" borderId="0" xfId="1" applyNumberFormat="1" applyFont="1" applyFill="1" applyBorder="1" applyAlignment="1">
      <alignment horizontal="center" vertical="center"/>
    </xf>
    <xf numFmtId="164" fontId="15" fillId="0" borderId="0" xfId="2" applyNumberFormat="1" applyFont="1" applyAlignment="1">
      <alignment horizontal="center" vertical="center"/>
    </xf>
    <xf numFmtId="1" fontId="15" fillId="0" borderId="0" xfId="2" applyNumberFormat="1" applyFont="1" applyAlignment="1">
      <alignment horizontal="center" vertical="center"/>
    </xf>
    <xf numFmtId="0" fontId="6" fillId="0" borderId="0" xfId="2" applyFont="1" applyAlignment="1">
      <alignment vertical="center"/>
    </xf>
    <xf numFmtId="0" fontId="6" fillId="0" borderId="11" xfId="2" applyFont="1" applyBorder="1" applyAlignment="1">
      <alignment vertical="center"/>
    </xf>
    <xf numFmtId="0" fontId="5" fillId="0" borderId="0" xfId="2" applyFont="1"/>
    <xf numFmtId="0" fontId="5" fillId="0" borderId="31" xfId="3" applyFont="1" applyBorder="1" applyAlignment="1">
      <alignment horizontal="center"/>
    </xf>
    <xf numFmtId="0" fontId="16" fillId="0" borderId="6" xfId="0" applyFont="1" applyBorder="1" applyAlignment="1">
      <alignment horizontal="left"/>
    </xf>
    <xf numFmtId="0" fontId="17" fillId="0" borderId="6" xfId="0" applyFont="1" applyBorder="1" applyAlignment="1">
      <alignment horizontal="center" vertical="center"/>
    </xf>
    <xf numFmtId="49" fontId="1" fillId="0" borderId="32" xfId="0" applyNumberFormat="1" applyFont="1" applyBorder="1"/>
    <xf numFmtId="49" fontId="13" fillId="0" borderId="6" xfId="0" applyNumberFormat="1" applyFont="1" applyBorder="1" applyAlignment="1">
      <alignment horizontal="center"/>
    </xf>
    <xf numFmtId="164" fontId="13" fillId="0" borderId="6" xfId="1" applyNumberFormat="1" applyFont="1" applyFill="1" applyBorder="1" applyAlignment="1">
      <alignment horizontal="center"/>
    </xf>
    <xf numFmtId="1" fontId="13" fillId="0" borderId="6" xfId="4" applyNumberFormat="1" applyFont="1" applyBorder="1" applyAlignment="1">
      <alignment horizontal="center" vertical="center"/>
    </xf>
    <xf numFmtId="2" fontId="13" fillId="0" borderId="6" xfId="1" applyNumberFormat="1" applyFont="1" applyFill="1" applyBorder="1" applyAlignment="1">
      <alignment horizontal="center" vertical="center"/>
    </xf>
    <xf numFmtId="20" fontId="13" fillId="0" borderId="6" xfId="0" applyNumberFormat="1" applyFont="1" applyBorder="1" applyAlignment="1">
      <alignment horizontal="center"/>
    </xf>
    <xf numFmtId="0" fontId="13" fillId="0" borderId="6" xfId="0" applyFont="1" applyBorder="1" applyAlignment="1">
      <alignment horizontal="center"/>
    </xf>
    <xf numFmtId="164" fontId="13" fillId="0" borderId="6" xfId="2" applyNumberFormat="1" applyFont="1" applyBorder="1" applyAlignment="1">
      <alignment horizontal="center"/>
    </xf>
    <xf numFmtId="20" fontId="18" fillId="0" borderId="6" xfId="0" applyNumberFormat="1" applyFont="1" applyBorder="1" applyAlignment="1">
      <alignment horizontal="center"/>
    </xf>
    <xf numFmtId="0" fontId="18" fillId="0" borderId="6" xfId="0" applyFont="1" applyBorder="1" applyAlignment="1">
      <alignment horizontal="center"/>
    </xf>
    <xf numFmtId="4" fontId="13" fillId="6" borderId="33" xfId="1" applyNumberFormat="1" applyFont="1" applyFill="1" applyBorder="1" applyAlignment="1">
      <alignment horizontal="center" vertical="center"/>
    </xf>
    <xf numFmtId="3" fontId="13" fillId="8" borderId="34" xfId="1" applyNumberFormat="1" applyFont="1" applyFill="1" applyBorder="1" applyAlignment="1">
      <alignment horizontal="center" vertical="center"/>
    </xf>
    <xf numFmtId="4" fontId="13" fillId="0" borderId="32" xfId="2" applyNumberFormat="1" applyFont="1" applyBorder="1" applyAlignment="1">
      <alignment horizontal="center" vertical="center"/>
    </xf>
    <xf numFmtId="49" fontId="5" fillId="0" borderId="32" xfId="0" applyNumberFormat="1" applyFont="1" applyBorder="1"/>
    <xf numFmtId="164" fontId="13" fillId="0" borderId="6" xfId="3" applyNumberFormat="1" applyFont="1" applyBorder="1" applyAlignment="1">
      <alignment horizontal="center" vertical="center"/>
    </xf>
    <xf numFmtId="1" fontId="5" fillId="0" borderId="0" xfId="2" applyNumberFormat="1" applyFont="1"/>
    <xf numFmtId="164" fontId="13" fillId="9" borderId="6" xfId="1" applyNumberFormat="1" applyFont="1" applyFill="1" applyBorder="1" applyAlignment="1">
      <alignment horizontal="center"/>
    </xf>
    <xf numFmtId="1" fontId="13" fillId="9" borderId="6" xfId="4" applyNumberFormat="1" applyFont="1" applyFill="1" applyBorder="1" applyAlignment="1">
      <alignment horizontal="center" vertical="center"/>
    </xf>
    <xf numFmtId="1" fontId="1" fillId="0" borderId="0" xfId="2" applyNumberFormat="1"/>
    <xf numFmtId="2" fontId="13" fillId="9" borderId="6" xfId="1" applyNumberFormat="1" applyFont="1" applyFill="1" applyBorder="1" applyAlignment="1">
      <alignment horizontal="center" vertical="center"/>
    </xf>
    <xf numFmtId="0" fontId="16" fillId="6" borderId="30" xfId="0" applyFont="1" applyFill="1" applyBorder="1" applyAlignment="1">
      <alignment horizontal="left"/>
    </xf>
    <xf numFmtId="0" fontId="17" fillId="6" borderId="30" xfId="0" applyFont="1" applyFill="1" applyBorder="1" applyAlignment="1">
      <alignment horizontal="center" vertical="center"/>
    </xf>
    <xf numFmtId="0" fontId="16" fillId="6" borderId="35" xfId="0" applyFont="1" applyFill="1" applyBorder="1" applyAlignment="1">
      <alignment horizontal="center"/>
    </xf>
    <xf numFmtId="1" fontId="13" fillId="0" borderId="6" xfId="1" applyNumberFormat="1" applyFont="1" applyFill="1" applyBorder="1" applyAlignment="1">
      <alignment horizontal="center" vertical="center"/>
    </xf>
    <xf numFmtId="164" fontId="13" fillId="0" borderId="6" xfId="2" applyNumberFormat="1" applyFont="1" applyBorder="1" applyAlignment="1">
      <alignment horizontal="center" vertical="center"/>
    </xf>
    <xf numFmtId="1" fontId="13" fillId="0" borderId="6" xfId="2" applyNumberFormat="1" applyFont="1" applyBorder="1" applyAlignment="1">
      <alignment horizontal="center" vertical="center"/>
    </xf>
    <xf numFmtId="0" fontId="16" fillId="0" borderId="30" xfId="0" applyFont="1" applyBorder="1" applyAlignment="1">
      <alignment horizontal="left"/>
    </xf>
    <xf numFmtId="0" fontId="17" fillId="0" borderId="30" xfId="0" applyFont="1" applyBorder="1" applyAlignment="1">
      <alignment horizontal="center" vertical="center"/>
    </xf>
    <xf numFmtId="0" fontId="16" fillId="0" borderId="35" xfId="0" applyFont="1" applyBorder="1" applyAlignment="1">
      <alignment horizontal="center"/>
    </xf>
    <xf numFmtId="4" fontId="13" fillId="0" borderId="35" xfId="2" applyNumberFormat="1" applyFont="1" applyBorder="1" applyAlignment="1">
      <alignment horizontal="center" vertical="center"/>
    </xf>
    <xf numFmtId="49" fontId="1" fillId="0" borderId="35" xfId="0" applyNumberFormat="1" applyFont="1" applyBorder="1"/>
    <xf numFmtId="49" fontId="5" fillId="0" borderId="35" xfId="0" applyNumberFormat="1" applyFont="1" applyBorder="1"/>
    <xf numFmtId="0" fontId="6" fillId="0" borderId="0" xfId="0" applyFont="1"/>
    <xf numFmtId="3" fontId="13" fillId="8" borderId="36" xfId="1" applyNumberFormat="1" applyFont="1" applyFill="1" applyBorder="1" applyAlignment="1">
      <alignment horizontal="center" vertical="center"/>
    </xf>
    <xf numFmtId="4" fontId="13" fillId="0" borderId="6" xfId="2" applyNumberFormat="1" applyFont="1" applyBorder="1" applyAlignment="1">
      <alignment horizontal="center" vertical="center"/>
    </xf>
    <xf numFmtId="0" fontId="5" fillId="0" borderId="37" xfId="3" applyFont="1" applyBorder="1" applyAlignment="1">
      <alignment horizontal="center"/>
    </xf>
    <xf numFmtId="49" fontId="1" fillId="0" borderId="6" xfId="0" applyNumberFormat="1" applyFont="1" applyBorder="1"/>
    <xf numFmtId="0" fontId="5" fillId="0" borderId="6" xfId="3" applyFont="1" applyBorder="1" applyAlignment="1">
      <alignment horizontal="center"/>
    </xf>
    <xf numFmtId="0" fontId="16" fillId="0" borderId="6" xfId="0" applyFont="1" applyBorder="1" applyAlignment="1">
      <alignment horizontal="center"/>
    </xf>
    <xf numFmtId="49" fontId="1" fillId="0" borderId="38" xfId="0" applyNumberFormat="1" applyFont="1" applyBorder="1"/>
    <xf numFmtId="49" fontId="5" fillId="0" borderId="38" xfId="0" applyNumberFormat="1" applyFont="1" applyBorder="1"/>
    <xf numFmtId="2" fontId="13" fillId="0" borderId="30" xfId="1" applyNumberFormat="1" applyFont="1" applyFill="1" applyBorder="1" applyAlignment="1">
      <alignment horizontal="center" vertical="center"/>
    </xf>
    <xf numFmtId="4" fontId="13" fillId="0" borderId="39" xfId="2" applyNumberFormat="1" applyFont="1" applyBorder="1" applyAlignment="1">
      <alignment horizontal="center" vertical="center"/>
    </xf>
    <xf numFmtId="0" fontId="14" fillId="0" borderId="38" xfId="0" applyFont="1" applyBorder="1" applyAlignment="1">
      <alignment vertical="center"/>
    </xf>
    <xf numFmtId="0" fontId="13" fillId="0" borderId="6" xfId="0" applyFont="1" applyBorder="1" applyAlignment="1">
      <alignment horizontal="center" vertical="center"/>
    </xf>
    <xf numFmtId="164" fontId="13" fillId="0" borderId="6" xfId="1" applyNumberFormat="1" applyFont="1" applyFill="1" applyBorder="1" applyAlignment="1">
      <alignment horizontal="center" vertical="center"/>
    </xf>
    <xf numFmtId="1" fontId="13" fillId="0" borderId="6" xfId="0" applyNumberFormat="1" applyFont="1" applyBorder="1" applyAlignment="1">
      <alignment horizontal="center" vertical="center"/>
    </xf>
    <xf numFmtId="167" fontId="13" fillId="0" borderId="6" xfId="0" applyNumberFormat="1" applyFont="1" applyBorder="1" applyAlignment="1">
      <alignment horizontal="center" vertical="center"/>
    </xf>
    <xf numFmtId="167" fontId="13" fillId="0" borderId="6" xfId="4" applyNumberFormat="1" applyFont="1" applyBorder="1" applyAlignment="1">
      <alignment horizontal="center" vertical="center"/>
    </xf>
    <xf numFmtId="0" fontId="13" fillId="0" borderId="6" xfId="2" applyFont="1" applyBorder="1" applyAlignment="1">
      <alignment horizontal="center"/>
    </xf>
    <xf numFmtId="1" fontId="13" fillId="0" borderId="6" xfId="3" applyNumberFormat="1" applyFont="1" applyBorder="1" applyAlignment="1">
      <alignment horizontal="center" vertical="center"/>
    </xf>
    <xf numFmtId="0" fontId="13" fillId="0" borderId="6" xfId="4" applyFont="1" applyBorder="1" applyAlignment="1">
      <alignment horizontal="center" vertical="center"/>
    </xf>
    <xf numFmtId="0" fontId="13" fillId="0" borderId="6" xfId="0" applyFont="1" applyBorder="1"/>
    <xf numFmtId="164" fontId="13" fillId="0" borderId="39" xfId="1" applyNumberFormat="1" applyFont="1" applyFill="1" applyBorder="1" applyAlignment="1">
      <alignment horizontal="center"/>
    </xf>
    <xf numFmtId="2" fontId="13" fillId="0" borderId="39" xfId="1" applyNumberFormat="1" applyFont="1" applyFill="1" applyBorder="1" applyAlignment="1">
      <alignment horizontal="center" vertical="center"/>
    </xf>
    <xf numFmtId="1" fontId="13" fillId="0" borderId="39" xfId="4" applyNumberFormat="1" applyFont="1" applyBorder="1" applyAlignment="1">
      <alignment horizontal="center" vertical="center"/>
    </xf>
    <xf numFmtId="1" fontId="13" fillId="0" borderId="39" xfId="0" applyNumberFormat="1" applyFont="1" applyBorder="1" applyAlignment="1">
      <alignment horizontal="center" vertical="center"/>
    </xf>
    <xf numFmtId="164" fontId="13" fillId="0" borderId="39" xfId="1" applyNumberFormat="1" applyFont="1" applyFill="1" applyBorder="1" applyAlignment="1">
      <alignment horizontal="center" vertical="center"/>
    </xf>
    <xf numFmtId="2" fontId="13" fillId="10" borderId="6" xfId="1" applyNumberFormat="1" applyFont="1" applyFill="1" applyBorder="1" applyAlignment="1">
      <alignment horizontal="center" vertical="center"/>
    </xf>
    <xf numFmtId="164" fontId="13" fillId="10" borderId="6" xfId="1" applyNumberFormat="1" applyFont="1" applyFill="1" applyBorder="1" applyAlignment="1">
      <alignment horizontal="center"/>
    </xf>
    <xf numFmtId="0" fontId="14" fillId="0" borderId="0" xfId="0" applyFont="1"/>
    <xf numFmtId="0" fontId="6" fillId="0" borderId="0" xfId="0" applyFont="1" applyAlignment="1">
      <alignment horizontal="center"/>
    </xf>
    <xf numFmtId="3" fontId="5" fillId="0" borderId="0" xfId="2" applyNumberFormat="1" applyFont="1"/>
    <xf numFmtId="0" fontId="6" fillId="0" borderId="0" xfId="2" applyFont="1" applyAlignment="1">
      <alignment horizontal="center"/>
    </xf>
    <xf numFmtId="169" fontId="5" fillId="0" borderId="0" xfId="2" applyNumberFormat="1" applyFont="1"/>
    <xf numFmtId="0" fontId="5" fillId="0" borderId="0" xfId="0" applyFont="1" applyAlignment="1">
      <alignment horizontal="center" vertical="center"/>
    </xf>
    <xf numFmtId="169" fontId="1" fillId="0" borderId="0" xfId="2" applyNumberFormat="1"/>
    <xf numFmtId="0" fontId="14" fillId="0" borderId="0" xfId="0" applyFont="1" applyAlignment="1">
      <alignment horizontal="center"/>
    </xf>
    <xf numFmtId="164" fontId="14" fillId="0" borderId="0" xfId="2" applyNumberFormat="1" applyFont="1"/>
    <xf numFmtId="1" fontId="14" fillId="0" borderId="0" xfId="2" applyNumberFormat="1" applyFont="1" applyAlignment="1">
      <alignment horizontal="center"/>
    </xf>
    <xf numFmtId="167" fontId="5" fillId="0" borderId="0" xfId="2" applyNumberFormat="1" applyFont="1"/>
    <xf numFmtId="167" fontId="1" fillId="0" borderId="0" xfId="2" applyNumberFormat="1"/>
    <xf numFmtId="164" fontId="6" fillId="0" borderId="0" xfId="2" applyNumberFormat="1" applyFont="1" applyAlignment="1">
      <alignment horizontal="left"/>
    </xf>
    <xf numFmtId="164" fontId="14" fillId="0" borderId="0" xfId="2" applyNumberFormat="1" applyFont="1" applyAlignment="1">
      <alignment horizontal="center"/>
    </xf>
    <xf numFmtId="1" fontId="14" fillId="0" borderId="0" xfId="2" applyNumberFormat="1" applyFont="1" applyAlignment="1">
      <alignment horizontal="right"/>
    </xf>
    <xf numFmtId="167" fontId="6" fillId="0" borderId="0" xfId="2" applyNumberFormat="1" applyFont="1"/>
    <xf numFmtId="167" fontId="7" fillId="0" borderId="0" xfId="2" applyNumberFormat="1" applyFont="1"/>
    <xf numFmtId="164" fontId="6" fillId="0" borderId="0" xfId="2" applyNumberFormat="1" applyFont="1"/>
    <xf numFmtId="164" fontId="6" fillId="0" borderId="0" xfId="2" applyNumberFormat="1" applyFont="1" applyAlignment="1">
      <alignment horizontal="center"/>
    </xf>
    <xf numFmtId="164" fontId="14" fillId="0" borderId="0" xfId="3" applyNumberFormat="1" applyFont="1"/>
    <xf numFmtId="0" fontId="14" fillId="0" borderId="0" xfId="0" applyFont="1" applyAlignment="1">
      <alignment horizontal="right"/>
    </xf>
    <xf numFmtId="1" fontId="7" fillId="0" borderId="0" xfId="0" applyNumberFormat="1" applyFont="1" applyAlignment="1">
      <alignment horizontal="right"/>
    </xf>
    <xf numFmtId="1" fontId="7" fillId="0" borderId="0" xfId="2" applyNumberFormat="1" applyFont="1" applyAlignment="1">
      <alignment horizontal="center"/>
    </xf>
    <xf numFmtId="165" fontId="6" fillId="0" borderId="0" xfId="1" applyNumberFormat="1" applyFont="1" applyFill="1"/>
    <xf numFmtId="164" fontId="6" fillId="0" borderId="0" xfId="2" applyNumberFormat="1" applyFont="1" applyAlignment="1">
      <alignment horizontal="right"/>
    </xf>
    <xf numFmtId="0" fontId="14" fillId="0" borderId="0" xfId="2" applyFont="1"/>
    <xf numFmtId="164" fontId="14" fillId="11" borderId="0" xfId="3" applyNumberFormat="1" applyFont="1" applyFill="1" applyAlignment="1">
      <alignment horizontal="right" vertical="center"/>
    </xf>
    <xf numFmtId="3" fontId="6" fillId="0" borderId="0" xfId="2" applyNumberFormat="1" applyFont="1"/>
    <xf numFmtId="164" fontId="14" fillId="0" borderId="0" xfId="3" applyNumberFormat="1" applyFont="1" applyAlignment="1">
      <alignment horizontal="right" vertical="center"/>
    </xf>
    <xf numFmtId="1" fontId="14" fillId="0" borderId="0" xfId="3" applyNumberFormat="1" applyFont="1" applyAlignment="1">
      <alignment horizontal="center"/>
    </xf>
    <xf numFmtId="4" fontId="6" fillId="0" borderId="0" xfId="2" applyNumberFormat="1" applyFont="1"/>
    <xf numFmtId="14" fontId="5" fillId="0" borderId="0" xfId="0" applyNumberFormat="1" applyFont="1"/>
    <xf numFmtId="168" fontId="6" fillId="0" borderId="0" xfId="0" applyNumberFormat="1" applyFont="1"/>
    <xf numFmtId="1" fontId="13" fillId="10" borderId="6" xfId="4" applyNumberFormat="1" applyFont="1" applyFill="1" applyBorder="1" applyAlignment="1">
      <alignment horizontal="center" vertical="center"/>
    </xf>
    <xf numFmtId="0" fontId="13" fillId="9" borderId="6" xfId="4" applyFont="1" applyFill="1" applyBorder="1" applyAlignment="1">
      <alignment horizontal="center" vertical="center"/>
    </xf>
    <xf numFmtId="2" fontId="5" fillId="0" borderId="0" xfId="0" applyNumberFormat="1" applyFont="1"/>
    <xf numFmtId="1" fontId="11" fillId="9" borderId="20" xfId="2" applyNumberFormat="1" applyFont="1" applyFill="1" applyBorder="1" applyAlignment="1">
      <alignment horizontal="center" vertical="center"/>
    </xf>
    <xf numFmtId="1" fontId="11" fillId="7" borderId="31" xfId="2" applyNumberFormat="1" applyFont="1" applyFill="1" applyBorder="1" applyAlignment="1">
      <alignment horizontal="center" vertical="center"/>
    </xf>
    <xf numFmtId="4" fontId="11" fillId="13" borderId="44" xfId="2" applyNumberFormat="1" applyFont="1" applyFill="1" applyBorder="1" applyAlignment="1">
      <alignment horizontal="center" vertical="center"/>
    </xf>
    <xf numFmtId="1" fontId="11" fillId="7" borderId="43" xfId="2" applyNumberFormat="1" applyFont="1" applyFill="1" applyBorder="1" applyAlignment="1">
      <alignment horizontal="center" vertical="center"/>
    </xf>
    <xf numFmtId="4" fontId="11" fillId="9" borderId="6" xfId="2" applyNumberFormat="1" applyFont="1" applyFill="1" applyBorder="1" applyAlignment="1">
      <alignment horizontal="center" vertical="center"/>
    </xf>
    <xf numFmtId="0" fontId="11" fillId="9" borderId="6" xfId="2" applyFont="1" applyFill="1" applyBorder="1" applyAlignment="1">
      <alignment horizontal="center" vertical="center"/>
    </xf>
    <xf numFmtId="165" fontId="6" fillId="3" borderId="15" xfId="1" applyNumberFormat="1" applyFont="1" applyFill="1" applyBorder="1" applyAlignment="1">
      <alignment horizontal="center" vertical="center" wrapText="1"/>
    </xf>
    <xf numFmtId="165" fontId="6" fillId="3" borderId="25" xfId="1" applyNumberFormat="1" applyFont="1" applyFill="1" applyBorder="1" applyAlignment="1">
      <alignment horizontal="center" vertical="center" wrapText="1"/>
    </xf>
    <xf numFmtId="165" fontId="6" fillId="3" borderId="16" xfId="1" applyNumberFormat="1" applyFont="1" applyFill="1" applyBorder="1" applyAlignment="1">
      <alignment horizontal="center" vertical="center" wrapText="1"/>
    </xf>
    <xf numFmtId="165" fontId="6" fillId="3" borderId="26" xfId="1" applyNumberFormat="1" applyFont="1" applyFill="1" applyBorder="1" applyAlignment="1">
      <alignment horizontal="center" vertical="center" wrapText="1"/>
    </xf>
    <xf numFmtId="4" fontId="6" fillId="3" borderId="17" xfId="2" applyNumberFormat="1" applyFont="1" applyFill="1" applyBorder="1" applyAlignment="1">
      <alignment horizontal="center" vertical="center" wrapText="1"/>
    </xf>
    <xf numFmtId="4" fontId="6" fillId="3" borderId="27" xfId="2" applyNumberFormat="1" applyFont="1" applyFill="1" applyBorder="1" applyAlignment="1">
      <alignment horizontal="center" vertical="center" wrapText="1"/>
    </xf>
    <xf numFmtId="166" fontId="11" fillId="2" borderId="0" xfId="2" applyNumberFormat="1" applyFont="1" applyFill="1" applyAlignment="1">
      <alignment horizontal="center" vertical="center"/>
    </xf>
    <xf numFmtId="1" fontId="11" fillId="2" borderId="0" xfId="2" applyNumberFormat="1" applyFont="1" applyFill="1" applyAlignment="1">
      <alignment horizontal="center" vertical="center"/>
    </xf>
    <xf numFmtId="166" fontId="11" fillId="0" borderId="0" xfId="2" applyNumberFormat="1" applyFont="1" applyAlignment="1">
      <alignment horizontal="center" vertical="center"/>
    </xf>
    <xf numFmtId="164" fontId="11" fillId="2" borderId="0" xfId="2" applyNumberFormat="1" applyFont="1" applyFill="1" applyAlignment="1">
      <alignment horizontal="center" vertical="center"/>
    </xf>
    <xf numFmtId="166" fontId="11" fillId="2" borderId="12" xfId="2" applyNumberFormat="1" applyFont="1" applyFill="1" applyBorder="1" applyAlignment="1">
      <alignment horizontal="center" vertical="center"/>
    </xf>
    <xf numFmtId="166" fontId="11" fillId="2" borderId="13" xfId="2" applyNumberFormat="1" applyFont="1" applyFill="1" applyBorder="1" applyAlignment="1">
      <alignment horizontal="center" vertical="center"/>
    </xf>
    <xf numFmtId="1" fontId="11" fillId="2" borderId="13" xfId="2" applyNumberFormat="1" applyFont="1" applyFill="1" applyBorder="1" applyAlignment="1">
      <alignment horizontal="center" vertical="center"/>
    </xf>
    <xf numFmtId="166" fontId="11" fillId="2" borderId="14" xfId="2" applyNumberFormat="1" applyFont="1" applyFill="1" applyBorder="1" applyAlignment="1">
      <alignment horizontal="center" vertical="center"/>
    </xf>
    <xf numFmtId="166" fontId="11" fillId="2" borderId="11" xfId="2" applyNumberFormat="1" applyFont="1" applyFill="1" applyBorder="1" applyAlignment="1">
      <alignment horizontal="center" vertical="center"/>
    </xf>
    <xf numFmtId="1" fontId="2" fillId="0" borderId="2" xfId="2" applyNumberFormat="1" applyFont="1" applyBorder="1" applyAlignment="1">
      <alignment horizontal="center" vertical="center"/>
    </xf>
    <xf numFmtId="0" fontId="2" fillId="0" borderId="2" xfId="2" applyFont="1" applyBorder="1" applyAlignment="1">
      <alignment horizontal="center" vertical="center"/>
    </xf>
    <xf numFmtId="0" fontId="2" fillId="0" borderId="0" xfId="2" applyFont="1" applyAlignment="1">
      <alignment horizontal="center" vertical="center"/>
    </xf>
    <xf numFmtId="1" fontId="3" fillId="0" borderId="2" xfId="2" applyNumberFormat="1" applyFont="1" applyBorder="1" applyAlignment="1">
      <alignment horizontal="center" vertical="center"/>
    </xf>
    <xf numFmtId="1" fontId="4" fillId="0" borderId="2" xfId="2" applyNumberFormat="1" applyFont="1" applyBorder="1" applyAlignment="1">
      <alignment vertical="center"/>
    </xf>
    <xf numFmtId="0" fontId="3" fillId="0" borderId="2" xfId="2" applyFont="1" applyBorder="1" applyAlignment="1">
      <alignment horizontal="center" vertical="center"/>
    </xf>
    <xf numFmtId="164" fontId="3" fillId="0" borderId="2" xfId="2" applyNumberFormat="1" applyFont="1" applyBorder="1" applyAlignment="1">
      <alignment horizontal="center" vertical="center"/>
    </xf>
    <xf numFmtId="0" fontId="6" fillId="2" borderId="4" xfId="2" applyFont="1" applyFill="1" applyBorder="1" applyAlignment="1">
      <alignment horizontal="center" vertical="center" wrapText="1"/>
    </xf>
    <xf numFmtId="0" fontId="6" fillId="2" borderId="10" xfId="2" applyFont="1" applyFill="1" applyBorder="1" applyAlignment="1">
      <alignment horizontal="center" vertical="center" wrapText="1"/>
    </xf>
    <xf numFmtId="0" fontId="6" fillId="2" borderId="18" xfId="2" applyFont="1" applyFill="1" applyBorder="1" applyAlignment="1">
      <alignment horizontal="center" vertical="center" wrapText="1"/>
    </xf>
    <xf numFmtId="0" fontId="8" fillId="2" borderId="7" xfId="2" applyFont="1" applyFill="1" applyBorder="1" applyAlignment="1">
      <alignment horizontal="center" vertical="center"/>
    </xf>
    <xf numFmtId="1" fontId="8" fillId="2" borderId="7" xfId="2" applyNumberFormat="1" applyFont="1" applyFill="1" applyBorder="1" applyAlignment="1">
      <alignment horizontal="center" vertical="center"/>
    </xf>
    <xf numFmtId="0" fontId="8" fillId="0" borderId="7" xfId="2" applyFont="1" applyBorder="1" applyAlignment="1">
      <alignment horizontal="center" vertical="center"/>
    </xf>
    <xf numFmtId="0" fontId="9" fillId="0" borderId="7" xfId="2" applyFont="1" applyBorder="1" applyAlignment="1">
      <alignment horizontal="center" vertical="center"/>
    </xf>
    <xf numFmtId="0" fontId="9" fillId="2" borderId="7" xfId="2" applyFont="1" applyFill="1" applyBorder="1" applyAlignment="1">
      <alignment horizontal="center" vertical="center"/>
    </xf>
    <xf numFmtId="1" fontId="9" fillId="2" borderId="7" xfId="2" applyNumberFormat="1" applyFont="1" applyFill="1" applyBorder="1" applyAlignment="1">
      <alignment horizontal="center" vertical="center"/>
    </xf>
    <xf numFmtId="0" fontId="10" fillId="0" borderId="7" xfId="2" applyFont="1" applyBorder="1" applyAlignment="1">
      <alignment vertical="center"/>
    </xf>
    <xf numFmtId="164" fontId="9" fillId="2" borderId="7" xfId="2" applyNumberFormat="1" applyFont="1" applyFill="1" applyBorder="1" applyAlignment="1">
      <alignment horizontal="center" vertical="center"/>
    </xf>
    <xf numFmtId="165" fontId="6" fillId="3" borderId="8" xfId="1" applyNumberFormat="1" applyFont="1" applyFill="1" applyBorder="1" applyAlignment="1">
      <alignment horizontal="center" vertical="center" wrapText="1"/>
    </xf>
    <xf numFmtId="165" fontId="6" fillId="3" borderId="7" xfId="1" applyNumberFormat="1" applyFont="1" applyFill="1" applyBorder="1" applyAlignment="1">
      <alignment horizontal="center" vertical="center" wrapText="1"/>
    </xf>
    <xf numFmtId="1" fontId="2" fillId="0" borderId="1" xfId="2" applyNumberFormat="1" applyFont="1" applyBorder="1" applyAlignment="1">
      <alignment horizontal="center" vertical="center"/>
    </xf>
    <xf numFmtId="1" fontId="2" fillId="0" borderId="0" xfId="2" applyNumberFormat="1" applyFont="1" applyAlignment="1">
      <alignment horizontal="center" vertical="center"/>
    </xf>
    <xf numFmtId="0" fontId="6" fillId="2" borderId="3" xfId="2" applyFont="1" applyFill="1" applyBorder="1" applyAlignment="1">
      <alignment horizontal="center" vertical="center"/>
    </xf>
    <xf numFmtId="0" fontId="6" fillId="2" borderId="9" xfId="2" applyFont="1" applyFill="1" applyBorder="1" applyAlignment="1">
      <alignment horizontal="center" vertical="center"/>
    </xf>
    <xf numFmtId="0" fontId="6" fillId="2" borderId="1" xfId="2" applyFont="1" applyFill="1" applyBorder="1" applyAlignment="1">
      <alignment horizontal="center" vertical="center"/>
    </xf>
    <xf numFmtId="0" fontId="7" fillId="2" borderId="3" xfId="2" applyFont="1" applyFill="1" applyBorder="1" applyAlignment="1">
      <alignment horizontal="center" vertical="center" wrapText="1"/>
    </xf>
    <xf numFmtId="0" fontId="7" fillId="2" borderId="9" xfId="2" applyFont="1" applyFill="1" applyBorder="1" applyAlignment="1">
      <alignment horizontal="center" vertical="center" wrapText="1"/>
    </xf>
    <xf numFmtId="0" fontId="7" fillId="2" borderId="1" xfId="2" applyFont="1" applyFill="1" applyBorder="1" applyAlignment="1">
      <alignment horizontal="center" vertical="center" wrapText="1"/>
    </xf>
    <xf numFmtId="0" fontId="6" fillId="0" borderId="5" xfId="2" applyFont="1" applyBorder="1" applyAlignment="1">
      <alignment horizontal="center" vertical="center" wrapText="1"/>
    </xf>
    <xf numFmtId="0" fontId="6" fillId="2" borderId="4" xfId="2" applyFont="1" applyFill="1" applyBorder="1" applyAlignment="1">
      <alignment horizontal="center" vertical="center"/>
    </xf>
    <xf numFmtId="0" fontId="6" fillId="2" borderId="10" xfId="2" applyFont="1" applyFill="1" applyBorder="1" applyAlignment="1">
      <alignment horizontal="center" vertical="center"/>
    </xf>
    <xf numFmtId="0" fontId="6" fillId="2" borderId="18" xfId="2" applyFont="1" applyFill="1" applyBorder="1" applyAlignment="1">
      <alignment horizontal="center" vertical="center"/>
    </xf>
    <xf numFmtId="0" fontId="8" fillId="2" borderId="41" xfId="2" applyFont="1" applyFill="1" applyBorder="1" applyAlignment="1">
      <alignment horizontal="center" vertical="center"/>
    </xf>
    <xf numFmtId="0" fontId="8" fillId="2" borderId="40" xfId="2" applyFont="1" applyFill="1" applyBorder="1" applyAlignment="1">
      <alignment horizontal="center" vertical="center"/>
    </xf>
    <xf numFmtId="166" fontId="11" fillId="2" borderId="42" xfId="2" applyNumberFormat="1" applyFont="1" applyFill="1" applyBorder="1" applyAlignment="1">
      <alignment horizontal="center" vertical="center"/>
    </xf>
    <xf numFmtId="166" fontId="11" fillId="14" borderId="38" xfId="2" applyNumberFormat="1" applyFont="1" applyFill="1" applyBorder="1" applyAlignment="1">
      <alignment horizontal="center" vertical="center"/>
    </xf>
    <xf numFmtId="166" fontId="11" fillId="14" borderId="45" xfId="2" applyNumberFormat="1" applyFont="1" applyFill="1" applyBorder="1" applyAlignment="1">
      <alignment horizontal="center" vertical="center"/>
    </xf>
    <xf numFmtId="166" fontId="11" fillId="14" borderId="13" xfId="2" applyNumberFormat="1" applyFont="1" applyFill="1" applyBorder="1" applyAlignment="1">
      <alignment horizontal="center" vertical="center"/>
    </xf>
    <xf numFmtId="166" fontId="11" fillId="12" borderId="13" xfId="2" applyNumberFormat="1" applyFont="1" applyFill="1" applyBorder="1" applyAlignment="1">
      <alignment horizontal="center" vertical="center"/>
    </xf>
    <xf numFmtId="166" fontId="11" fillId="9" borderId="13" xfId="2" applyNumberFormat="1" applyFont="1" applyFill="1" applyBorder="1" applyAlignment="1">
      <alignment horizontal="center" vertical="center"/>
    </xf>
    <xf numFmtId="0" fontId="14" fillId="0" borderId="0" xfId="0" applyFont="1" applyBorder="1"/>
    <xf numFmtId="0" fontId="0" fillId="0" borderId="0" xfId="0" applyBorder="1"/>
    <xf numFmtId="2" fontId="13" fillId="0" borderId="0" xfId="1" applyNumberFormat="1" applyFont="1" applyFill="1" applyBorder="1" applyAlignment="1">
      <alignment horizontal="center" vertical="center"/>
    </xf>
    <xf numFmtId="164" fontId="13" fillId="0" borderId="0" xfId="1" applyNumberFormat="1" applyFont="1" applyFill="1" applyBorder="1" applyAlignment="1">
      <alignment horizontal="center"/>
    </xf>
    <xf numFmtId="1" fontId="13" fillId="0" borderId="0" xfId="4" applyNumberFormat="1" applyFont="1" applyBorder="1" applyAlignment="1">
      <alignment horizontal="center" vertical="center"/>
    </xf>
    <xf numFmtId="20" fontId="18" fillId="0" borderId="0" xfId="0" applyNumberFormat="1" applyFont="1" applyBorder="1" applyAlignment="1">
      <alignment horizontal="center"/>
    </xf>
    <xf numFmtId="0" fontId="18" fillId="0" borderId="0" xfId="0" applyFont="1" applyBorder="1" applyAlignment="1">
      <alignment horizontal="center"/>
    </xf>
    <xf numFmtId="166" fontId="11" fillId="2" borderId="38" xfId="2" applyNumberFormat="1" applyFont="1" applyFill="1" applyBorder="1" applyAlignment="1">
      <alignment horizontal="center" vertical="center"/>
    </xf>
    <xf numFmtId="166" fontId="11" fillId="2" borderId="45" xfId="2" applyNumberFormat="1" applyFont="1" applyFill="1" applyBorder="1" applyAlignment="1">
      <alignment horizontal="center" vertical="center"/>
    </xf>
  </cellXfs>
  <cellStyles count="7">
    <cellStyle name="_Sheet1 2" xfId="5" xr:uid="{B294CA16-B15E-4615-8A41-AF186B40C65C}"/>
    <cellStyle name="Comma" xfId="1" builtinId="3"/>
    <cellStyle name="Normal" xfId="0" builtinId="0"/>
    <cellStyle name="Normal 127" xfId="6" xr:uid="{9B490C6B-3A4F-4357-A852-8F6CF7AB0821}"/>
    <cellStyle name="Normal_Pemakai Fuel Harian" xfId="2" xr:uid="{6AC47E55-1DAF-43EA-9ADE-B9C843965EF2}"/>
    <cellStyle name="Normal_Pemakai Fuel Harian 10" xfId="3" xr:uid="{DE9398A3-B9F0-41DC-8180-6A096E0039E3}"/>
    <cellStyle name="Normal_Pemakai Fuel Harian 2" xfId="4" xr:uid="{D67C22FF-9FAE-4E2D-A099-E4CB8D75F55A}"/>
  </cellStyles>
  <dxfs count="1517">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11"/>
      </font>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
      <font>
        <color indexed="9"/>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C9E8-DC3E-4BC9-845C-D60E089BA162}">
  <sheetPr>
    <tabColor rgb="FFFF0000"/>
  </sheetPr>
  <dimension ref="A1:BKR2297"/>
  <sheetViews>
    <sheetView showGridLines="0" zoomScale="60" zoomScaleNormal="60" workbookViewId="0">
      <pane xSplit="2" ySplit="5" topLeftCell="FS6" activePane="bottomRight" state="frozen"/>
      <selection activeCell="H174" sqref="H174"/>
      <selection pane="topRight" activeCell="H174" sqref="H174"/>
      <selection pane="bottomLeft" activeCell="H174" sqref="H174"/>
      <selection pane="bottomRight" activeCell="GI12" sqref="GI12"/>
    </sheetView>
  </sheetViews>
  <sheetFormatPr defaultColWidth="21" defaultRowHeight="22.8" x14ac:dyDescent="0.4"/>
  <cols>
    <col min="1" max="1" width="25.5546875" style="118" bestFit="1" customWidth="1"/>
    <col min="2" max="2" width="15" style="1" bestFit="1" customWidth="1"/>
    <col min="3" max="3" width="12.109375" style="85" bestFit="1" customWidth="1"/>
    <col min="4" max="4" width="6.88671875" style="85" bestFit="1" customWidth="1"/>
    <col min="5" max="5" width="18.21875" style="85" bestFit="1" customWidth="1"/>
    <col min="6" max="6" width="7.77734375" style="85" bestFit="1" customWidth="1"/>
    <col min="7" max="7" width="17.5546875" style="85" bestFit="1" customWidth="1"/>
    <col min="8" max="8" width="14.6640625" style="85" bestFit="1" customWidth="1"/>
    <col min="9" max="9" width="21.5546875" style="85" bestFit="1" customWidth="1"/>
    <col min="10" max="10" width="16.109375" style="85" bestFit="1" customWidth="1"/>
    <col min="11" max="11" width="17.5546875" style="114" bestFit="1" customWidth="1"/>
    <col min="12" max="12" width="13.88671875" style="85" bestFit="1" customWidth="1"/>
    <col min="13" max="13" width="18.21875" style="85" bestFit="1" customWidth="1"/>
    <col min="14" max="14" width="15" style="85" bestFit="1" customWidth="1"/>
    <col min="15" max="15" width="17.5546875" style="85" bestFit="1" customWidth="1"/>
    <col min="16" max="16" width="14.6640625" style="85" bestFit="1" customWidth="1"/>
    <col min="17" max="17" width="21.5546875" style="85" bestFit="1" customWidth="1"/>
    <col min="18" max="18" width="16.109375" style="85" bestFit="1" customWidth="1"/>
    <col min="19" max="19" width="17.5546875" style="85" bestFit="1" customWidth="1"/>
    <col min="20" max="20" width="13.88671875" style="85" bestFit="1" customWidth="1"/>
    <col min="21" max="21" width="18.21875" style="85" bestFit="1" customWidth="1"/>
    <col min="22" max="22" width="16.109375" style="85" bestFit="1" customWidth="1"/>
    <col min="23" max="23" width="17.5546875" style="114" bestFit="1" customWidth="1"/>
    <col min="24" max="24" width="14.6640625" style="85" bestFit="1" customWidth="1"/>
    <col min="25" max="25" width="21.5546875" style="85" bestFit="1" customWidth="1"/>
    <col min="26" max="26" width="16.109375" style="85" bestFit="1" customWidth="1"/>
    <col min="27" max="27" width="17.5546875" style="85" bestFit="1" customWidth="1"/>
    <col min="28" max="28" width="13.88671875" style="85" bestFit="1" customWidth="1"/>
    <col min="29" max="29" width="18.21875" style="85" bestFit="1" customWidth="1"/>
    <col min="30" max="30" width="16.109375" style="85" bestFit="1" customWidth="1"/>
    <col min="31" max="31" width="17.5546875" style="85" bestFit="1" customWidth="1"/>
    <col min="32" max="32" width="14.6640625" style="85" bestFit="1" customWidth="1"/>
    <col min="33" max="33" width="21.5546875" style="85" bestFit="1" customWidth="1"/>
    <col min="34" max="34" width="16.109375" style="85" bestFit="1" customWidth="1"/>
    <col min="35" max="35" width="17.5546875" style="85" bestFit="1" customWidth="1"/>
    <col min="36" max="36" width="13.21875" style="85" bestFit="1" customWidth="1"/>
    <col min="37" max="37" width="18.21875" style="85" bestFit="1" customWidth="1"/>
    <col min="38" max="38" width="16.109375" style="85" bestFit="1" customWidth="1"/>
    <col min="39" max="39" width="17.5546875" style="85" bestFit="1" customWidth="1"/>
    <col min="40" max="40" width="12.109375" style="85" bestFit="1" customWidth="1"/>
    <col min="41" max="41" width="21.5546875" style="85" bestFit="1" customWidth="1"/>
    <col min="42" max="42" width="16.109375" style="85" bestFit="1" customWidth="1"/>
    <col min="43" max="43" width="17.5546875" style="85" bestFit="1" customWidth="1"/>
    <col min="44" max="44" width="13.21875" style="114" bestFit="1" customWidth="1"/>
    <col min="45" max="45" width="18.21875" style="114" bestFit="1" customWidth="1"/>
    <col min="46" max="46" width="16.109375" style="114" bestFit="1" customWidth="1"/>
    <col min="47" max="47" width="12.109375" style="85" bestFit="1" customWidth="1"/>
    <col min="48" max="48" width="9.21875" style="85" bestFit="1" customWidth="1"/>
    <col min="49" max="49" width="21.5546875" style="85" bestFit="1" customWidth="1"/>
    <col min="50" max="50" width="7.77734375" style="85" bestFit="1" customWidth="1"/>
    <col min="51" max="51" width="17.5546875" style="114" bestFit="1" customWidth="1"/>
    <col min="52" max="52" width="13.88671875" style="114" bestFit="1" customWidth="1"/>
    <col min="53" max="53" width="18.21875" style="114" bestFit="1" customWidth="1"/>
    <col min="54" max="54" width="16.109375" style="114" bestFit="1" customWidth="1"/>
    <col min="55" max="55" width="17.5546875" style="113" bestFit="1" customWidth="1"/>
    <col min="56" max="56" width="14.6640625" style="113" bestFit="1" customWidth="1"/>
    <col min="57" max="57" width="21.5546875" style="113" bestFit="1" customWidth="1"/>
    <col min="58" max="58" width="16.109375" style="113" bestFit="1" customWidth="1"/>
    <col min="59" max="59" width="17.5546875" style="113" bestFit="1" customWidth="1"/>
    <col min="60" max="60" width="13.21875" style="120" bestFit="1" customWidth="1"/>
    <col min="61" max="61" width="18.21875" style="120" bestFit="1" customWidth="1"/>
    <col min="62" max="62" width="16.109375" style="120" bestFit="1" customWidth="1"/>
    <col min="63" max="63" width="17.5546875" style="113" bestFit="1" customWidth="1"/>
    <col min="64" max="64" width="12.109375" style="113" bestFit="1" customWidth="1"/>
    <col min="65" max="65" width="21.5546875" style="113" bestFit="1" customWidth="1"/>
    <col min="66" max="66" width="16.109375" style="113" bestFit="1" customWidth="1"/>
    <col min="67" max="67" width="17.5546875" style="113" bestFit="1" customWidth="1"/>
    <col min="68" max="68" width="13.21875" style="113" bestFit="1" customWidth="1"/>
    <col min="69" max="69" width="18.21875" style="113" bestFit="1" customWidth="1"/>
    <col min="70" max="70" width="16.109375" style="113" bestFit="1" customWidth="1"/>
    <col min="71" max="71" width="17.5546875" style="113" bestFit="1" customWidth="1"/>
    <col min="72" max="72" width="12.109375" style="113" bestFit="1" customWidth="1"/>
    <col min="73" max="73" width="21.5546875" style="113" bestFit="1" customWidth="1"/>
    <col min="74" max="74" width="15" style="113" bestFit="1" customWidth="1"/>
    <col min="75" max="75" width="17.5546875" style="113" bestFit="1" customWidth="1"/>
    <col min="76" max="76" width="13.88671875" style="120" bestFit="1" customWidth="1"/>
    <col min="77" max="77" width="18.21875" style="120" bestFit="1" customWidth="1"/>
    <col min="78" max="78" width="16.109375" style="120" bestFit="1" customWidth="1"/>
    <col min="79" max="79" width="12.109375" style="113" bestFit="1" customWidth="1"/>
    <col min="80" max="80" width="9.21875" style="113" bestFit="1" customWidth="1"/>
    <col min="81" max="81" width="21.5546875" style="113" bestFit="1" customWidth="1"/>
    <col min="82" max="82" width="7.77734375" style="113" bestFit="1" customWidth="1"/>
    <col min="83" max="83" width="17.5546875" style="113" bestFit="1" customWidth="1"/>
    <col min="84" max="84" width="13.88671875" style="113" bestFit="1" customWidth="1"/>
    <col min="85" max="85" width="18.21875" style="113" bestFit="1" customWidth="1"/>
    <col min="86" max="86" width="16.109375" style="113" bestFit="1" customWidth="1"/>
    <col min="87" max="87" width="17.5546875" style="113" bestFit="1" customWidth="1"/>
    <col min="88" max="88" width="13.88671875" style="113" bestFit="1" customWidth="1"/>
    <col min="89" max="89" width="21.5546875" style="113" bestFit="1" customWidth="1"/>
    <col min="90" max="90" width="16.109375" style="113" bestFit="1" customWidth="1"/>
    <col min="91" max="91" width="17.5546875" style="113" bestFit="1" customWidth="1"/>
    <col min="92" max="92" width="13.88671875" style="113" bestFit="1" customWidth="1"/>
    <col min="93" max="93" width="18.21875" style="113" bestFit="1" customWidth="1"/>
    <col min="94" max="94" width="16.109375" style="113" bestFit="1" customWidth="1"/>
    <col min="95" max="95" width="17.5546875" style="113" bestFit="1" customWidth="1"/>
    <col min="96" max="96" width="14.6640625" style="120" bestFit="1" customWidth="1"/>
    <col min="97" max="97" width="21.5546875" style="120" bestFit="1" customWidth="1"/>
    <col min="98" max="98" width="16.109375" style="120" bestFit="1" customWidth="1"/>
    <col min="99" max="99" width="12.109375" style="113" bestFit="1" customWidth="1"/>
    <col min="100" max="100" width="6.88671875" style="113" bestFit="1" customWidth="1"/>
    <col min="101" max="101" width="18.21875" style="113" bestFit="1" customWidth="1"/>
    <col min="102" max="102" width="7.77734375" style="113" bestFit="1" customWidth="1"/>
    <col min="103" max="103" width="17.5546875" style="113" bestFit="1" customWidth="1"/>
    <col min="104" max="104" width="12.109375" style="113" bestFit="1" customWidth="1"/>
    <col min="105" max="105" width="21.5546875" style="113" bestFit="1" customWidth="1"/>
    <col min="106" max="106" width="16.109375" style="113" bestFit="1" customWidth="1"/>
    <col min="107" max="107" width="17.5546875" style="113" bestFit="1" customWidth="1"/>
    <col min="108" max="108" width="13.88671875" style="113" bestFit="1" customWidth="1"/>
    <col min="109" max="109" width="18.21875" style="113" bestFit="1" customWidth="1"/>
    <col min="110" max="110" width="16.109375" style="113" bestFit="1" customWidth="1"/>
    <col min="111" max="111" width="12.109375" style="113" bestFit="1" customWidth="1"/>
    <col min="112" max="112" width="9.21875" style="113" bestFit="1" customWidth="1"/>
    <col min="113" max="113" width="21.5546875" style="113" bestFit="1" customWidth="1"/>
    <col min="114" max="114" width="7.77734375" style="113" bestFit="1" customWidth="1"/>
    <col min="115" max="115" width="17.5546875" style="113" bestFit="1" customWidth="1"/>
    <col min="116" max="116" width="13.88671875" style="113" bestFit="1" customWidth="1"/>
    <col min="117" max="117" width="18.21875" style="113" bestFit="1" customWidth="1"/>
    <col min="118" max="118" width="16.109375" style="113" bestFit="1" customWidth="1"/>
    <col min="119" max="119" width="17.5546875" style="113" bestFit="1" customWidth="1"/>
    <col min="120" max="120" width="14.6640625" style="113" bestFit="1" customWidth="1"/>
    <col min="121" max="121" width="21.5546875" style="113" bestFit="1" customWidth="1"/>
    <col min="122" max="122" width="16.109375" style="113" bestFit="1" customWidth="1"/>
    <col min="123" max="123" width="17.5546875" style="113" bestFit="1" customWidth="1"/>
    <col min="124" max="124" width="13.88671875" style="113" bestFit="1" customWidth="1"/>
    <col min="125" max="125" width="18.21875" style="113" bestFit="1" customWidth="1"/>
    <col min="126" max="126" width="15" style="113" bestFit="1" customWidth="1"/>
    <col min="127" max="127" width="17.5546875" style="113" bestFit="1" customWidth="1"/>
    <col min="128" max="128" width="14.6640625" style="113" bestFit="1" customWidth="1"/>
    <col min="129" max="129" width="21.5546875" style="113" bestFit="1" customWidth="1"/>
    <col min="130" max="130" width="16.109375" style="113" bestFit="1" customWidth="1"/>
    <col min="131" max="131" width="17.5546875" style="113" bestFit="1" customWidth="1"/>
    <col min="132" max="132" width="13.88671875" style="113" bestFit="1" customWidth="1"/>
    <col min="133" max="133" width="18.21875" style="113" bestFit="1" customWidth="1"/>
    <col min="134" max="134" width="16.109375" style="113" bestFit="1" customWidth="1"/>
    <col min="135" max="135" width="12.109375" style="113" bestFit="1" customWidth="1"/>
    <col min="136" max="136" width="9.21875" style="113" bestFit="1" customWidth="1"/>
    <col min="137" max="137" width="21.5546875" style="113" bestFit="1" customWidth="1"/>
    <col min="138" max="138" width="7.77734375" style="113" bestFit="1" customWidth="1"/>
    <col min="139" max="139" width="23.77734375" style="113" bestFit="1" customWidth="1"/>
    <col min="140" max="140" width="17.5546875" style="113" bestFit="1" customWidth="1"/>
    <col min="141" max="141" width="13.88671875" style="113" bestFit="1" customWidth="1"/>
    <col min="142" max="142" width="18.21875" style="113" bestFit="1" customWidth="1"/>
    <col min="143" max="143" width="16.109375" style="113" bestFit="1" customWidth="1"/>
    <col min="144" max="144" width="17.5546875" style="113" bestFit="1" customWidth="1"/>
    <col min="145" max="145" width="14.6640625" style="113" bestFit="1" customWidth="1"/>
    <col min="146" max="146" width="21.5546875" style="113" bestFit="1" customWidth="1"/>
    <col min="147" max="147" width="15" style="113" bestFit="1" customWidth="1"/>
    <col min="148" max="148" width="17.5546875" style="113" bestFit="1" customWidth="1"/>
    <col min="149" max="149" width="13.88671875" style="113" bestFit="1" customWidth="1"/>
    <col min="150" max="150" width="18.21875" style="113" bestFit="1" customWidth="1"/>
    <col min="151" max="151" width="16.109375" style="113" bestFit="1" customWidth="1"/>
    <col min="152" max="152" width="17.5546875" style="113" bestFit="1" customWidth="1"/>
    <col min="153" max="153" width="14.6640625" style="113" bestFit="1" customWidth="1"/>
    <col min="154" max="154" width="21.5546875" style="113" bestFit="1" customWidth="1"/>
    <col min="155" max="155" width="16.109375" style="113" bestFit="1" customWidth="1"/>
    <col min="156" max="156" width="17.5546875" style="113" bestFit="1" customWidth="1"/>
    <col min="157" max="157" width="13.88671875" style="113" bestFit="1" customWidth="1"/>
    <col min="158" max="158" width="18.21875" style="113" bestFit="1" customWidth="1"/>
    <col min="159" max="159" width="16.109375" style="113" bestFit="1" customWidth="1"/>
    <col min="160" max="160" width="17.5546875" style="113" bestFit="1" customWidth="1"/>
    <col min="161" max="161" width="14.6640625" style="113" bestFit="1" customWidth="1"/>
    <col min="162" max="162" width="21.5546875" style="113" bestFit="1" customWidth="1"/>
    <col min="163" max="163" width="16.109375" style="113" bestFit="1" customWidth="1"/>
    <col min="164" max="164" width="17.5546875" style="113" bestFit="1" customWidth="1"/>
    <col min="165" max="165" width="13.88671875" style="120" bestFit="1" customWidth="1"/>
    <col min="166" max="166" width="18.21875" style="120" bestFit="1" customWidth="1"/>
    <col min="167" max="167" width="16.109375" style="120" bestFit="1" customWidth="1"/>
    <col min="168" max="168" width="17.5546875" style="113" bestFit="1" customWidth="1"/>
    <col min="169" max="169" width="12.109375" style="113" bestFit="1" customWidth="1"/>
    <col min="170" max="170" width="21.5546875" style="113" bestFit="1" customWidth="1"/>
    <col min="171" max="171" width="16.109375" style="113" bestFit="1" customWidth="1"/>
    <col min="172" max="172" width="17.5546875" style="113" bestFit="1" customWidth="1"/>
    <col min="173" max="173" width="13.88671875" style="113" bestFit="1" customWidth="1"/>
    <col min="174" max="174" width="18.21875" style="113" bestFit="1" customWidth="1"/>
    <col min="175" max="175" width="16.109375" style="113" bestFit="1" customWidth="1"/>
    <col min="176" max="176" width="17.5546875" style="113" bestFit="1" customWidth="1"/>
    <col min="177" max="177" width="14.6640625" style="113" bestFit="1" customWidth="1"/>
    <col min="178" max="178" width="21.5546875" style="113" bestFit="1" customWidth="1"/>
    <col min="179" max="179" width="16.109375" style="113" bestFit="1" customWidth="1"/>
    <col min="180" max="180" width="17.5546875" style="113" bestFit="1" customWidth="1"/>
    <col min="181" max="181" width="13.88671875" style="120" bestFit="1" customWidth="1"/>
    <col min="182" max="182" width="18.21875" style="120" bestFit="1" customWidth="1"/>
    <col min="183" max="183" width="16.109375" style="120" bestFit="1" customWidth="1"/>
    <col min="184" max="184" width="17.5546875" style="113" bestFit="1" customWidth="1"/>
    <col min="185" max="185" width="14.6640625" style="113" bestFit="1" customWidth="1"/>
    <col min="186" max="186" width="21.5546875" style="113" bestFit="1" customWidth="1"/>
    <col min="187" max="187" width="16.109375" style="113" bestFit="1" customWidth="1"/>
    <col min="188" max="188" width="23.77734375" style="113" bestFit="1" customWidth="1"/>
    <col min="189" max="189" width="17.5546875" style="113" bestFit="1" customWidth="1"/>
    <col min="190" max="190" width="13.88671875" style="120" bestFit="1" customWidth="1"/>
    <col min="191" max="191" width="18.21875" style="120" bestFit="1" customWidth="1"/>
    <col min="192" max="192" width="16.109375" style="120" bestFit="1" customWidth="1"/>
    <col min="193" max="193" width="17.5546875" style="120" bestFit="1" customWidth="1"/>
    <col min="194" max="194" width="14.6640625" style="113" bestFit="1" customWidth="1"/>
    <col min="195" max="195" width="21.5546875" style="113" bestFit="1" customWidth="1"/>
    <col min="196" max="196" width="16.109375" style="113" bestFit="1" customWidth="1"/>
    <col min="197" max="197" width="17.5546875" style="113" bestFit="1" customWidth="1"/>
    <col min="198" max="198" width="13.88671875" style="113" bestFit="1" customWidth="1"/>
    <col min="199" max="199" width="18.21875" style="113" bestFit="1" customWidth="1"/>
    <col min="200" max="200" width="16.109375" style="113" bestFit="1" customWidth="1"/>
    <col min="201" max="201" width="17.5546875" style="113" bestFit="1" customWidth="1"/>
    <col min="202" max="202" width="14.6640625" style="113" bestFit="1" customWidth="1"/>
    <col min="203" max="203" width="21.5546875" style="113" bestFit="1" customWidth="1"/>
    <col min="204" max="204" width="16.109375" style="113" bestFit="1" customWidth="1"/>
    <col min="205" max="205" width="17.5546875" style="113" bestFit="1" customWidth="1"/>
    <col min="206" max="206" width="13.88671875" style="113" bestFit="1" customWidth="1"/>
    <col min="207" max="207" width="18.21875" style="113" bestFit="1" customWidth="1"/>
    <col min="208" max="208" width="16.109375" style="113" bestFit="1" customWidth="1"/>
    <col min="209" max="209" width="17.5546875" style="113" bestFit="1" customWidth="1"/>
    <col min="210" max="210" width="14.6640625" style="113" bestFit="1" customWidth="1"/>
    <col min="211" max="211" width="21.5546875" style="113" bestFit="1" customWidth="1"/>
    <col min="212" max="212" width="16.109375" style="113" bestFit="1" customWidth="1"/>
    <col min="213" max="213" width="17.5546875" style="113" bestFit="1" customWidth="1"/>
    <col min="214" max="214" width="13.88671875" style="113" bestFit="1" customWidth="1"/>
    <col min="215" max="215" width="18.21875" style="113" bestFit="1" customWidth="1"/>
    <col min="216" max="216" width="16.109375" style="113" bestFit="1" customWidth="1"/>
    <col min="217" max="217" width="17.5546875" style="113" bestFit="1" customWidth="1"/>
    <col min="218" max="218" width="14.6640625" style="113" bestFit="1" customWidth="1"/>
    <col min="219" max="219" width="21.5546875" style="113" bestFit="1" customWidth="1"/>
    <col min="220" max="220" width="16.109375" style="113" bestFit="1" customWidth="1"/>
    <col min="221" max="221" width="17.5546875" style="113" bestFit="1" customWidth="1"/>
    <col min="222" max="222" width="13.88671875" style="113" bestFit="1" customWidth="1"/>
    <col min="223" max="223" width="18.21875" style="113" bestFit="1" customWidth="1"/>
    <col min="224" max="224" width="16.109375" style="113" bestFit="1" customWidth="1"/>
    <col min="225" max="225" width="17.5546875" style="113" bestFit="1" customWidth="1"/>
    <col min="226" max="226" width="14.6640625" style="113" bestFit="1" customWidth="1"/>
    <col min="227" max="227" width="21.5546875" style="113" bestFit="1" customWidth="1"/>
    <col min="228" max="228" width="16.109375" style="113" bestFit="1" customWidth="1"/>
    <col min="229" max="229" width="17.5546875" style="113" bestFit="1" customWidth="1"/>
    <col min="230" max="230" width="13.88671875" style="113" bestFit="1" customWidth="1"/>
    <col min="231" max="231" width="18.21875" style="113" bestFit="1" customWidth="1"/>
    <col min="232" max="232" width="16.109375" style="113" bestFit="1" customWidth="1"/>
    <col min="233" max="233" width="17.5546875" style="113" bestFit="1" customWidth="1"/>
    <col min="234" max="234" width="14.6640625" style="113" bestFit="1" customWidth="1"/>
    <col min="235" max="235" width="21.5546875" style="113" bestFit="1" customWidth="1"/>
    <col min="236" max="236" width="16.109375" style="113" bestFit="1" customWidth="1"/>
    <col min="237" max="237" width="17.5546875" style="113" bestFit="1" customWidth="1"/>
    <col min="238" max="238" width="13.88671875" style="113" bestFit="1" customWidth="1"/>
    <col min="239" max="239" width="18.21875" style="113" bestFit="1" customWidth="1"/>
    <col min="240" max="240" width="16.109375" style="113" bestFit="1" customWidth="1"/>
    <col min="241" max="241" width="17.5546875" style="113" bestFit="1" customWidth="1"/>
    <col min="242" max="242" width="12.109375" style="113" bestFit="1" customWidth="1"/>
    <col min="243" max="243" width="21.5546875" style="113" bestFit="1" customWidth="1"/>
    <col min="244" max="244" width="16.109375" style="113" bestFit="1" customWidth="1"/>
    <col min="245" max="245" width="36.77734375" style="113" customWidth="1"/>
    <col min="246" max="246" width="13.88671875" style="113" bestFit="1" customWidth="1"/>
    <col min="247" max="247" width="18.21875" style="113" bestFit="1" customWidth="1"/>
    <col min="248" max="248" width="16.109375" style="113" bestFit="1" customWidth="1"/>
    <col min="249" max="249" width="17.5546875" style="113" bestFit="1" customWidth="1"/>
    <col min="250" max="250" width="12.109375" bestFit="1" customWidth="1"/>
    <col min="251" max="251" width="21.5546875" bestFit="1" customWidth="1"/>
    <col min="252" max="252" width="13.21875" bestFit="1" customWidth="1"/>
    <col min="253" max="253" width="50.6640625" style="85" bestFit="1" customWidth="1"/>
    <col min="254" max="254" width="39" style="85" bestFit="1" customWidth="1"/>
    <col min="255" max="255" width="58.6640625" style="85" bestFit="1" customWidth="1"/>
    <col min="256" max="256" width="40.21875" customWidth="1"/>
    <col min="257" max="257" width="4.109375" style="1" bestFit="1" customWidth="1"/>
    <col min="258" max="258" width="255.6640625" style="1" bestFit="1" customWidth="1"/>
    <col min="259" max="260" width="3" style="1" bestFit="1" customWidth="1"/>
    <col min="261" max="261" width="255.6640625" style="1" bestFit="1" customWidth="1"/>
    <col min="262" max="1349" width="21" style="1"/>
    <col min="1350" max="1350" width="255.6640625" style="1" bestFit="1" customWidth="1"/>
    <col min="1351" max="1655" width="21" style="1"/>
    <col min="1656" max="1656" width="104.77734375" style="1" bestFit="1" customWidth="1"/>
    <col min="1657" max="16384" width="21" style="1"/>
  </cols>
  <sheetData>
    <row r="1" spans="1:278" ht="40.5" customHeight="1" thickBot="1" x14ac:dyDescent="0.45">
      <c r="A1" s="170"/>
      <c r="B1" s="171"/>
      <c r="C1" s="172"/>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1"/>
      <c r="AZ1" s="170"/>
      <c r="BA1" s="170"/>
      <c r="BB1" s="170"/>
      <c r="BC1" s="173"/>
      <c r="BD1" s="173"/>
      <c r="BE1" s="173"/>
      <c r="BF1" s="173"/>
      <c r="BG1" s="174"/>
      <c r="BH1" s="173"/>
      <c r="BI1" s="173"/>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5"/>
      <c r="ES1" s="175"/>
      <c r="ET1" s="173"/>
      <c r="EU1" s="173"/>
      <c r="EV1" s="175"/>
      <c r="EW1" s="175"/>
      <c r="EX1" s="173"/>
      <c r="EY1" s="173"/>
      <c r="EZ1" s="175"/>
      <c r="FA1" s="175"/>
      <c r="FB1" s="173"/>
      <c r="FC1" s="173"/>
      <c r="FD1" s="175"/>
      <c r="FE1" s="175"/>
      <c r="FF1" s="173"/>
      <c r="FG1" s="173"/>
      <c r="FH1" s="175"/>
      <c r="FI1" s="175"/>
      <c r="FJ1" s="173"/>
      <c r="FK1" s="173"/>
      <c r="FL1" s="175"/>
      <c r="FM1" s="175"/>
      <c r="FN1" s="173"/>
      <c r="FO1" s="173"/>
      <c r="FP1" s="175"/>
      <c r="FQ1" s="175"/>
      <c r="FR1" s="173"/>
      <c r="FS1" s="173"/>
      <c r="FT1" s="175"/>
      <c r="FU1" s="175"/>
      <c r="FV1" s="173"/>
      <c r="FW1" s="173"/>
      <c r="FX1" s="175"/>
      <c r="FY1" s="175"/>
      <c r="FZ1" s="173"/>
      <c r="GA1" s="175"/>
      <c r="GB1" s="175"/>
      <c r="GC1" s="175"/>
      <c r="GD1" s="173"/>
      <c r="GE1" s="173"/>
      <c r="GF1" s="175"/>
      <c r="GG1" s="175"/>
      <c r="GH1" s="175"/>
      <c r="GI1" s="173"/>
      <c r="GJ1" s="173"/>
      <c r="GK1" s="175"/>
      <c r="GL1" s="175"/>
      <c r="GM1" s="173"/>
      <c r="GN1" s="173"/>
      <c r="GO1" s="175"/>
      <c r="GP1" s="175"/>
      <c r="GQ1" s="173"/>
      <c r="GR1" s="173"/>
      <c r="GS1" s="175"/>
      <c r="GT1" s="176"/>
      <c r="GU1" s="173"/>
      <c r="GV1" s="173"/>
      <c r="GW1" s="175"/>
      <c r="GX1" s="175"/>
      <c r="GY1" s="173"/>
      <c r="GZ1" s="175"/>
      <c r="HA1" s="175"/>
      <c r="HB1" s="175"/>
      <c r="HC1" s="175"/>
      <c r="HD1" s="173"/>
      <c r="HE1" s="175"/>
      <c r="HF1" s="175"/>
      <c r="HG1" s="173"/>
      <c r="HH1" s="175"/>
      <c r="HI1" s="175"/>
      <c r="HJ1" s="175"/>
      <c r="HK1" s="173"/>
      <c r="HL1" s="175"/>
      <c r="HM1" s="175"/>
      <c r="HN1" s="175"/>
      <c r="HO1" s="173"/>
      <c r="HP1" s="175"/>
      <c r="HQ1" s="175"/>
      <c r="HR1" s="175"/>
      <c r="HS1" s="173"/>
      <c r="HT1" s="175"/>
      <c r="HU1" s="175"/>
      <c r="HV1" s="175"/>
      <c r="HW1" s="173"/>
      <c r="HX1" s="173"/>
      <c r="HY1" s="175"/>
      <c r="HZ1" s="175"/>
      <c r="IA1" s="173"/>
      <c r="IB1" s="175"/>
      <c r="IC1" s="175"/>
      <c r="ID1" s="175"/>
      <c r="IE1" s="173"/>
      <c r="IF1" s="173"/>
      <c r="IG1" s="175"/>
      <c r="IH1" s="175"/>
      <c r="II1" s="173"/>
      <c r="IJ1" s="173"/>
      <c r="IK1" s="175"/>
      <c r="IL1" s="175"/>
      <c r="IM1" s="173"/>
      <c r="IN1" s="173"/>
      <c r="IO1" s="175"/>
      <c r="IP1" s="175"/>
      <c r="IQ1" s="173"/>
      <c r="IR1" s="173"/>
      <c r="IS1" s="170"/>
      <c r="IT1" s="170"/>
      <c r="IU1" s="170"/>
    </row>
    <row r="2" spans="1:278" ht="39.75" customHeight="1" thickBot="1" x14ac:dyDescent="0.45">
      <c r="A2" s="177" t="s">
        <v>2</v>
      </c>
      <c r="B2" s="177" t="s">
        <v>56</v>
      </c>
      <c r="C2" s="2"/>
      <c r="D2" s="180" t="s">
        <v>4</v>
      </c>
      <c r="E2" s="181"/>
      <c r="F2" s="181"/>
      <c r="G2" s="180"/>
      <c r="H2" s="180"/>
      <c r="I2" s="181"/>
      <c r="J2" s="180"/>
      <c r="K2" s="182"/>
      <c r="L2" s="180"/>
      <c r="M2" s="181"/>
      <c r="N2" s="181"/>
      <c r="O2" s="180"/>
      <c r="P2" s="180"/>
      <c r="Q2" s="181"/>
      <c r="R2" s="181"/>
      <c r="S2" s="180"/>
      <c r="T2" s="180"/>
      <c r="U2" s="181"/>
      <c r="V2" s="181"/>
      <c r="W2" s="182"/>
      <c r="X2" s="180"/>
      <c r="Y2" s="181"/>
      <c r="Z2" s="181"/>
      <c r="AA2" s="180"/>
      <c r="AB2" s="180"/>
      <c r="AC2" s="181"/>
      <c r="AD2" s="181"/>
      <c r="AE2" s="182"/>
      <c r="AF2" s="180"/>
      <c r="AG2" s="181"/>
      <c r="AH2" s="181"/>
      <c r="AI2" s="180"/>
      <c r="AJ2" s="180"/>
      <c r="AK2" s="181"/>
      <c r="AL2" s="181"/>
      <c r="AM2" s="182"/>
      <c r="AN2" s="180"/>
      <c r="AO2" s="181"/>
      <c r="AP2" s="181"/>
      <c r="AQ2" s="180"/>
      <c r="AR2" s="180"/>
      <c r="AS2" s="181"/>
      <c r="AT2" s="181"/>
      <c r="AU2" s="182"/>
      <c r="AV2" s="180"/>
      <c r="AW2" s="181"/>
      <c r="AX2" s="181"/>
      <c r="AY2" s="180"/>
      <c r="AZ2" s="180"/>
      <c r="BA2" s="181"/>
      <c r="BB2" s="180"/>
      <c r="BC2" s="183"/>
      <c r="BD2" s="184"/>
      <c r="BE2" s="185"/>
      <c r="BF2" s="185"/>
      <c r="BG2" s="186"/>
      <c r="BH2" s="184"/>
      <c r="BI2" s="185"/>
      <c r="BJ2" s="185"/>
      <c r="BK2" s="183"/>
      <c r="BL2" s="184"/>
      <c r="BM2" s="185"/>
      <c r="BN2" s="185"/>
      <c r="BO2" s="183"/>
      <c r="BP2" s="184"/>
      <c r="BQ2" s="185"/>
      <c r="BR2" s="185"/>
      <c r="BS2" s="183"/>
      <c r="BT2" s="184"/>
      <c r="BU2" s="185"/>
      <c r="BV2" s="185"/>
      <c r="BW2" s="183"/>
      <c r="BX2" s="184"/>
      <c r="BY2" s="185"/>
      <c r="BZ2" s="185"/>
      <c r="CA2" s="184"/>
      <c r="CB2" s="184"/>
      <c r="CC2" s="185"/>
      <c r="CD2" s="185"/>
      <c r="CE2" s="183"/>
      <c r="CF2" s="184"/>
      <c r="CG2" s="185"/>
      <c r="CH2" s="185"/>
      <c r="CI2" s="184"/>
      <c r="CJ2" s="184"/>
      <c r="CK2" s="185"/>
      <c r="CL2" s="185"/>
      <c r="CM2" s="184"/>
      <c r="CN2" s="184"/>
      <c r="CO2" s="185"/>
      <c r="CP2" s="185"/>
      <c r="CQ2" s="184"/>
      <c r="CR2" s="184"/>
      <c r="CS2" s="185"/>
      <c r="CT2" s="185"/>
      <c r="CU2" s="184"/>
      <c r="CV2" s="184"/>
      <c r="CW2" s="185"/>
      <c r="CX2" s="185"/>
      <c r="CY2" s="183"/>
      <c r="CZ2" s="184"/>
      <c r="DA2" s="185"/>
      <c r="DB2" s="185"/>
      <c r="DC2" s="184"/>
      <c r="DD2" s="184"/>
      <c r="DE2" s="185"/>
      <c r="DF2" s="185"/>
      <c r="DG2" s="184"/>
      <c r="DH2" s="184"/>
      <c r="DI2" s="185"/>
      <c r="DJ2" s="184"/>
      <c r="DK2" s="184"/>
      <c r="DL2" s="184"/>
      <c r="DM2" s="185"/>
      <c r="DN2" s="185"/>
      <c r="DO2" s="184"/>
      <c r="DP2" s="184"/>
      <c r="DQ2" s="185"/>
      <c r="DR2" s="185"/>
      <c r="DS2" s="183"/>
      <c r="DT2" s="184"/>
      <c r="DU2" s="185"/>
      <c r="DV2" s="185"/>
      <c r="DW2" s="184"/>
      <c r="DX2" s="184"/>
      <c r="DY2" s="185"/>
      <c r="DZ2" s="185"/>
      <c r="EA2" s="184"/>
      <c r="EB2" s="184"/>
      <c r="EC2" s="185"/>
      <c r="ED2" s="185"/>
      <c r="EE2" s="184"/>
      <c r="EF2" s="184"/>
      <c r="EG2" s="185"/>
      <c r="EH2" s="185"/>
      <c r="EI2" s="184"/>
      <c r="EJ2" s="183"/>
      <c r="EK2" s="184"/>
      <c r="EL2" s="184"/>
      <c r="EM2" s="184"/>
      <c r="EN2" s="184"/>
      <c r="EO2" s="184"/>
      <c r="EP2" s="185"/>
      <c r="EQ2" s="185"/>
      <c r="ER2" s="184"/>
      <c r="ES2" s="184"/>
      <c r="ET2" s="185"/>
      <c r="EU2" s="185"/>
      <c r="EV2" s="184"/>
      <c r="EW2" s="184"/>
      <c r="EX2" s="185"/>
      <c r="EY2" s="185"/>
      <c r="EZ2" s="184"/>
      <c r="FA2" s="184"/>
      <c r="FB2" s="185"/>
      <c r="FC2" s="185"/>
      <c r="FD2" s="184"/>
      <c r="FE2" s="184"/>
      <c r="FF2" s="185"/>
      <c r="FG2" s="185"/>
      <c r="FH2" s="184"/>
      <c r="FI2" s="184"/>
      <c r="FJ2" s="185"/>
      <c r="FK2" s="185"/>
      <c r="FL2" s="184"/>
      <c r="FM2" s="184"/>
      <c r="FN2" s="185"/>
      <c r="FO2" s="185"/>
      <c r="FP2" s="184"/>
      <c r="FQ2" s="184"/>
      <c r="FR2" s="185"/>
      <c r="FS2" s="185"/>
      <c r="FT2" s="183"/>
      <c r="FU2" s="184"/>
      <c r="FV2" s="185"/>
      <c r="FW2" s="185"/>
      <c r="FX2" s="184"/>
      <c r="FY2" s="184"/>
      <c r="FZ2" s="185"/>
      <c r="GA2" s="184"/>
      <c r="GB2" s="184"/>
      <c r="GC2" s="184"/>
      <c r="GD2" s="185"/>
      <c r="GE2" s="185"/>
      <c r="GF2" s="184"/>
      <c r="GG2" s="184"/>
      <c r="GH2" s="184"/>
      <c r="GI2" s="185"/>
      <c r="GJ2" s="185"/>
      <c r="GK2" s="184"/>
      <c r="GL2" s="184"/>
      <c r="GM2" s="185"/>
      <c r="GN2" s="185"/>
      <c r="GO2" s="184"/>
      <c r="GP2" s="184"/>
      <c r="GQ2" s="185"/>
      <c r="GR2" s="185"/>
      <c r="GS2" s="183"/>
      <c r="GT2" s="187"/>
      <c r="GU2" s="185"/>
      <c r="GV2" s="185"/>
      <c r="GW2" s="184"/>
      <c r="GX2" s="184"/>
      <c r="GY2" s="185"/>
      <c r="GZ2" s="184"/>
      <c r="HA2" s="184"/>
      <c r="HB2" s="184"/>
      <c r="HC2" s="184"/>
      <c r="HD2" s="185"/>
      <c r="HE2" s="184"/>
      <c r="HF2" s="184"/>
      <c r="HG2" s="185"/>
      <c r="HH2" s="184"/>
      <c r="HI2" s="184"/>
      <c r="HJ2" s="184"/>
      <c r="HK2" s="185"/>
      <c r="HL2" s="184"/>
      <c r="HM2" s="184"/>
      <c r="HN2" s="184"/>
      <c r="HO2" s="185"/>
      <c r="HP2" s="184"/>
      <c r="HQ2" s="184"/>
      <c r="HR2" s="184"/>
      <c r="HS2" s="185"/>
      <c r="HT2" s="184"/>
      <c r="HU2" s="183"/>
      <c r="HV2" s="184"/>
      <c r="HW2" s="185"/>
      <c r="HX2" s="185"/>
      <c r="HY2" s="184"/>
      <c r="HZ2" s="184"/>
      <c r="IA2" s="185"/>
      <c r="IB2" s="184"/>
      <c r="IC2" s="184"/>
      <c r="ID2" s="184"/>
      <c r="IE2" s="185"/>
      <c r="IF2" s="185"/>
      <c r="IG2" s="183"/>
      <c r="IH2" s="184"/>
      <c r="II2" s="185"/>
      <c r="IJ2" s="185"/>
      <c r="IK2" s="183"/>
      <c r="IL2" s="184"/>
      <c r="IM2" s="185"/>
      <c r="IN2" s="185"/>
      <c r="IO2" s="184"/>
      <c r="IP2" s="184"/>
      <c r="IQ2" s="185"/>
      <c r="IR2" s="185"/>
      <c r="IS2" s="188" t="s">
        <v>5</v>
      </c>
      <c r="IT2" s="189"/>
      <c r="IU2" s="189"/>
    </row>
    <row r="3" spans="1:278" ht="63" customHeight="1" x14ac:dyDescent="0.4">
      <c r="A3" s="178"/>
      <c r="B3" s="178"/>
      <c r="C3" s="3"/>
      <c r="D3" s="161">
        <v>44562</v>
      </c>
      <c r="E3" s="162"/>
      <c r="F3" s="162"/>
      <c r="G3" s="161"/>
      <c r="H3" s="161"/>
      <c r="I3" s="162"/>
      <c r="J3" s="161"/>
      <c r="K3" s="5"/>
      <c r="L3" s="161">
        <f>D3+1</f>
        <v>44563</v>
      </c>
      <c r="M3" s="162"/>
      <c r="N3" s="162"/>
      <c r="O3" s="161"/>
      <c r="P3" s="161"/>
      <c r="Q3" s="162"/>
      <c r="R3" s="162"/>
      <c r="S3" s="4"/>
      <c r="T3" s="161">
        <f>L3+1</f>
        <v>44564</v>
      </c>
      <c r="U3" s="162"/>
      <c r="V3" s="162"/>
      <c r="W3" s="163"/>
      <c r="X3" s="161"/>
      <c r="Y3" s="162"/>
      <c r="Z3" s="162"/>
      <c r="AA3" s="4"/>
      <c r="AB3" s="161">
        <f>T3+1</f>
        <v>44565</v>
      </c>
      <c r="AC3" s="162"/>
      <c r="AD3" s="162"/>
      <c r="AE3" s="163"/>
      <c r="AF3" s="161"/>
      <c r="AG3" s="162"/>
      <c r="AH3" s="162"/>
      <c r="AI3" s="4"/>
      <c r="AJ3" s="161">
        <f>AB3+1</f>
        <v>44566</v>
      </c>
      <c r="AK3" s="162"/>
      <c r="AL3" s="162"/>
      <c r="AM3" s="163"/>
      <c r="AN3" s="161"/>
      <c r="AO3" s="162"/>
      <c r="AP3" s="162"/>
      <c r="AQ3" s="4"/>
      <c r="AR3" s="161">
        <f>AJ3+1</f>
        <v>44567</v>
      </c>
      <c r="AS3" s="162"/>
      <c r="AT3" s="162"/>
      <c r="AU3" s="163"/>
      <c r="AV3" s="161"/>
      <c r="AW3" s="162"/>
      <c r="AX3" s="162"/>
      <c r="AY3" s="6"/>
      <c r="AZ3" s="161">
        <f>AR3+1</f>
        <v>44568</v>
      </c>
      <c r="BA3" s="162"/>
      <c r="BB3" s="161"/>
      <c r="BC3" s="163"/>
      <c r="BD3" s="161"/>
      <c r="BE3" s="162"/>
      <c r="BF3" s="162"/>
      <c r="BG3" s="5"/>
      <c r="BH3" s="161">
        <f>AZ3+1</f>
        <v>44569</v>
      </c>
      <c r="BI3" s="162"/>
      <c r="BJ3" s="162"/>
      <c r="BK3" s="163"/>
      <c r="BL3" s="161"/>
      <c r="BM3" s="162"/>
      <c r="BN3" s="162"/>
      <c r="BO3" s="5"/>
      <c r="BP3" s="161">
        <f>BH3+1</f>
        <v>44570</v>
      </c>
      <c r="BQ3" s="162"/>
      <c r="BR3" s="162"/>
      <c r="BS3" s="163"/>
      <c r="BT3" s="161"/>
      <c r="BU3" s="162"/>
      <c r="BV3" s="162"/>
      <c r="BW3" s="5"/>
      <c r="BX3" s="161">
        <f>BP3+1</f>
        <v>44571</v>
      </c>
      <c r="BY3" s="162"/>
      <c r="BZ3" s="162"/>
      <c r="CA3" s="161"/>
      <c r="CB3" s="161"/>
      <c r="CC3" s="162"/>
      <c r="CD3" s="162"/>
      <c r="CE3" s="5"/>
      <c r="CF3" s="161">
        <f>BX3+1</f>
        <v>44572</v>
      </c>
      <c r="CG3" s="162"/>
      <c r="CH3" s="162"/>
      <c r="CI3" s="161"/>
      <c r="CJ3" s="161"/>
      <c r="CK3" s="162"/>
      <c r="CL3" s="162"/>
      <c r="CM3" s="5"/>
      <c r="CN3" s="161">
        <f>CF3+1</f>
        <v>44573</v>
      </c>
      <c r="CO3" s="162"/>
      <c r="CP3" s="162"/>
      <c r="CQ3" s="161"/>
      <c r="CR3" s="161"/>
      <c r="CS3" s="162"/>
      <c r="CT3" s="162"/>
      <c r="CU3" s="4"/>
      <c r="CV3" s="161">
        <f>CN3+1</f>
        <v>44574</v>
      </c>
      <c r="CW3" s="162"/>
      <c r="CX3" s="162"/>
      <c r="CY3" s="163"/>
      <c r="CZ3" s="161"/>
      <c r="DA3" s="162"/>
      <c r="DB3" s="162"/>
      <c r="DC3" s="4"/>
      <c r="DD3" s="161">
        <f>CV3+1</f>
        <v>44575</v>
      </c>
      <c r="DE3" s="162"/>
      <c r="DF3" s="162"/>
      <c r="DG3" s="161"/>
      <c r="DH3" s="161"/>
      <c r="DI3" s="162"/>
      <c r="DJ3" s="161"/>
      <c r="DK3" s="165">
        <f>DD3+1</f>
        <v>44576</v>
      </c>
      <c r="DL3" s="166"/>
      <c r="DM3" s="167"/>
      <c r="DN3" s="167"/>
      <c r="DO3" s="166"/>
      <c r="DP3" s="166"/>
      <c r="DQ3" s="167"/>
      <c r="DR3" s="167"/>
      <c r="DS3" s="5"/>
      <c r="DT3" s="161">
        <f>DK3+1</f>
        <v>44577</v>
      </c>
      <c r="DU3" s="162"/>
      <c r="DV3" s="162"/>
      <c r="DW3" s="161"/>
      <c r="DX3" s="161"/>
      <c r="DY3" s="162"/>
      <c r="DZ3" s="162"/>
      <c r="EA3" s="165">
        <f>DT3+1</f>
        <v>44578</v>
      </c>
      <c r="EB3" s="166"/>
      <c r="EC3" s="167"/>
      <c r="ED3" s="167"/>
      <c r="EE3" s="166"/>
      <c r="EF3" s="166"/>
      <c r="EG3" s="167"/>
      <c r="EH3" s="167"/>
      <c r="EI3" s="168"/>
      <c r="EJ3" s="5"/>
      <c r="EK3" s="161">
        <f>EA3+1</f>
        <v>44579</v>
      </c>
      <c r="EL3" s="161"/>
      <c r="EM3" s="161"/>
      <c r="EN3" s="161"/>
      <c r="EO3" s="161"/>
      <c r="EP3" s="162"/>
      <c r="EQ3" s="162"/>
      <c r="ER3" s="4"/>
      <c r="ES3" s="161">
        <f>EK3+1</f>
        <v>44580</v>
      </c>
      <c r="ET3" s="162"/>
      <c r="EU3" s="162"/>
      <c r="EV3" s="161"/>
      <c r="EW3" s="161"/>
      <c r="EX3" s="162"/>
      <c r="EY3" s="162"/>
      <c r="EZ3" s="5"/>
      <c r="FA3" s="161">
        <f>ES3+1</f>
        <v>44581</v>
      </c>
      <c r="FB3" s="162"/>
      <c r="FC3" s="162"/>
      <c r="FD3" s="161"/>
      <c r="FE3" s="161"/>
      <c r="FF3" s="162"/>
      <c r="FG3" s="162"/>
      <c r="FH3" s="5"/>
      <c r="FI3" s="161">
        <f>FA3+1</f>
        <v>44582</v>
      </c>
      <c r="FJ3" s="162"/>
      <c r="FK3" s="162"/>
      <c r="FL3" s="161"/>
      <c r="FM3" s="161"/>
      <c r="FN3" s="162"/>
      <c r="FO3" s="162"/>
      <c r="FP3" s="5"/>
      <c r="FQ3" s="161">
        <f>FI3+1</f>
        <v>44583</v>
      </c>
      <c r="FR3" s="162"/>
      <c r="FS3" s="162"/>
      <c r="FT3" s="163"/>
      <c r="FU3" s="161"/>
      <c r="FV3" s="162"/>
      <c r="FW3" s="162"/>
      <c r="FX3" s="5"/>
      <c r="FY3" s="161">
        <f>FQ3+1</f>
        <v>44584</v>
      </c>
      <c r="FZ3" s="162"/>
      <c r="GA3" s="161"/>
      <c r="GB3" s="161"/>
      <c r="GC3" s="161"/>
      <c r="GD3" s="162"/>
      <c r="GE3" s="162"/>
      <c r="GF3" s="169"/>
      <c r="GG3" s="5"/>
      <c r="GH3" s="161">
        <f>FY3+1</f>
        <v>44585</v>
      </c>
      <c r="GI3" s="162"/>
      <c r="GJ3" s="162"/>
      <c r="GK3" s="161"/>
      <c r="GL3" s="161"/>
      <c r="GM3" s="162"/>
      <c r="GN3" s="162"/>
      <c r="GO3" s="5"/>
      <c r="GP3" s="161">
        <f>GH3+1</f>
        <v>44586</v>
      </c>
      <c r="GQ3" s="162"/>
      <c r="GR3" s="162"/>
      <c r="GS3" s="163"/>
      <c r="GT3" s="164"/>
      <c r="GU3" s="162"/>
      <c r="GV3" s="162"/>
      <c r="GW3" s="5"/>
      <c r="GX3" s="161">
        <f>GP3+1</f>
        <v>44587</v>
      </c>
      <c r="GY3" s="162"/>
      <c r="GZ3" s="161"/>
      <c r="HA3" s="161"/>
      <c r="HB3" s="161"/>
      <c r="HC3" s="161"/>
      <c r="HD3" s="162"/>
      <c r="HE3" s="5"/>
      <c r="HF3" s="161">
        <f>GX3+1</f>
        <v>44588</v>
      </c>
      <c r="HG3" s="162"/>
      <c r="HH3" s="161"/>
      <c r="HI3" s="161"/>
      <c r="HJ3" s="161"/>
      <c r="HK3" s="162"/>
      <c r="HL3" s="161"/>
      <c r="HM3" s="5"/>
      <c r="HN3" s="161">
        <f>HF3+1</f>
        <v>44589</v>
      </c>
      <c r="HO3" s="162"/>
      <c r="HP3" s="161"/>
      <c r="HQ3" s="161"/>
      <c r="HR3" s="161"/>
      <c r="HS3" s="162"/>
      <c r="HT3" s="161"/>
      <c r="HU3" s="5"/>
      <c r="HV3" s="161">
        <f>HN3+1</f>
        <v>44590</v>
      </c>
      <c r="HW3" s="162"/>
      <c r="HX3" s="162"/>
      <c r="HY3" s="161"/>
      <c r="HZ3" s="161"/>
      <c r="IA3" s="162"/>
      <c r="IB3" s="161"/>
      <c r="IC3" s="4"/>
      <c r="ID3" s="161">
        <f>HV3+1</f>
        <v>44591</v>
      </c>
      <c r="IE3" s="162"/>
      <c r="IF3" s="162"/>
      <c r="IG3" s="163"/>
      <c r="IH3" s="161"/>
      <c r="II3" s="162"/>
      <c r="IJ3" s="162"/>
      <c r="IK3" s="5" t="s">
        <v>6</v>
      </c>
      <c r="IL3" s="161">
        <f>ID3+1</f>
        <v>44592</v>
      </c>
      <c r="IM3" s="162"/>
      <c r="IN3" s="162"/>
      <c r="IO3" s="161"/>
      <c r="IP3" s="161"/>
      <c r="IQ3" s="162"/>
      <c r="IR3" s="162"/>
      <c r="IS3" s="155" t="s">
        <v>7</v>
      </c>
      <c r="IT3" s="157" t="s">
        <v>8</v>
      </c>
      <c r="IU3" s="159" t="s">
        <v>9</v>
      </c>
      <c r="IW3" s="7"/>
      <c r="IX3" s="7"/>
      <c r="IY3" s="7"/>
      <c r="IZ3" s="7"/>
      <c r="JA3" s="7"/>
      <c r="JB3" s="7"/>
      <c r="JC3" s="7"/>
      <c r="JD3" s="7"/>
      <c r="JE3" s="7"/>
      <c r="JF3" s="7"/>
      <c r="JG3" s="7"/>
      <c r="JH3" s="7"/>
      <c r="JI3" s="7"/>
      <c r="JJ3" s="7"/>
      <c r="JK3" s="7"/>
      <c r="JL3" s="7"/>
      <c r="JM3" s="7"/>
      <c r="JN3" s="7"/>
      <c r="JO3" s="7"/>
      <c r="JP3" s="7"/>
      <c r="JQ3" s="7"/>
      <c r="JR3" s="7"/>
    </row>
    <row r="4" spans="1:278" ht="76.5" customHeight="1" thickBot="1" x14ac:dyDescent="0.45">
      <c r="A4" s="179"/>
      <c r="B4" s="179"/>
      <c r="C4" s="8" t="s">
        <v>10</v>
      </c>
      <c r="D4" s="9" t="s">
        <v>11</v>
      </c>
      <c r="E4" s="10" t="s">
        <v>57</v>
      </c>
      <c r="F4" s="11" t="s">
        <v>12</v>
      </c>
      <c r="G4" s="13" t="s">
        <v>10</v>
      </c>
      <c r="H4" s="14" t="s">
        <v>11</v>
      </c>
      <c r="I4" s="15" t="s">
        <v>58</v>
      </c>
      <c r="J4" s="16" t="s">
        <v>12</v>
      </c>
      <c r="K4" s="17" t="s">
        <v>10</v>
      </c>
      <c r="L4" s="18" t="s">
        <v>11</v>
      </c>
      <c r="M4" s="10" t="s">
        <v>57</v>
      </c>
      <c r="N4" s="11" t="s">
        <v>12</v>
      </c>
      <c r="O4" s="13" t="s">
        <v>10</v>
      </c>
      <c r="P4" s="18" t="s">
        <v>11</v>
      </c>
      <c r="Q4" s="15" t="s">
        <v>58</v>
      </c>
      <c r="R4" s="16" t="s">
        <v>12</v>
      </c>
      <c r="S4" s="13" t="s">
        <v>10</v>
      </c>
      <c r="T4" s="18" t="s">
        <v>11</v>
      </c>
      <c r="U4" s="10" t="s">
        <v>57</v>
      </c>
      <c r="V4" s="11" t="s">
        <v>12</v>
      </c>
      <c r="W4" s="17" t="s">
        <v>10</v>
      </c>
      <c r="X4" s="14" t="s">
        <v>11</v>
      </c>
      <c r="Y4" s="15" t="s">
        <v>58</v>
      </c>
      <c r="Z4" s="16" t="s">
        <v>12</v>
      </c>
      <c r="AA4" s="13" t="s">
        <v>10</v>
      </c>
      <c r="AB4" s="18" t="s">
        <v>11</v>
      </c>
      <c r="AC4" s="10" t="s">
        <v>57</v>
      </c>
      <c r="AD4" s="11" t="s">
        <v>12</v>
      </c>
      <c r="AE4" s="13" t="s">
        <v>10</v>
      </c>
      <c r="AF4" s="14" t="s">
        <v>11</v>
      </c>
      <c r="AG4" s="15" t="s">
        <v>58</v>
      </c>
      <c r="AH4" s="16" t="s">
        <v>12</v>
      </c>
      <c r="AI4" s="13" t="s">
        <v>10</v>
      </c>
      <c r="AJ4" s="18" t="s">
        <v>11</v>
      </c>
      <c r="AK4" s="10" t="s">
        <v>57</v>
      </c>
      <c r="AL4" s="11" t="s">
        <v>12</v>
      </c>
      <c r="AM4" s="17" t="s">
        <v>10</v>
      </c>
      <c r="AN4" s="14" t="s">
        <v>11</v>
      </c>
      <c r="AO4" s="15" t="s">
        <v>58</v>
      </c>
      <c r="AP4" s="16" t="s">
        <v>12</v>
      </c>
      <c r="AQ4" s="17" t="s">
        <v>10</v>
      </c>
      <c r="AR4" s="18" t="s">
        <v>11</v>
      </c>
      <c r="AS4" s="10" t="s">
        <v>57</v>
      </c>
      <c r="AT4" s="11" t="s">
        <v>12</v>
      </c>
      <c r="AU4" s="17" t="s">
        <v>10</v>
      </c>
      <c r="AV4" s="14" t="s">
        <v>11</v>
      </c>
      <c r="AW4" s="15" t="s">
        <v>58</v>
      </c>
      <c r="AX4" s="16" t="s">
        <v>12</v>
      </c>
      <c r="AY4" s="19" t="s">
        <v>10</v>
      </c>
      <c r="AZ4" s="18" t="s">
        <v>11</v>
      </c>
      <c r="BA4" s="10" t="s">
        <v>57</v>
      </c>
      <c r="BB4" s="11" t="s">
        <v>12</v>
      </c>
      <c r="BC4" s="17" t="s">
        <v>10</v>
      </c>
      <c r="BD4" s="14" t="s">
        <v>11</v>
      </c>
      <c r="BE4" s="15" t="s">
        <v>58</v>
      </c>
      <c r="BF4" s="16" t="s">
        <v>12</v>
      </c>
      <c r="BG4" s="17" t="s">
        <v>10</v>
      </c>
      <c r="BH4" s="18" t="s">
        <v>11</v>
      </c>
      <c r="BI4" s="10" t="s">
        <v>57</v>
      </c>
      <c r="BJ4" s="11" t="s">
        <v>12</v>
      </c>
      <c r="BK4" s="17" t="s">
        <v>10</v>
      </c>
      <c r="BL4" s="14" t="s">
        <v>11</v>
      </c>
      <c r="BM4" s="15" t="s">
        <v>58</v>
      </c>
      <c r="BN4" s="16" t="s">
        <v>12</v>
      </c>
      <c r="BO4" s="17" t="s">
        <v>10</v>
      </c>
      <c r="BP4" s="18" t="s">
        <v>11</v>
      </c>
      <c r="BQ4" s="10" t="s">
        <v>57</v>
      </c>
      <c r="BR4" s="11" t="s">
        <v>12</v>
      </c>
      <c r="BS4" s="17" t="s">
        <v>10</v>
      </c>
      <c r="BT4" s="14" t="s">
        <v>11</v>
      </c>
      <c r="BU4" s="15" t="s">
        <v>58</v>
      </c>
      <c r="BV4" s="16" t="s">
        <v>12</v>
      </c>
      <c r="BW4" s="17" t="s">
        <v>10</v>
      </c>
      <c r="BX4" s="18" t="s">
        <v>11</v>
      </c>
      <c r="BY4" s="10" t="s">
        <v>57</v>
      </c>
      <c r="BZ4" s="11" t="s">
        <v>12</v>
      </c>
      <c r="CA4" s="17" t="s">
        <v>10</v>
      </c>
      <c r="CB4" s="14" t="s">
        <v>11</v>
      </c>
      <c r="CC4" s="15" t="s">
        <v>58</v>
      </c>
      <c r="CD4" s="16" t="s">
        <v>12</v>
      </c>
      <c r="CE4" s="17" t="s">
        <v>10</v>
      </c>
      <c r="CF4" s="18" t="s">
        <v>11</v>
      </c>
      <c r="CG4" s="10" t="s">
        <v>57</v>
      </c>
      <c r="CH4" s="11" t="s">
        <v>12</v>
      </c>
      <c r="CI4" s="17" t="s">
        <v>10</v>
      </c>
      <c r="CJ4" s="14" t="s">
        <v>11</v>
      </c>
      <c r="CK4" s="15" t="s">
        <v>58</v>
      </c>
      <c r="CL4" s="16" t="s">
        <v>12</v>
      </c>
      <c r="CM4" s="17" t="s">
        <v>10</v>
      </c>
      <c r="CN4" s="18" t="s">
        <v>11</v>
      </c>
      <c r="CO4" s="10" t="s">
        <v>57</v>
      </c>
      <c r="CP4" s="11" t="s">
        <v>12</v>
      </c>
      <c r="CQ4" s="17" t="s">
        <v>10</v>
      </c>
      <c r="CR4" s="14" t="s">
        <v>11</v>
      </c>
      <c r="CS4" s="15" t="s">
        <v>58</v>
      </c>
      <c r="CT4" s="16" t="s">
        <v>12</v>
      </c>
      <c r="CU4" s="17" t="s">
        <v>10</v>
      </c>
      <c r="CV4" s="18" t="s">
        <v>11</v>
      </c>
      <c r="CW4" s="10" t="s">
        <v>57</v>
      </c>
      <c r="CX4" s="11" t="s">
        <v>12</v>
      </c>
      <c r="CY4" s="17" t="s">
        <v>10</v>
      </c>
      <c r="CZ4" s="14" t="s">
        <v>14</v>
      </c>
      <c r="DA4" s="15" t="s">
        <v>58</v>
      </c>
      <c r="DB4" s="16" t="s">
        <v>12</v>
      </c>
      <c r="DC4" s="17" t="s">
        <v>10</v>
      </c>
      <c r="DD4" s="20" t="s">
        <v>11</v>
      </c>
      <c r="DE4" s="21" t="s">
        <v>57</v>
      </c>
      <c r="DF4" s="22" t="s">
        <v>12</v>
      </c>
      <c r="DG4" s="17" t="s">
        <v>10</v>
      </c>
      <c r="DH4" s="14" t="s">
        <v>11</v>
      </c>
      <c r="DI4" s="15" t="s">
        <v>58</v>
      </c>
      <c r="DJ4" s="16" t="s">
        <v>12</v>
      </c>
      <c r="DK4" s="13" t="s">
        <v>10</v>
      </c>
      <c r="DL4" s="18" t="s">
        <v>11</v>
      </c>
      <c r="DM4" s="10" t="s">
        <v>57</v>
      </c>
      <c r="DN4" s="11" t="s">
        <v>12</v>
      </c>
      <c r="DO4" s="13" t="s">
        <v>10</v>
      </c>
      <c r="DP4" s="14" t="s">
        <v>11</v>
      </c>
      <c r="DQ4" s="15" t="s">
        <v>58</v>
      </c>
      <c r="DR4" s="16" t="s">
        <v>12</v>
      </c>
      <c r="DS4" s="17" t="s">
        <v>10</v>
      </c>
      <c r="DT4" s="18" t="s">
        <v>11</v>
      </c>
      <c r="DU4" s="10" t="s">
        <v>57</v>
      </c>
      <c r="DV4" s="11" t="s">
        <v>12</v>
      </c>
      <c r="DW4" s="13" t="s">
        <v>10</v>
      </c>
      <c r="DX4" s="14" t="s">
        <v>11</v>
      </c>
      <c r="DY4" s="15" t="s">
        <v>58</v>
      </c>
      <c r="DZ4" s="16" t="s">
        <v>12</v>
      </c>
      <c r="EA4" s="13" t="s">
        <v>10</v>
      </c>
      <c r="EB4" s="24" t="s">
        <v>11</v>
      </c>
      <c r="EC4" s="10" t="s">
        <v>57</v>
      </c>
      <c r="ED4" s="11" t="s">
        <v>12</v>
      </c>
      <c r="EE4" s="13" t="s">
        <v>10</v>
      </c>
      <c r="EF4" s="25" t="s">
        <v>11</v>
      </c>
      <c r="EG4" s="26" t="s">
        <v>58</v>
      </c>
      <c r="EH4" s="16" t="s">
        <v>12</v>
      </c>
      <c r="EI4" s="12" t="s">
        <v>13</v>
      </c>
      <c r="EJ4" s="27" t="s">
        <v>10</v>
      </c>
      <c r="EK4" s="18" t="s">
        <v>11</v>
      </c>
      <c r="EL4" s="10" t="s">
        <v>57</v>
      </c>
      <c r="EM4" s="11" t="s">
        <v>12</v>
      </c>
      <c r="EN4" s="13" t="s">
        <v>10</v>
      </c>
      <c r="EO4" s="14" t="s">
        <v>11</v>
      </c>
      <c r="EP4" s="15" t="s">
        <v>58</v>
      </c>
      <c r="EQ4" s="16" t="s">
        <v>12</v>
      </c>
      <c r="ER4" s="13" t="s">
        <v>10</v>
      </c>
      <c r="ES4" s="18" t="s">
        <v>11</v>
      </c>
      <c r="ET4" s="10" t="s">
        <v>57</v>
      </c>
      <c r="EU4" s="11" t="s">
        <v>12</v>
      </c>
      <c r="EV4" s="13" t="s">
        <v>10</v>
      </c>
      <c r="EW4" s="14" t="s">
        <v>11</v>
      </c>
      <c r="EX4" s="15" t="s">
        <v>58</v>
      </c>
      <c r="EY4" s="16" t="s">
        <v>12</v>
      </c>
      <c r="EZ4" s="17" t="s">
        <v>10</v>
      </c>
      <c r="FA4" s="18" t="s">
        <v>11</v>
      </c>
      <c r="FB4" s="10" t="s">
        <v>57</v>
      </c>
      <c r="FC4" s="11" t="s">
        <v>12</v>
      </c>
      <c r="FD4" s="17" t="s">
        <v>10</v>
      </c>
      <c r="FE4" s="14" t="s">
        <v>11</v>
      </c>
      <c r="FF4" s="15" t="s">
        <v>58</v>
      </c>
      <c r="FG4" s="16" t="s">
        <v>12</v>
      </c>
      <c r="FH4" s="17" t="s">
        <v>10</v>
      </c>
      <c r="FI4" s="18" t="s">
        <v>11</v>
      </c>
      <c r="FJ4" s="10" t="s">
        <v>57</v>
      </c>
      <c r="FK4" s="11" t="s">
        <v>12</v>
      </c>
      <c r="FL4" s="17" t="s">
        <v>10</v>
      </c>
      <c r="FM4" s="14" t="s">
        <v>11</v>
      </c>
      <c r="FN4" s="15" t="s">
        <v>58</v>
      </c>
      <c r="FO4" s="16" t="s">
        <v>12</v>
      </c>
      <c r="FP4" s="13" t="s">
        <v>10</v>
      </c>
      <c r="FQ4" s="18" t="s">
        <v>11</v>
      </c>
      <c r="FR4" s="10" t="s">
        <v>57</v>
      </c>
      <c r="FS4" s="11" t="s">
        <v>12</v>
      </c>
      <c r="FT4" s="17" t="s">
        <v>10</v>
      </c>
      <c r="FU4" s="14" t="s">
        <v>11</v>
      </c>
      <c r="FV4" s="15" t="s">
        <v>58</v>
      </c>
      <c r="FW4" s="16" t="s">
        <v>12</v>
      </c>
      <c r="FX4" s="13" t="s">
        <v>10</v>
      </c>
      <c r="FY4" s="18" t="s">
        <v>11</v>
      </c>
      <c r="FZ4" s="10" t="s">
        <v>57</v>
      </c>
      <c r="GA4" s="11" t="s">
        <v>12</v>
      </c>
      <c r="GB4" s="13" t="s">
        <v>10</v>
      </c>
      <c r="GC4" s="14" t="s">
        <v>11</v>
      </c>
      <c r="GD4" s="15" t="s">
        <v>58</v>
      </c>
      <c r="GE4" s="16" t="s">
        <v>12</v>
      </c>
      <c r="GF4" s="12" t="s">
        <v>13</v>
      </c>
      <c r="GG4" s="13" t="s">
        <v>10</v>
      </c>
      <c r="GH4" s="18" t="s">
        <v>11</v>
      </c>
      <c r="GI4" s="10" t="s">
        <v>57</v>
      </c>
      <c r="GJ4" s="11" t="s">
        <v>12</v>
      </c>
      <c r="GK4" s="13" t="s">
        <v>10</v>
      </c>
      <c r="GL4" s="14" t="s">
        <v>11</v>
      </c>
      <c r="GM4" s="15" t="s">
        <v>58</v>
      </c>
      <c r="GN4" s="16" t="s">
        <v>12</v>
      </c>
      <c r="GO4" s="13" t="s">
        <v>10</v>
      </c>
      <c r="GP4" s="14" t="s">
        <v>11</v>
      </c>
      <c r="GQ4" s="10" t="s">
        <v>57</v>
      </c>
      <c r="GR4" s="11" t="s">
        <v>12</v>
      </c>
      <c r="GS4" s="17" t="s">
        <v>10</v>
      </c>
      <c r="GT4" s="14" t="s">
        <v>11</v>
      </c>
      <c r="GU4" s="15" t="s">
        <v>58</v>
      </c>
      <c r="GV4" s="16" t="s">
        <v>12</v>
      </c>
      <c r="GW4" s="13" t="s">
        <v>10</v>
      </c>
      <c r="GX4" s="18" t="s">
        <v>11</v>
      </c>
      <c r="GY4" s="10" t="s">
        <v>57</v>
      </c>
      <c r="GZ4" s="11" t="s">
        <v>12</v>
      </c>
      <c r="HA4" s="13" t="s">
        <v>10</v>
      </c>
      <c r="HB4" s="14" t="s">
        <v>11</v>
      </c>
      <c r="HC4" s="15" t="s">
        <v>58</v>
      </c>
      <c r="HD4" s="16" t="s">
        <v>12</v>
      </c>
      <c r="HE4" s="13" t="s">
        <v>10</v>
      </c>
      <c r="HF4" s="14" t="s">
        <v>11</v>
      </c>
      <c r="HG4" s="10" t="s">
        <v>57</v>
      </c>
      <c r="HH4" s="11" t="s">
        <v>12</v>
      </c>
      <c r="HI4" s="13" t="s">
        <v>10</v>
      </c>
      <c r="HJ4" s="14" t="s">
        <v>11</v>
      </c>
      <c r="HK4" s="15" t="s">
        <v>58</v>
      </c>
      <c r="HL4" s="16" t="s">
        <v>12</v>
      </c>
      <c r="HM4" s="13" t="s">
        <v>10</v>
      </c>
      <c r="HN4" s="18" t="s">
        <v>11</v>
      </c>
      <c r="HO4" s="10" t="s">
        <v>57</v>
      </c>
      <c r="HP4" s="11" t="s">
        <v>12</v>
      </c>
      <c r="HQ4" s="13" t="s">
        <v>10</v>
      </c>
      <c r="HR4" s="14" t="s">
        <v>11</v>
      </c>
      <c r="HS4" s="15" t="s">
        <v>58</v>
      </c>
      <c r="HT4" s="16" t="s">
        <v>12</v>
      </c>
      <c r="HU4" s="17" t="s">
        <v>10</v>
      </c>
      <c r="HV4" s="18" t="s">
        <v>11</v>
      </c>
      <c r="HW4" s="10" t="s">
        <v>57</v>
      </c>
      <c r="HX4" s="11" t="s">
        <v>12</v>
      </c>
      <c r="HY4" s="13" t="s">
        <v>10</v>
      </c>
      <c r="HZ4" s="14" t="s">
        <v>11</v>
      </c>
      <c r="IA4" s="15" t="s">
        <v>58</v>
      </c>
      <c r="IB4" s="16" t="s">
        <v>12</v>
      </c>
      <c r="IC4" s="13" t="s">
        <v>10</v>
      </c>
      <c r="ID4" s="18" t="s">
        <v>11</v>
      </c>
      <c r="IE4" s="10" t="s">
        <v>57</v>
      </c>
      <c r="IF4" s="11" t="s">
        <v>12</v>
      </c>
      <c r="IG4" s="13" t="s">
        <v>10</v>
      </c>
      <c r="IH4" s="14" t="s">
        <v>11</v>
      </c>
      <c r="II4" s="15" t="s">
        <v>58</v>
      </c>
      <c r="IJ4" s="16" t="s">
        <v>12</v>
      </c>
      <c r="IK4" s="17" t="s">
        <v>10</v>
      </c>
      <c r="IL4" s="18" t="s">
        <v>11</v>
      </c>
      <c r="IM4" s="10" t="s">
        <v>57</v>
      </c>
      <c r="IN4" s="11" t="s">
        <v>12</v>
      </c>
      <c r="IO4" s="17" t="s">
        <v>15</v>
      </c>
      <c r="IP4" s="14" t="s">
        <v>11</v>
      </c>
      <c r="IQ4" s="15" t="s">
        <v>58</v>
      </c>
      <c r="IR4" s="16" t="s">
        <v>12</v>
      </c>
      <c r="IS4" s="156"/>
      <c r="IT4" s="158"/>
      <c r="IU4" s="160"/>
    </row>
    <row r="5" spans="1:278" ht="35.25" customHeight="1" x14ac:dyDescent="0.4">
      <c r="A5" s="30"/>
      <c r="B5" s="31"/>
      <c r="C5" s="30"/>
      <c r="D5" s="33"/>
      <c r="E5" s="34"/>
      <c r="F5" s="34"/>
      <c r="G5" s="35"/>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7"/>
      <c r="AZ5" s="33"/>
      <c r="BA5" s="34"/>
      <c r="BB5" s="34"/>
      <c r="BC5" s="38"/>
      <c r="BD5" s="39"/>
      <c r="BE5" s="40"/>
      <c r="BF5" s="40"/>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41"/>
      <c r="DE5" s="42"/>
      <c r="DF5" s="42"/>
      <c r="DG5" s="38"/>
      <c r="DH5" s="39"/>
      <c r="DI5" s="40"/>
      <c r="DJ5" s="40"/>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8"/>
      <c r="EK5" s="39"/>
      <c r="EL5" s="40"/>
      <c r="EM5" s="40"/>
      <c r="EN5" s="43"/>
      <c r="EO5" s="39"/>
      <c r="EP5" s="40"/>
      <c r="EQ5" s="40"/>
      <c r="ER5" s="38"/>
      <c r="ES5" s="39"/>
      <c r="ET5" s="40"/>
      <c r="EU5" s="40"/>
      <c r="EV5" s="38"/>
      <c r="EW5" s="39"/>
      <c r="EX5" s="40"/>
      <c r="EY5" s="40"/>
      <c r="EZ5" s="38"/>
      <c r="FA5" s="39"/>
      <c r="FB5" s="40"/>
      <c r="FC5" s="40"/>
      <c r="FD5" s="38"/>
      <c r="FE5" s="39"/>
      <c r="FF5" s="40"/>
      <c r="FG5" s="40"/>
      <c r="FH5" s="38"/>
      <c r="FI5" s="39"/>
      <c r="FJ5" s="40"/>
      <c r="FK5" s="40"/>
      <c r="FL5" s="38"/>
      <c r="FM5" s="39"/>
      <c r="FN5" s="40"/>
      <c r="FO5" s="40"/>
      <c r="FP5" s="38"/>
      <c r="FQ5" s="39"/>
      <c r="FR5" s="40"/>
      <c r="FS5" s="40"/>
      <c r="FT5" s="38"/>
      <c r="FU5" s="39"/>
      <c r="FV5" s="40"/>
      <c r="FW5" s="40"/>
      <c r="FX5" s="44"/>
      <c r="FY5" s="39"/>
      <c r="FZ5" s="40"/>
      <c r="GA5" s="40"/>
      <c r="GB5" s="38"/>
      <c r="GC5" s="39"/>
      <c r="GD5" s="40"/>
      <c r="GE5" s="40"/>
      <c r="GF5" s="38"/>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9"/>
      <c r="IM5" s="40"/>
      <c r="IN5" s="40"/>
      <c r="IO5" s="38"/>
      <c r="IP5" s="45"/>
      <c r="IQ5" s="46"/>
      <c r="IR5" s="46"/>
      <c r="IS5" s="47"/>
      <c r="IT5" s="47"/>
      <c r="IU5" s="48"/>
      <c r="IW5" s="49"/>
      <c r="IX5" s="49"/>
      <c r="IY5" s="49"/>
      <c r="IZ5" s="49"/>
      <c r="JA5" s="49"/>
      <c r="JB5" s="49"/>
      <c r="JC5" s="49"/>
      <c r="JD5" s="49"/>
      <c r="JE5" s="49"/>
      <c r="JF5" s="49"/>
      <c r="JG5" s="49"/>
      <c r="JH5" s="49"/>
      <c r="JI5" s="49"/>
      <c r="JJ5" s="49"/>
      <c r="JK5" s="49"/>
      <c r="JL5" s="49"/>
      <c r="JM5" s="49"/>
      <c r="JN5" s="49"/>
      <c r="JO5" s="49"/>
      <c r="JP5" s="49"/>
      <c r="JQ5" s="49"/>
      <c r="JR5" s="49"/>
    </row>
    <row r="6" spans="1:278" ht="35.25" customHeight="1" x14ac:dyDescent="0.55000000000000004">
      <c r="A6" s="74" t="s">
        <v>46</v>
      </c>
      <c r="B6" s="75" t="s">
        <v>50</v>
      </c>
      <c r="C6" s="54"/>
      <c r="D6" s="55"/>
      <c r="E6" s="56"/>
      <c r="F6" s="56"/>
      <c r="G6" s="57"/>
      <c r="H6" s="58"/>
      <c r="I6" s="59"/>
      <c r="J6" s="59"/>
      <c r="K6" s="57" t="s">
        <v>51</v>
      </c>
      <c r="L6" s="55">
        <v>0.51666666666666672</v>
      </c>
      <c r="M6" s="56">
        <v>1166</v>
      </c>
      <c r="N6" s="56">
        <v>22715</v>
      </c>
      <c r="O6" s="57" t="s">
        <v>51</v>
      </c>
      <c r="P6" s="55">
        <v>0.9916666666666667</v>
      </c>
      <c r="Q6" s="56">
        <v>1196</v>
      </c>
      <c r="R6" s="56">
        <v>22726</v>
      </c>
      <c r="S6" s="57" t="s">
        <v>51</v>
      </c>
      <c r="T6" s="55">
        <v>0.52083333333333337</v>
      </c>
      <c r="U6" s="56">
        <v>788</v>
      </c>
      <c r="V6" s="56">
        <v>22734</v>
      </c>
      <c r="W6" s="57" t="s">
        <v>51</v>
      </c>
      <c r="X6" s="55">
        <v>6.9444444444444447E-4</v>
      </c>
      <c r="Y6" s="56">
        <v>1173</v>
      </c>
      <c r="Z6" s="56">
        <v>22746</v>
      </c>
      <c r="AA6" s="57" t="s">
        <v>51</v>
      </c>
      <c r="AB6" s="55">
        <v>0.52777777777777779</v>
      </c>
      <c r="AC6" s="56">
        <v>786</v>
      </c>
      <c r="AD6" s="56">
        <v>22754</v>
      </c>
      <c r="AE6" s="57" t="s">
        <v>51</v>
      </c>
      <c r="AF6" s="55">
        <v>0.95486111111111116</v>
      </c>
      <c r="AG6" s="56">
        <v>1164</v>
      </c>
      <c r="AH6" s="56">
        <v>22769</v>
      </c>
      <c r="AI6" s="60" t="s">
        <v>51</v>
      </c>
      <c r="AJ6" s="55">
        <v>0.50694444444444442</v>
      </c>
      <c r="AK6" s="56">
        <v>1089</v>
      </c>
      <c r="AL6" s="56">
        <v>22780</v>
      </c>
      <c r="AM6" s="57" t="s">
        <v>51</v>
      </c>
      <c r="AN6" s="55">
        <v>2.4305555555555556E-2</v>
      </c>
      <c r="AO6" s="56">
        <v>655</v>
      </c>
      <c r="AP6" s="56">
        <v>22786</v>
      </c>
      <c r="AQ6" s="57" t="s">
        <v>51</v>
      </c>
      <c r="AR6" s="55">
        <v>0.51250000000000007</v>
      </c>
      <c r="AS6" s="56">
        <v>1060</v>
      </c>
      <c r="AT6" s="56">
        <v>22797</v>
      </c>
      <c r="AU6" s="57"/>
      <c r="AV6" s="55"/>
      <c r="AW6" s="56"/>
      <c r="AX6" s="56"/>
      <c r="AY6" s="57" t="s">
        <v>52</v>
      </c>
      <c r="AZ6" s="55">
        <v>0.48749999999999999</v>
      </c>
      <c r="BA6" s="56">
        <v>918</v>
      </c>
      <c r="BB6" s="56">
        <v>22813</v>
      </c>
      <c r="BC6" s="67" t="s">
        <v>51</v>
      </c>
      <c r="BD6" s="55">
        <v>1.1805555555555555E-2</v>
      </c>
      <c r="BE6" s="56">
        <v>506</v>
      </c>
      <c r="BF6" s="56">
        <v>22818</v>
      </c>
      <c r="BG6" s="57" t="s">
        <v>51</v>
      </c>
      <c r="BH6" s="55">
        <v>0.5083333333333333</v>
      </c>
      <c r="BI6" s="56">
        <v>510</v>
      </c>
      <c r="BJ6" s="56">
        <v>22823</v>
      </c>
      <c r="BK6" s="57" t="s">
        <v>51</v>
      </c>
      <c r="BL6" s="55">
        <v>1.2499999999999999E-2</v>
      </c>
      <c r="BM6" s="56">
        <v>1298</v>
      </c>
      <c r="BN6" s="56">
        <v>22834</v>
      </c>
      <c r="BO6" s="57" t="s">
        <v>51</v>
      </c>
      <c r="BP6" s="55">
        <v>0.5083333333333333</v>
      </c>
      <c r="BQ6" s="56">
        <v>1090</v>
      </c>
      <c r="BR6" s="56">
        <v>22846</v>
      </c>
      <c r="BS6" s="57"/>
      <c r="BT6" s="77"/>
      <c r="BU6" s="78"/>
      <c r="BV6" s="56"/>
      <c r="BW6" s="57" t="s">
        <v>51</v>
      </c>
      <c r="BX6" s="55">
        <v>0.48888888888888887</v>
      </c>
      <c r="BY6" s="56">
        <v>915</v>
      </c>
      <c r="BZ6" s="56">
        <v>22854</v>
      </c>
      <c r="CA6" s="57"/>
      <c r="CB6" s="55"/>
      <c r="CC6" s="56"/>
      <c r="CD6" s="56"/>
      <c r="CE6" s="57" t="s">
        <v>52</v>
      </c>
      <c r="CF6" s="55">
        <v>0.5854166666666667</v>
      </c>
      <c r="CG6" s="56">
        <v>1075</v>
      </c>
      <c r="CH6" s="56">
        <v>22864</v>
      </c>
      <c r="CI6" s="57" t="s">
        <v>52</v>
      </c>
      <c r="CJ6" s="55">
        <v>6.9444444444444447E-4</v>
      </c>
      <c r="CK6" s="56">
        <v>570</v>
      </c>
      <c r="CL6" s="56">
        <v>22871</v>
      </c>
      <c r="CM6" s="57" t="s">
        <v>52</v>
      </c>
      <c r="CN6" s="58">
        <v>0.49305555555555558</v>
      </c>
      <c r="CO6" s="59">
        <v>1056</v>
      </c>
      <c r="CP6" s="56">
        <v>22881</v>
      </c>
      <c r="CQ6" s="57" t="s">
        <v>52</v>
      </c>
      <c r="CR6" s="55">
        <v>0.99513888888888891</v>
      </c>
      <c r="CS6" s="56">
        <v>1110</v>
      </c>
      <c r="CT6" s="56">
        <v>22891</v>
      </c>
      <c r="CU6" s="57"/>
      <c r="CV6" s="55"/>
      <c r="CW6" s="56"/>
      <c r="CX6" s="56"/>
      <c r="CY6" s="57"/>
      <c r="CZ6" s="55"/>
      <c r="DA6" s="56"/>
      <c r="DB6" s="56"/>
      <c r="DC6" s="57"/>
      <c r="DD6" s="55"/>
      <c r="DE6" s="56"/>
      <c r="DF6" s="56"/>
      <c r="DG6" s="57"/>
      <c r="DH6" s="55"/>
      <c r="DI6" s="56"/>
      <c r="DJ6" s="56"/>
      <c r="DK6" s="57"/>
      <c r="DL6" s="55"/>
      <c r="DM6" s="56"/>
      <c r="DN6" s="56"/>
      <c r="DO6" s="57" t="s">
        <v>52</v>
      </c>
      <c r="DP6" s="55">
        <v>0.99583333333333324</v>
      </c>
      <c r="DQ6" s="56">
        <v>1295</v>
      </c>
      <c r="DR6" s="56">
        <v>22909</v>
      </c>
      <c r="DS6" s="57"/>
      <c r="DT6" s="55"/>
      <c r="DU6" s="56"/>
      <c r="DV6" s="56"/>
      <c r="DW6" s="57" t="s">
        <v>52</v>
      </c>
      <c r="DX6" s="55">
        <v>0.99305555555555547</v>
      </c>
      <c r="DY6" s="56">
        <v>1480</v>
      </c>
      <c r="DZ6" s="56">
        <v>22923</v>
      </c>
      <c r="EA6" s="57" t="s">
        <v>52</v>
      </c>
      <c r="EB6" s="55">
        <v>0.50902777777777775</v>
      </c>
      <c r="EC6" s="56">
        <v>1015</v>
      </c>
      <c r="ED6" s="56">
        <v>22935</v>
      </c>
      <c r="EE6" s="57"/>
      <c r="EF6" s="55"/>
      <c r="EG6" s="56"/>
      <c r="EH6" s="56"/>
      <c r="EI6" s="36"/>
      <c r="EJ6" s="57" t="s">
        <v>51</v>
      </c>
      <c r="EK6" s="55">
        <v>0.3923611111111111</v>
      </c>
      <c r="EL6" s="56">
        <v>359</v>
      </c>
      <c r="EM6" s="56">
        <v>22940</v>
      </c>
      <c r="EN6" s="57"/>
      <c r="EO6" s="55"/>
      <c r="EP6" s="56"/>
      <c r="EQ6" s="56"/>
      <c r="ER6" s="57" t="s">
        <v>52</v>
      </c>
      <c r="ES6" s="55">
        <v>0.51250000000000007</v>
      </c>
      <c r="ET6" s="56">
        <v>164</v>
      </c>
      <c r="EU6" s="56">
        <v>22942</v>
      </c>
      <c r="EV6" s="57" t="s">
        <v>52</v>
      </c>
      <c r="EW6" s="55">
        <v>0.99722222222222223</v>
      </c>
      <c r="EX6" s="56">
        <v>650</v>
      </c>
      <c r="EY6" s="56">
        <v>22956</v>
      </c>
      <c r="EZ6" s="57" t="s">
        <v>52</v>
      </c>
      <c r="FA6" s="55">
        <v>0.49513888888888885</v>
      </c>
      <c r="FB6" s="56">
        <v>1183</v>
      </c>
      <c r="FC6" s="56">
        <v>22968</v>
      </c>
      <c r="FD6" s="57" t="s">
        <v>52</v>
      </c>
      <c r="FE6" s="55">
        <v>0.99930555555555556</v>
      </c>
      <c r="FF6" s="56">
        <v>973</v>
      </c>
      <c r="FG6" s="56">
        <v>22978</v>
      </c>
      <c r="FH6" s="57" t="s">
        <v>52</v>
      </c>
      <c r="FI6" s="55">
        <v>0.49305555555555558</v>
      </c>
      <c r="FJ6" s="56">
        <v>715</v>
      </c>
      <c r="FK6" s="56">
        <v>22985</v>
      </c>
      <c r="FL6" s="57" t="s">
        <v>52</v>
      </c>
      <c r="FM6" s="61">
        <v>0.99722222222222223</v>
      </c>
      <c r="FN6" s="62">
        <v>852</v>
      </c>
      <c r="FO6" s="56">
        <v>22994</v>
      </c>
      <c r="FP6" s="57" t="s">
        <v>52</v>
      </c>
      <c r="FQ6" s="55">
        <v>0.50694444444444442</v>
      </c>
      <c r="FR6" s="56">
        <v>1160</v>
      </c>
      <c r="FS6" s="56">
        <v>23005</v>
      </c>
      <c r="FT6" s="57" t="s">
        <v>52</v>
      </c>
      <c r="FU6" s="55">
        <v>0.99652777777777779</v>
      </c>
      <c r="FV6" s="56">
        <v>1050</v>
      </c>
      <c r="FW6" s="56">
        <v>23015</v>
      </c>
      <c r="FX6" s="57" t="s">
        <v>52</v>
      </c>
      <c r="FY6" s="55">
        <v>0.49305555555555558</v>
      </c>
      <c r="FZ6" s="56">
        <v>1040</v>
      </c>
      <c r="GA6" s="56">
        <v>23025</v>
      </c>
      <c r="GB6" s="57" t="s">
        <v>52</v>
      </c>
      <c r="GC6" s="55">
        <v>0.99513888888888891</v>
      </c>
      <c r="GD6" s="56">
        <v>731</v>
      </c>
      <c r="GE6" s="56">
        <v>23034</v>
      </c>
      <c r="GF6" s="36">
        <f t="shared" ref="GF6" si="0">GI6/(GJ6-GE6)</f>
        <v>111.5</v>
      </c>
      <c r="GG6" s="57" t="s">
        <v>52</v>
      </c>
      <c r="GH6" s="55">
        <v>0.4861111111111111</v>
      </c>
      <c r="GI6" s="56">
        <v>1115</v>
      </c>
      <c r="GJ6" s="56">
        <v>23044</v>
      </c>
      <c r="GK6" s="57" t="s">
        <v>52</v>
      </c>
      <c r="GL6" s="55">
        <v>0.99305555555555547</v>
      </c>
      <c r="GM6" s="56">
        <v>719</v>
      </c>
      <c r="GN6" s="56">
        <v>23052</v>
      </c>
      <c r="GO6" s="57" t="s">
        <v>54</v>
      </c>
      <c r="GP6" s="55">
        <v>0.49513888888888885</v>
      </c>
      <c r="GQ6" s="56">
        <v>468</v>
      </c>
      <c r="GR6" s="56">
        <v>23057</v>
      </c>
      <c r="GS6" s="57" t="s">
        <v>52</v>
      </c>
      <c r="GT6" s="55">
        <v>1.3888888888888889E-3</v>
      </c>
      <c r="GU6" s="56">
        <v>715</v>
      </c>
      <c r="GV6" s="56">
        <v>23064</v>
      </c>
      <c r="GW6" s="57" t="s">
        <v>52</v>
      </c>
      <c r="GX6" s="55">
        <v>0.50694444444444442</v>
      </c>
      <c r="GY6" s="56">
        <v>148</v>
      </c>
      <c r="GZ6" s="56">
        <v>23065</v>
      </c>
      <c r="HA6" s="57" t="s">
        <v>52</v>
      </c>
      <c r="HB6" s="55">
        <v>0.99930555555555556</v>
      </c>
      <c r="HC6" s="56">
        <v>558</v>
      </c>
      <c r="HD6" s="56">
        <v>23070</v>
      </c>
      <c r="HE6" s="57" t="s">
        <v>52</v>
      </c>
      <c r="HF6" s="55">
        <v>0.51041666666666663</v>
      </c>
      <c r="HG6" s="56">
        <v>1217</v>
      </c>
      <c r="HH6" s="56">
        <v>23082</v>
      </c>
      <c r="HI6" s="57" t="s">
        <v>52</v>
      </c>
      <c r="HJ6" s="55">
        <v>6.2499999999999995E-3</v>
      </c>
      <c r="HK6" s="56">
        <v>1145</v>
      </c>
      <c r="HL6" s="56">
        <v>23092</v>
      </c>
      <c r="HM6" s="57" t="s">
        <v>52</v>
      </c>
      <c r="HN6" s="55">
        <v>0.50972222222222219</v>
      </c>
      <c r="HO6" s="56">
        <v>1231</v>
      </c>
      <c r="HP6" s="56">
        <v>23102</v>
      </c>
      <c r="HQ6" s="57" t="s">
        <v>52</v>
      </c>
      <c r="HR6" s="55">
        <v>8.3333333333333332E-3</v>
      </c>
      <c r="HS6" s="56">
        <v>235</v>
      </c>
      <c r="HT6" s="56">
        <v>23105</v>
      </c>
      <c r="HU6" s="57" t="s">
        <v>52</v>
      </c>
      <c r="HV6" s="55">
        <v>0.51597222222222217</v>
      </c>
      <c r="HW6" s="56">
        <v>147</v>
      </c>
      <c r="HX6" s="56">
        <v>23107</v>
      </c>
      <c r="HY6" s="57" t="s">
        <v>52</v>
      </c>
      <c r="HZ6" s="55">
        <v>1.3888888888888889E-3</v>
      </c>
      <c r="IA6" s="56">
        <v>1240</v>
      </c>
      <c r="IB6" s="56">
        <v>23124</v>
      </c>
      <c r="IC6" s="57" t="s">
        <v>52</v>
      </c>
      <c r="ID6" s="55">
        <v>0.50416666666666665</v>
      </c>
      <c r="IE6" s="56">
        <v>1169</v>
      </c>
      <c r="IF6" s="56">
        <v>23136</v>
      </c>
      <c r="IG6" s="57" t="s">
        <v>52</v>
      </c>
      <c r="IH6" s="55">
        <v>4.8611111111111112E-3</v>
      </c>
      <c r="II6" s="56">
        <v>873</v>
      </c>
      <c r="IJ6" s="56">
        <v>23144</v>
      </c>
      <c r="IK6" s="57" t="s">
        <v>52</v>
      </c>
      <c r="IL6" s="55">
        <v>0.50416666666666665</v>
      </c>
      <c r="IM6" s="56">
        <v>1115</v>
      </c>
      <c r="IN6" s="56">
        <v>23155</v>
      </c>
      <c r="IO6" s="57" t="s">
        <v>52</v>
      </c>
      <c r="IP6" s="61">
        <v>1.4583333333333332E-2</v>
      </c>
      <c r="IQ6" s="62">
        <v>462</v>
      </c>
      <c r="IR6" s="62">
        <v>23159</v>
      </c>
      <c r="IS6" s="63">
        <f t="shared" ref="IS6:IS13" si="1">E6+I6+M6+Q6+U6+Y6+AC6+AG6+AK6+AO6+AS6+AW6+BA6+BE6+BI6+BM6+BQ6+BU6+BY6+CC6+CG6+CK6+CO6+CS6+CW6+DA6+DE6+DI6+DM6+DQ6+DU6+DY6+EC6+EG6+EL6+EP6+ET6+EX6+FB6+FF6+FJ6+FN6+FR6+FV6+FZ6+GD6+GI6+GM6+GQ6+GU6+GY6+HC6+HG6+HK6+HO6+HS6+HW6+IA6+IE6+II6+IM6+IQ6</f>
        <v>43349</v>
      </c>
      <c r="IT6" s="64">
        <f>MAX(D6:IR6)-N6</f>
        <v>444</v>
      </c>
      <c r="IU6" s="65">
        <f>IS6/IT6</f>
        <v>97.632882882882882</v>
      </c>
      <c r="IW6" s="68"/>
    </row>
    <row r="7" spans="1:278" ht="35.25" customHeight="1" x14ac:dyDescent="0.55000000000000004">
      <c r="A7" s="80" t="s">
        <v>46</v>
      </c>
      <c r="B7" s="81" t="s">
        <v>50</v>
      </c>
      <c r="C7" s="54"/>
      <c r="D7" s="55"/>
      <c r="E7" s="56"/>
      <c r="F7" s="56"/>
      <c r="G7" s="57"/>
      <c r="H7" s="58"/>
      <c r="I7" s="59"/>
      <c r="J7" s="59"/>
      <c r="K7" s="57"/>
      <c r="L7" s="55"/>
      <c r="M7" s="56"/>
      <c r="N7" s="56"/>
      <c r="O7" s="57"/>
      <c r="P7" s="55"/>
      <c r="Q7" s="56"/>
      <c r="R7" s="56"/>
      <c r="S7" s="57"/>
      <c r="T7" s="55"/>
      <c r="U7" s="56"/>
      <c r="V7" s="56"/>
      <c r="W7" s="57"/>
      <c r="X7" s="55"/>
      <c r="Y7" s="56"/>
      <c r="Z7" s="56"/>
      <c r="AA7" s="57"/>
      <c r="AB7" s="55"/>
      <c r="AC7" s="56"/>
      <c r="AD7" s="56"/>
      <c r="AE7" s="57"/>
      <c r="AF7" s="55"/>
      <c r="AG7" s="56"/>
      <c r="AH7" s="56"/>
      <c r="AI7" s="60"/>
      <c r="AJ7" s="55"/>
      <c r="AK7" s="56"/>
      <c r="AL7" s="56"/>
      <c r="AM7" s="57"/>
      <c r="AN7" s="55"/>
      <c r="AO7" s="56"/>
      <c r="AP7" s="56"/>
      <c r="AQ7" s="57"/>
      <c r="AR7" s="55"/>
      <c r="AS7" s="56"/>
      <c r="AT7" s="56"/>
      <c r="AU7" s="57"/>
      <c r="AV7" s="55"/>
      <c r="AW7" s="56"/>
      <c r="AX7" s="56"/>
      <c r="AY7" s="57" t="s">
        <v>51</v>
      </c>
      <c r="AZ7" s="55">
        <v>0.32083333333333336</v>
      </c>
      <c r="BA7" s="56">
        <v>830</v>
      </c>
      <c r="BB7" s="56">
        <v>22809</v>
      </c>
      <c r="BC7" s="67"/>
      <c r="BD7" s="55"/>
      <c r="BE7" s="56"/>
      <c r="BF7" s="56"/>
      <c r="BG7" s="57"/>
      <c r="BH7" s="55"/>
      <c r="BI7" s="56"/>
      <c r="BJ7" s="56"/>
      <c r="BK7" s="57"/>
      <c r="BL7" s="55"/>
      <c r="BM7" s="56"/>
      <c r="BN7" s="56"/>
      <c r="BO7" s="57"/>
      <c r="BP7" s="55"/>
      <c r="BQ7" s="56"/>
      <c r="BR7" s="56"/>
      <c r="BS7" s="57"/>
      <c r="BT7" s="77"/>
      <c r="BU7" s="78"/>
      <c r="BV7" s="56"/>
      <c r="BW7" s="57"/>
      <c r="BX7" s="55"/>
      <c r="BY7" s="56"/>
      <c r="BZ7" s="56"/>
      <c r="CA7" s="57"/>
      <c r="CB7" s="55"/>
      <c r="CC7" s="56"/>
      <c r="CD7" s="56"/>
      <c r="CE7" s="76"/>
      <c r="CF7" s="55"/>
      <c r="CG7" s="56"/>
      <c r="CH7" s="56"/>
      <c r="CI7" s="57"/>
      <c r="CJ7" s="55"/>
      <c r="CK7" s="56"/>
      <c r="CL7" s="56"/>
      <c r="CM7" s="57"/>
      <c r="CN7" s="58"/>
      <c r="CO7" s="59"/>
      <c r="CP7" s="56"/>
      <c r="CQ7" s="57"/>
      <c r="CR7" s="55"/>
      <c r="CS7" s="56"/>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36"/>
      <c r="EJ7" s="57" t="s">
        <v>52</v>
      </c>
      <c r="EK7" s="55">
        <v>0.50902777777777775</v>
      </c>
      <c r="EL7" s="56">
        <v>772</v>
      </c>
      <c r="EM7" s="56">
        <v>22942</v>
      </c>
      <c r="EN7" s="57"/>
      <c r="EO7" s="55"/>
      <c r="EP7" s="56"/>
      <c r="EQ7" s="56"/>
      <c r="ER7" s="57"/>
      <c r="ES7" s="55"/>
      <c r="ET7" s="56"/>
      <c r="EU7" s="56"/>
      <c r="EV7" s="57"/>
      <c r="EW7" s="55"/>
      <c r="EX7" s="56"/>
      <c r="EY7" s="56"/>
      <c r="EZ7" s="57"/>
      <c r="FA7" s="55"/>
      <c r="FB7" s="56"/>
      <c r="FC7" s="56"/>
      <c r="FD7" s="57"/>
      <c r="FE7" s="55"/>
      <c r="FF7" s="56"/>
      <c r="FG7" s="56"/>
      <c r="FH7" s="57"/>
      <c r="FI7" s="55"/>
      <c r="FJ7" s="56"/>
      <c r="FK7" s="56"/>
      <c r="FL7" s="57"/>
      <c r="FM7" s="61"/>
      <c r="FN7" s="62"/>
      <c r="FO7" s="56"/>
      <c r="FP7" s="57"/>
      <c r="FQ7" s="55"/>
      <c r="FR7" s="56"/>
      <c r="FS7" s="56"/>
      <c r="FT7" s="57"/>
      <c r="FU7" s="55"/>
      <c r="FV7" s="56"/>
      <c r="FW7" s="56"/>
      <c r="FX7" s="57"/>
      <c r="FY7" s="55"/>
      <c r="FZ7" s="56"/>
      <c r="GA7" s="56"/>
      <c r="GB7" s="57"/>
      <c r="GC7" s="55"/>
      <c r="GD7" s="56"/>
      <c r="GE7" s="56"/>
      <c r="GF7" s="36"/>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57"/>
      <c r="IL7" s="55"/>
      <c r="IM7" s="56"/>
      <c r="IN7" s="56"/>
      <c r="IO7" s="57"/>
      <c r="IP7" s="61"/>
      <c r="IQ7" s="62"/>
      <c r="IR7" s="62"/>
      <c r="IS7" s="63">
        <f t="shared" si="1"/>
        <v>1602</v>
      </c>
      <c r="IT7" s="64"/>
      <c r="IU7" s="82"/>
      <c r="IW7" s="68"/>
    </row>
    <row r="8" spans="1:278" ht="35.25" customHeight="1" x14ac:dyDescent="0.55000000000000004">
      <c r="A8" s="74" t="s">
        <v>47</v>
      </c>
      <c r="B8" s="75" t="s">
        <v>50</v>
      </c>
      <c r="C8" s="54"/>
      <c r="D8" s="55"/>
      <c r="E8" s="56"/>
      <c r="F8" s="56"/>
      <c r="G8" s="57" t="s">
        <v>54</v>
      </c>
      <c r="H8" s="58">
        <v>0.1388888888888889</v>
      </c>
      <c r="I8" s="59">
        <v>1288</v>
      </c>
      <c r="J8" s="59">
        <v>23907</v>
      </c>
      <c r="K8" s="57" t="s">
        <v>52</v>
      </c>
      <c r="L8" s="55">
        <v>0.50624999999999998</v>
      </c>
      <c r="M8" s="56">
        <v>897</v>
      </c>
      <c r="N8" s="56">
        <v>23916</v>
      </c>
      <c r="O8" s="57" t="s">
        <v>51</v>
      </c>
      <c r="P8" s="55">
        <v>1.5972222222222224E-2</v>
      </c>
      <c r="Q8" s="56">
        <v>1215</v>
      </c>
      <c r="R8" s="56">
        <v>23927</v>
      </c>
      <c r="S8" s="57" t="s">
        <v>51</v>
      </c>
      <c r="T8" s="55">
        <v>0.54722222222222217</v>
      </c>
      <c r="U8" s="56">
        <v>707</v>
      </c>
      <c r="V8" s="56">
        <v>23934</v>
      </c>
      <c r="W8" s="57" t="s">
        <v>51</v>
      </c>
      <c r="X8" s="55">
        <v>0.98819444444444438</v>
      </c>
      <c r="Y8" s="56">
        <v>1126</v>
      </c>
      <c r="Z8" s="56">
        <v>23945</v>
      </c>
      <c r="AA8" s="57" t="s">
        <v>51</v>
      </c>
      <c r="AB8" s="55">
        <v>0.5</v>
      </c>
      <c r="AC8" s="56">
        <v>873</v>
      </c>
      <c r="AD8" s="56">
        <v>23953</v>
      </c>
      <c r="AE8" s="57" t="s">
        <v>52</v>
      </c>
      <c r="AF8" s="55">
        <v>2.0833333333333333E-3</v>
      </c>
      <c r="AG8" s="56">
        <v>1208</v>
      </c>
      <c r="AH8" s="56">
        <v>23964</v>
      </c>
      <c r="AI8" s="60" t="s">
        <v>51</v>
      </c>
      <c r="AJ8" s="55">
        <v>0.50069444444444444</v>
      </c>
      <c r="AK8" s="56">
        <v>620</v>
      </c>
      <c r="AL8" s="56">
        <v>23970</v>
      </c>
      <c r="AM8" s="57" t="s">
        <v>52</v>
      </c>
      <c r="AN8" s="55">
        <v>6.9444444444444447E-4</v>
      </c>
      <c r="AO8" s="56">
        <v>151</v>
      </c>
      <c r="AP8" s="56">
        <v>23971</v>
      </c>
      <c r="AQ8" s="57" t="s">
        <v>52</v>
      </c>
      <c r="AR8" s="55">
        <v>0.50694444444444442</v>
      </c>
      <c r="AS8" s="56">
        <v>1182</v>
      </c>
      <c r="AT8" s="56">
        <v>23981</v>
      </c>
      <c r="AU8" s="57"/>
      <c r="AV8" s="55"/>
      <c r="AW8" s="56"/>
      <c r="AX8" s="56"/>
      <c r="AY8" s="57" t="s">
        <v>52</v>
      </c>
      <c r="AZ8" s="55">
        <v>0.54027777777777775</v>
      </c>
      <c r="BA8" s="56">
        <v>535</v>
      </c>
      <c r="BB8" s="56">
        <v>23995</v>
      </c>
      <c r="BC8" s="67" t="s">
        <v>51</v>
      </c>
      <c r="BD8" s="55">
        <v>0.99652777777777779</v>
      </c>
      <c r="BE8" s="56">
        <v>876</v>
      </c>
      <c r="BF8" s="56">
        <v>24003</v>
      </c>
      <c r="BG8" s="57" t="s">
        <v>51</v>
      </c>
      <c r="BH8" s="55">
        <v>0.49791666666666662</v>
      </c>
      <c r="BI8" s="56">
        <v>566</v>
      </c>
      <c r="BJ8" s="56">
        <v>24008</v>
      </c>
      <c r="BK8" s="57" t="s">
        <v>52</v>
      </c>
      <c r="BL8" s="55">
        <v>1.5972222222222224E-2</v>
      </c>
      <c r="BM8" s="56">
        <v>1257</v>
      </c>
      <c r="BN8" s="56">
        <v>24020</v>
      </c>
      <c r="BO8" s="57" t="s">
        <v>52</v>
      </c>
      <c r="BP8" s="55">
        <v>0.50763888888888886</v>
      </c>
      <c r="BQ8" s="56">
        <v>1182</v>
      </c>
      <c r="BR8" s="56">
        <v>24030</v>
      </c>
      <c r="BS8" s="57"/>
      <c r="BT8" s="77"/>
      <c r="BU8" s="78"/>
      <c r="BV8" s="56"/>
      <c r="BW8" s="57" t="s">
        <v>52</v>
      </c>
      <c r="BX8" s="55">
        <v>0.50694444444444442</v>
      </c>
      <c r="BY8" s="56">
        <v>1018</v>
      </c>
      <c r="BZ8" s="56">
        <v>24040</v>
      </c>
      <c r="CA8" s="57"/>
      <c r="CB8" s="55"/>
      <c r="CC8" s="56"/>
      <c r="CD8" s="56"/>
      <c r="CE8" s="57" t="s">
        <v>52</v>
      </c>
      <c r="CF8" s="55">
        <v>0.56944444444444442</v>
      </c>
      <c r="CG8" s="56">
        <v>1105</v>
      </c>
      <c r="CH8" s="56">
        <v>24051</v>
      </c>
      <c r="CI8" s="57" t="s">
        <v>51</v>
      </c>
      <c r="CJ8" s="55">
        <v>0.97986111111111107</v>
      </c>
      <c r="CK8" s="56">
        <v>355</v>
      </c>
      <c r="CL8" s="56">
        <v>24055</v>
      </c>
      <c r="CM8" s="57" t="s">
        <v>52</v>
      </c>
      <c r="CN8" s="58">
        <v>0.5</v>
      </c>
      <c r="CO8" s="59">
        <v>49</v>
      </c>
      <c r="CP8" s="59">
        <v>24055</v>
      </c>
      <c r="CQ8" s="57" t="s">
        <v>51</v>
      </c>
      <c r="CR8" s="55">
        <v>0.99791666666666667</v>
      </c>
      <c r="CS8" s="56">
        <v>742</v>
      </c>
      <c r="CT8" s="56">
        <v>24062</v>
      </c>
      <c r="CU8" s="57"/>
      <c r="CV8" s="55"/>
      <c r="CW8" s="56"/>
      <c r="CX8" s="56"/>
      <c r="CY8" s="57" t="s">
        <v>51</v>
      </c>
      <c r="CZ8" s="55">
        <v>4.8611111111111112E-3</v>
      </c>
      <c r="DA8" s="56">
        <v>1222</v>
      </c>
      <c r="DB8" s="56">
        <v>24073</v>
      </c>
      <c r="DC8" s="57" t="s">
        <v>52</v>
      </c>
      <c r="DD8" s="55">
        <v>0.51388888888888895</v>
      </c>
      <c r="DE8" s="56">
        <v>1015</v>
      </c>
      <c r="DF8" s="56">
        <v>24083</v>
      </c>
      <c r="DG8" s="57"/>
      <c r="DH8" s="55"/>
      <c r="DI8" s="56"/>
      <c r="DJ8" s="56"/>
      <c r="DK8" s="57" t="s">
        <v>51</v>
      </c>
      <c r="DL8" s="55">
        <v>0.50138888888888888</v>
      </c>
      <c r="DM8" s="56">
        <v>1141</v>
      </c>
      <c r="DN8" s="56">
        <v>24095</v>
      </c>
      <c r="DO8" s="57" t="s">
        <v>51</v>
      </c>
      <c r="DP8" s="55">
        <v>0.99861111111111101</v>
      </c>
      <c r="DQ8" s="56">
        <v>1155</v>
      </c>
      <c r="DR8" s="56">
        <v>24106</v>
      </c>
      <c r="DS8" s="57" t="s">
        <v>51</v>
      </c>
      <c r="DT8" s="55">
        <v>0.61944444444444446</v>
      </c>
      <c r="DU8" s="56">
        <v>836</v>
      </c>
      <c r="DV8" s="56">
        <v>24114</v>
      </c>
      <c r="DW8" s="57" t="s">
        <v>51</v>
      </c>
      <c r="DX8" s="55">
        <v>0.99305555555555547</v>
      </c>
      <c r="DY8" s="56">
        <v>1105</v>
      </c>
      <c r="DZ8" s="56">
        <v>24123</v>
      </c>
      <c r="EA8" s="57" t="s">
        <v>51</v>
      </c>
      <c r="EB8" s="55">
        <v>0.50347222222222221</v>
      </c>
      <c r="EC8" s="56">
        <v>1054</v>
      </c>
      <c r="ED8" s="56">
        <v>24132</v>
      </c>
      <c r="EE8" s="57"/>
      <c r="EF8" s="55"/>
      <c r="EG8" s="56"/>
      <c r="EH8" s="56"/>
      <c r="EI8" s="36"/>
      <c r="EJ8" s="57" t="s">
        <v>52</v>
      </c>
      <c r="EK8" s="55">
        <v>0.49305555555555558</v>
      </c>
      <c r="EL8" s="56">
        <f>1083+379</f>
        <v>1462</v>
      </c>
      <c r="EM8" s="56">
        <v>24147</v>
      </c>
      <c r="EN8" s="57" t="s">
        <v>54</v>
      </c>
      <c r="EO8" s="55">
        <v>0.99444444444444446</v>
      </c>
      <c r="EP8" s="56">
        <v>1275</v>
      </c>
      <c r="EQ8" s="56">
        <v>24157</v>
      </c>
      <c r="ER8" s="57" t="s">
        <v>51</v>
      </c>
      <c r="ES8" s="55">
        <v>0.50694444444444442</v>
      </c>
      <c r="ET8" s="56">
        <v>815</v>
      </c>
      <c r="EU8" s="56">
        <v>24165</v>
      </c>
      <c r="EV8" s="57" t="s">
        <v>51</v>
      </c>
      <c r="EW8" s="55">
        <v>0.99791666666666667</v>
      </c>
      <c r="EX8" s="56">
        <v>1180</v>
      </c>
      <c r="EY8" s="56">
        <v>24176</v>
      </c>
      <c r="EZ8" s="57" t="s">
        <v>51</v>
      </c>
      <c r="FA8" s="55">
        <v>0.52083333333333337</v>
      </c>
      <c r="FB8" s="56">
        <v>1160</v>
      </c>
      <c r="FC8" s="56">
        <v>24186</v>
      </c>
      <c r="FD8" s="57" t="s">
        <v>51</v>
      </c>
      <c r="FE8" s="55">
        <v>2.0833333333333333E-3</v>
      </c>
      <c r="FF8" s="56">
        <v>1204</v>
      </c>
      <c r="FG8" s="56">
        <v>24196</v>
      </c>
      <c r="FH8" s="57" t="s">
        <v>51</v>
      </c>
      <c r="FI8" s="55">
        <v>0.49513888888888885</v>
      </c>
      <c r="FJ8" s="56">
        <v>973</v>
      </c>
      <c r="FK8" s="56">
        <v>24206</v>
      </c>
      <c r="FL8" s="57" t="s">
        <v>51</v>
      </c>
      <c r="FM8" s="61">
        <v>0.99861111111111101</v>
      </c>
      <c r="FN8" s="62">
        <v>1072</v>
      </c>
      <c r="FO8" s="62">
        <v>24214</v>
      </c>
      <c r="FP8" s="57" t="s">
        <v>51</v>
      </c>
      <c r="FQ8" s="55">
        <v>0.49861111111111112</v>
      </c>
      <c r="FR8" s="56">
        <v>1174</v>
      </c>
      <c r="FS8" s="56">
        <v>24225</v>
      </c>
      <c r="FT8" s="57" t="s">
        <v>51</v>
      </c>
      <c r="FU8" s="55">
        <v>2.7777777777777779E-3</v>
      </c>
      <c r="FV8" s="56">
        <v>1245</v>
      </c>
      <c r="FW8" s="56">
        <v>24236</v>
      </c>
      <c r="FX8" s="57" t="s">
        <v>52</v>
      </c>
      <c r="FY8" s="55">
        <v>0.50347222222222221</v>
      </c>
      <c r="FZ8" s="56">
        <v>1140</v>
      </c>
      <c r="GA8" s="56">
        <v>24246</v>
      </c>
      <c r="GB8" s="57" t="s">
        <v>51</v>
      </c>
      <c r="GC8" s="55">
        <v>2.7777777777777779E-3</v>
      </c>
      <c r="GD8" s="56">
        <v>984</v>
      </c>
      <c r="GE8" s="56">
        <v>24256</v>
      </c>
      <c r="GF8" s="36">
        <f>GM8/(GN8-GE8)</f>
        <v>109.5</v>
      </c>
      <c r="GG8" s="57"/>
      <c r="GH8" s="55"/>
      <c r="GI8" s="56"/>
      <c r="GJ8" s="56"/>
      <c r="GK8" s="57" t="s">
        <v>51</v>
      </c>
      <c r="GL8" s="55">
        <v>0.7680555555555556</v>
      </c>
      <c r="GM8" s="56">
        <v>876</v>
      </c>
      <c r="GN8" s="56">
        <v>24264</v>
      </c>
      <c r="GO8" s="57" t="s">
        <v>54</v>
      </c>
      <c r="GP8" s="55">
        <v>0.48958333333333331</v>
      </c>
      <c r="GQ8" s="56">
        <v>442</v>
      </c>
      <c r="GR8" s="56">
        <v>24269</v>
      </c>
      <c r="GS8" s="57" t="s">
        <v>51</v>
      </c>
      <c r="GT8" s="55">
        <v>0.99861111111111101</v>
      </c>
      <c r="GU8" s="56">
        <v>1165</v>
      </c>
      <c r="GV8" s="56">
        <v>24283</v>
      </c>
      <c r="GW8" s="57" t="s">
        <v>52</v>
      </c>
      <c r="GX8" s="55">
        <v>0.52083333333333337</v>
      </c>
      <c r="GY8" s="56">
        <v>1104</v>
      </c>
      <c r="GZ8" s="56">
        <v>24293</v>
      </c>
      <c r="HA8" s="57" t="s">
        <v>51</v>
      </c>
      <c r="HB8" s="55">
        <v>0.99791666666666667</v>
      </c>
      <c r="HC8" s="56">
        <v>1135</v>
      </c>
      <c r="HD8" s="56">
        <v>24303</v>
      </c>
      <c r="HE8" s="57" t="s">
        <v>51</v>
      </c>
      <c r="HF8" s="55">
        <v>0.51111111111111118</v>
      </c>
      <c r="HG8" s="56">
        <v>1196</v>
      </c>
      <c r="HH8" s="56">
        <v>24315</v>
      </c>
      <c r="HI8" s="57" t="s">
        <v>51</v>
      </c>
      <c r="HJ8" s="55">
        <v>0.99722222222222223</v>
      </c>
      <c r="HK8" s="56">
        <v>1220</v>
      </c>
      <c r="HL8" s="56">
        <v>24326</v>
      </c>
      <c r="HM8" s="57" t="s">
        <v>52</v>
      </c>
      <c r="HN8" s="55">
        <v>0.51250000000000007</v>
      </c>
      <c r="HO8" s="56">
        <v>1100</v>
      </c>
      <c r="HP8" s="56">
        <v>24336</v>
      </c>
      <c r="HQ8" s="57" t="s">
        <v>51</v>
      </c>
      <c r="HR8" s="55">
        <v>1.3888888888888889E-3</v>
      </c>
      <c r="HS8" s="56">
        <v>693</v>
      </c>
      <c r="HT8" s="56">
        <v>24342</v>
      </c>
      <c r="HU8" s="57" t="s">
        <v>51</v>
      </c>
      <c r="HV8" s="55">
        <v>0.51666666666666672</v>
      </c>
      <c r="HW8" s="56">
        <v>676</v>
      </c>
      <c r="HX8" s="56">
        <v>24348</v>
      </c>
      <c r="HY8" s="57" t="s">
        <v>51</v>
      </c>
      <c r="HZ8" s="55">
        <v>0.99791666666666667</v>
      </c>
      <c r="IA8" s="56">
        <v>1220</v>
      </c>
      <c r="IB8" s="56">
        <v>24358</v>
      </c>
      <c r="IC8" s="57" t="s">
        <v>52</v>
      </c>
      <c r="ID8" s="55">
        <v>0.52430555555555558</v>
      </c>
      <c r="IE8" s="56">
        <v>997</v>
      </c>
      <c r="IF8" s="56">
        <v>24365</v>
      </c>
      <c r="IG8" s="57" t="s">
        <v>52</v>
      </c>
      <c r="IH8" s="55">
        <v>3.125E-2</v>
      </c>
      <c r="II8" s="56">
        <v>980</v>
      </c>
      <c r="IJ8" s="56">
        <v>24373</v>
      </c>
      <c r="IK8" s="57" t="s">
        <v>51</v>
      </c>
      <c r="IL8" s="55">
        <v>0.52083333333333337</v>
      </c>
      <c r="IM8" s="56">
        <v>1225</v>
      </c>
      <c r="IN8" s="56">
        <v>24384</v>
      </c>
      <c r="IO8" s="57"/>
      <c r="IP8" s="61"/>
      <c r="IQ8" s="62"/>
      <c r="IR8" s="62"/>
      <c r="IS8" s="63">
        <f t="shared" si="1"/>
        <v>52193</v>
      </c>
      <c r="IT8" s="64">
        <f>MAX(D8:IR8)-J8</f>
        <v>477</v>
      </c>
      <c r="IU8" s="82">
        <f>IS8/IT8</f>
        <v>109.41928721174004</v>
      </c>
      <c r="IW8" s="68"/>
    </row>
    <row r="9" spans="1:278" ht="35.25" customHeight="1" x14ac:dyDescent="0.55000000000000004">
      <c r="A9" s="80" t="s">
        <v>47</v>
      </c>
      <c r="B9" s="81" t="s">
        <v>50</v>
      </c>
      <c r="C9" s="54"/>
      <c r="D9" s="55"/>
      <c r="E9" s="56"/>
      <c r="F9" s="56"/>
      <c r="G9" s="57"/>
      <c r="H9" s="58"/>
      <c r="I9" s="59"/>
      <c r="J9" s="59"/>
      <c r="K9" s="57"/>
      <c r="L9" s="55"/>
      <c r="M9" s="56"/>
      <c r="N9" s="56"/>
      <c r="O9" s="57"/>
      <c r="P9" s="55"/>
      <c r="Q9" s="56"/>
      <c r="R9" s="56"/>
      <c r="S9" s="57"/>
      <c r="T9" s="55"/>
      <c r="U9" s="56"/>
      <c r="V9" s="56"/>
      <c r="W9" s="57"/>
      <c r="X9" s="55"/>
      <c r="Y9" s="56"/>
      <c r="Z9" s="56"/>
      <c r="AA9" s="57"/>
      <c r="AB9" s="55"/>
      <c r="AC9" s="56"/>
      <c r="AD9" s="56"/>
      <c r="AE9" s="57"/>
      <c r="AF9" s="55"/>
      <c r="AG9" s="56"/>
      <c r="AH9" s="56"/>
      <c r="AI9" s="60"/>
      <c r="AJ9" s="55"/>
      <c r="AK9" s="56"/>
      <c r="AL9" s="56"/>
      <c r="AM9" s="57"/>
      <c r="AN9" s="55"/>
      <c r="AO9" s="56"/>
      <c r="AP9" s="56"/>
      <c r="AQ9" s="57"/>
      <c r="AR9" s="55"/>
      <c r="AS9" s="56"/>
      <c r="AT9" s="56"/>
      <c r="AU9" s="57"/>
      <c r="AV9" s="55"/>
      <c r="AW9" s="56"/>
      <c r="AX9" s="56"/>
      <c r="AY9" s="57" t="s">
        <v>51</v>
      </c>
      <c r="AZ9" s="55">
        <v>0.33680555555555558</v>
      </c>
      <c r="BA9" s="56">
        <v>1010</v>
      </c>
      <c r="BB9" s="56">
        <v>23992</v>
      </c>
      <c r="BC9" s="67"/>
      <c r="BD9" s="55"/>
      <c r="BE9" s="56"/>
      <c r="BF9" s="56"/>
      <c r="BG9" s="72"/>
      <c r="BH9" s="55"/>
      <c r="BI9" s="56"/>
      <c r="BJ9" s="56"/>
      <c r="BK9" s="57"/>
      <c r="BL9" s="55"/>
      <c r="BM9" s="56"/>
      <c r="BN9" s="56"/>
      <c r="BO9" s="57"/>
      <c r="BP9" s="55"/>
      <c r="BQ9" s="56"/>
      <c r="BR9" s="56"/>
      <c r="BS9" s="57"/>
      <c r="BT9" s="77"/>
      <c r="BU9" s="78"/>
      <c r="BV9" s="56"/>
      <c r="BW9" s="57"/>
      <c r="BX9" s="55"/>
      <c r="BY9" s="56"/>
      <c r="BZ9" s="56"/>
      <c r="CA9" s="57"/>
      <c r="CB9" s="55"/>
      <c r="CC9" s="56"/>
      <c r="CD9" s="56"/>
      <c r="CE9" s="57"/>
      <c r="CF9" s="55"/>
      <c r="CG9" s="56"/>
      <c r="CH9" s="56"/>
      <c r="CI9" s="57"/>
      <c r="CJ9" s="55"/>
      <c r="CK9" s="56"/>
      <c r="CL9" s="56"/>
      <c r="CM9" s="57"/>
      <c r="CN9" s="58"/>
      <c r="CO9" s="59"/>
      <c r="CP9" s="59"/>
      <c r="CQ9" s="57"/>
      <c r="CR9" s="55"/>
      <c r="CS9" s="56"/>
      <c r="CT9" s="56"/>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36"/>
      <c r="EJ9" s="57"/>
      <c r="EK9" s="55"/>
      <c r="EL9" s="56"/>
      <c r="EM9" s="56"/>
      <c r="EN9" s="57"/>
      <c r="EO9" s="55"/>
      <c r="EP9" s="56"/>
      <c r="EQ9" s="56"/>
      <c r="ER9" s="57" t="s">
        <v>52</v>
      </c>
      <c r="ES9" s="55">
        <v>0.52222222222222225</v>
      </c>
      <c r="ET9" s="56">
        <v>57</v>
      </c>
      <c r="EU9" s="56">
        <v>24165</v>
      </c>
      <c r="EV9" s="57"/>
      <c r="EW9" s="55"/>
      <c r="EX9" s="56"/>
      <c r="EY9" s="56"/>
      <c r="EZ9" s="57"/>
      <c r="FA9" s="55"/>
      <c r="FB9" s="56"/>
      <c r="FC9" s="56"/>
      <c r="FD9" s="57"/>
      <c r="FE9" s="55"/>
      <c r="FF9" s="56"/>
      <c r="FG9" s="56"/>
      <c r="FH9" s="57"/>
      <c r="FI9" s="55"/>
      <c r="FJ9" s="56"/>
      <c r="FK9" s="56"/>
      <c r="FL9" s="57"/>
      <c r="FM9" s="61"/>
      <c r="FN9" s="62"/>
      <c r="FO9" s="62"/>
      <c r="FP9" s="57"/>
      <c r="FQ9" s="55"/>
      <c r="FR9" s="56"/>
      <c r="FS9" s="56"/>
      <c r="FT9" s="57"/>
      <c r="FU9" s="55"/>
      <c r="FV9" s="56"/>
      <c r="FW9" s="56"/>
      <c r="FX9" s="57"/>
      <c r="FY9" s="55"/>
      <c r="FZ9" s="56"/>
      <c r="GA9" s="56"/>
      <c r="GB9" s="57"/>
      <c r="GC9" s="55"/>
      <c r="GD9" s="56"/>
      <c r="GE9" s="56"/>
      <c r="GF9" s="36"/>
      <c r="GG9" s="57"/>
      <c r="GH9" s="55"/>
      <c r="GI9" s="56"/>
      <c r="GJ9" s="56"/>
      <c r="GK9" s="57" t="s">
        <v>51</v>
      </c>
      <c r="GL9" s="55">
        <v>0.99791666666666667</v>
      </c>
      <c r="GM9" s="56">
        <v>579</v>
      </c>
      <c r="GN9" s="56">
        <v>24269</v>
      </c>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57"/>
      <c r="IL9" s="55"/>
      <c r="IM9" s="56"/>
      <c r="IN9" s="56"/>
      <c r="IO9" s="57"/>
      <c r="IP9" s="61"/>
      <c r="IQ9" s="62"/>
      <c r="IR9" s="62"/>
      <c r="IS9" s="63">
        <f t="shared" si="1"/>
        <v>1646</v>
      </c>
      <c r="IT9" s="64"/>
      <c r="IU9" s="82"/>
      <c r="IW9" s="68"/>
    </row>
    <row r="10" spans="1:278" ht="35.25" customHeight="1" x14ac:dyDescent="0.55000000000000004">
      <c r="A10" s="74" t="s">
        <v>48</v>
      </c>
      <c r="B10" s="75" t="s">
        <v>55</v>
      </c>
      <c r="C10" s="54"/>
      <c r="D10" s="55"/>
      <c r="E10" s="56"/>
      <c r="F10" s="56"/>
      <c r="G10" s="57"/>
      <c r="H10" s="58"/>
      <c r="I10" s="59"/>
      <c r="J10" s="59"/>
      <c r="K10" s="57" t="s">
        <v>52</v>
      </c>
      <c r="L10" s="55">
        <v>0.52013888888888882</v>
      </c>
      <c r="M10" s="56">
        <v>391</v>
      </c>
      <c r="N10" s="56">
        <v>21664</v>
      </c>
      <c r="O10" s="57" t="s">
        <v>52</v>
      </c>
      <c r="P10" s="55">
        <v>0.98611111111111116</v>
      </c>
      <c r="Q10" s="56">
        <v>962</v>
      </c>
      <c r="R10" s="56">
        <v>21673</v>
      </c>
      <c r="S10" s="57" t="s">
        <v>51</v>
      </c>
      <c r="T10" s="55">
        <v>0.56388888888888888</v>
      </c>
      <c r="U10" s="56">
        <v>697</v>
      </c>
      <c r="V10" s="56">
        <v>21680</v>
      </c>
      <c r="W10" s="57" t="s">
        <v>52</v>
      </c>
      <c r="X10" s="55">
        <v>8.4722222222222213E-2</v>
      </c>
      <c r="Y10" s="56">
        <v>804</v>
      </c>
      <c r="Z10" s="56">
        <v>21689</v>
      </c>
      <c r="AA10" s="57" t="s">
        <v>52</v>
      </c>
      <c r="AB10" s="55">
        <v>0.50486111111111109</v>
      </c>
      <c r="AC10" s="56">
        <v>589</v>
      </c>
      <c r="AD10" s="56">
        <v>21696</v>
      </c>
      <c r="AE10" s="57" t="s">
        <v>52</v>
      </c>
      <c r="AF10" s="55">
        <v>0.98472222222222217</v>
      </c>
      <c r="AG10" s="56">
        <v>835</v>
      </c>
      <c r="AH10" s="56">
        <v>21705</v>
      </c>
      <c r="AI10" s="60" t="s">
        <v>52</v>
      </c>
      <c r="AJ10" s="55">
        <v>0.49861111111111112</v>
      </c>
      <c r="AK10" s="56">
        <v>784</v>
      </c>
      <c r="AL10" s="56">
        <v>21713</v>
      </c>
      <c r="AM10" s="57" t="s">
        <v>52</v>
      </c>
      <c r="AN10" s="55">
        <v>1.7361111111111112E-2</v>
      </c>
      <c r="AO10" s="56">
        <v>404</v>
      </c>
      <c r="AP10" s="56">
        <v>21717</v>
      </c>
      <c r="AQ10" s="57" t="s">
        <v>52</v>
      </c>
      <c r="AR10" s="55">
        <v>0.4826388888888889</v>
      </c>
      <c r="AS10" s="56">
        <v>877</v>
      </c>
      <c r="AT10" s="56">
        <v>21728</v>
      </c>
      <c r="AU10" s="57"/>
      <c r="AV10" s="55"/>
      <c r="AW10" s="56"/>
      <c r="AX10" s="56"/>
      <c r="AY10" s="57" t="s">
        <v>52</v>
      </c>
      <c r="AZ10" s="55">
        <v>0.35069444444444442</v>
      </c>
      <c r="BA10" s="56">
        <v>895</v>
      </c>
      <c r="BB10" s="56">
        <v>21739</v>
      </c>
      <c r="BC10" s="57" t="s">
        <v>52</v>
      </c>
      <c r="BD10" s="55">
        <v>1.3888888888888889E-3</v>
      </c>
      <c r="BE10" s="56">
        <v>410</v>
      </c>
      <c r="BF10" s="56">
        <v>21743</v>
      </c>
      <c r="BG10" s="72" t="s">
        <v>52</v>
      </c>
      <c r="BH10" s="55">
        <v>0.4909722222222222</v>
      </c>
      <c r="BI10" s="56">
        <v>535</v>
      </c>
      <c r="BJ10" s="56">
        <v>21748</v>
      </c>
      <c r="BK10" s="57" t="s">
        <v>52</v>
      </c>
      <c r="BL10" s="55">
        <v>4.8611111111111112E-3</v>
      </c>
      <c r="BM10" s="56">
        <v>967</v>
      </c>
      <c r="BN10" s="56">
        <v>21761</v>
      </c>
      <c r="BO10" s="57" t="s">
        <v>52</v>
      </c>
      <c r="BP10" s="55">
        <v>0.51041666666666663</v>
      </c>
      <c r="BQ10" s="56">
        <v>955</v>
      </c>
      <c r="BR10" s="56">
        <v>21775</v>
      </c>
      <c r="BS10" s="57" t="s">
        <v>52</v>
      </c>
      <c r="BT10" s="77">
        <v>0.12916666666666668</v>
      </c>
      <c r="BU10" s="78">
        <v>293</v>
      </c>
      <c r="BV10" s="56">
        <v>21778</v>
      </c>
      <c r="BW10" s="57" t="s">
        <v>52</v>
      </c>
      <c r="BX10" s="55">
        <v>0.49513888888888885</v>
      </c>
      <c r="BY10" s="56">
        <v>421</v>
      </c>
      <c r="BZ10" s="56">
        <v>21782</v>
      </c>
      <c r="CA10" s="57"/>
      <c r="CB10" s="55"/>
      <c r="CC10" s="56"/>
      <c r="CD10" s="56"/>
      <c r="CE10" s="57" t="s">
        <v>51</v>
      </c>
      <c r="CF10" s="55">
        <v>0.58333333333333337</v>
      </c>
      <c r="CG10" s="56">
        <v>828</v>
      </c>
      <c r="CH10" s="56">
        <v>21792</v>
      </c>
      <c r="CI10" s="57" t="s">
        <v>51</v>
      </c>
      <c r="CJ10" s="55">
        <v>8.3333333333333332E-3</v>
      </c>
      <c r="CK10" s="56">
        <v>611</v>
      </c>
      <c r="CL10" s="56">
        <v>21799</v>
      </c>
      <c r="CM10" s="57" t="s">
        <v>51</v>
      </c>
      <c r="CN10" s="58">
        <v>0.50694444444444442</v>
      </c>
      <c r="CO10" s="59">
        <v>980</v>
      </c>
      <c r="CP10" s="59">
        <v>21809</v>
      </c>
      <c r="CQ10" s="57" t="s">
        <v>51</v>
      </c>
      <c r="CR10" s="55">
        <v>1.3194444444444444E-2</v>
      </c>
      <c r="CS10" s="56">
        <v>851</v>
      </c>
      <c r="CT10" s="56">
        <v>21818</v>
      </c>
      <c r="CU10" s="57"/>
      <c r="CV10" s="55"/>
      <c r="CW10" s="56"/>
      <c r="CX10" s="56"/>
      <c r="CY10" s="57" t="s">
        <v>51</v>
      </c>
      <c r="CZ10" s="55">
        <v>2.2222222222222223E-2</v>
      </c>
      <c r="DA10" s="56">
        <v>1000</v>
      </c>
      <c r="DB10" s="56">
        <v>21829</v>
      </c>
      <c r="DC10" s="57" t="s">
        <v>51</v>
      </c>
      <c r="DD10" s="55">
        <v>0.50347222222222221</v>
      </c>
      <c r="DE10" s="56">
        <v>928</v>
      </c>
      <c r="DF10" s="56">
        <v>21839</v>
      </c>
      <c r="DG10" s="57"/>
      <c r="DH10" s="55"/>
      <c r="DI10" s="56"/>
      <c r="DJ10" s="56"/>
      <c r="DK10" s="57" t="s">
        <v>51</v>
      </c>
      <c r="DL10" s="55">
        <v>0.52361111111111114</v>
      </c>
      <c r="DM10" s="56">
        <v>856</v>
      </c>
      <c r="DN10" s="56">
        <v>21848</v>
      </c>
      <c r="DO10" s="57" t="s">
        <v>51</v>
      </c>
      <c r="DP10" s="55">
        <v>1.3194444444444444E-2</v>
      </c>
      <c r="DQ10" s="56">
        <v>1053</v>
      </c>
      <c r="DR10" s="56">
        <v>21859</v>
      </c>
      <c r="DS10" s="57"/>
      <c r="DT10" s="55"/>
      <c r="DU10" s="56"/>
      <c r="DV10" s="56"/>
      <c r="DW10" s="57" t="s">
        <v>51</v>
      </c>
      <c r="DX10" s="55">
        <v>1.4583333333333332E-2</v>
      </c>
      <c r="DY10" s="56">
        <f>977+540</f>
        <v>1517</v>
      </c>
      <c r="DZ10" s="56">
        <v>21872</v>
      </c>
      <c r="EA10" s="57" t="s">
        <v>51</v>
      </c>
      <c r="EB10" s="55">
        <v>0.51041666666666663</v>
      </c>
      <c r="EC10" s="56">
        <v>1018</v>
      </c>
      <c r="ED10" s="56">
        <v>21886</v>
      </c>
      <c r="EE10" s="57"/>
      <c r="EF10" s="55"/>
      <c r="EG10" s="56"/>
      <c r="EH10" s="56"/>
      <c r="EI10" s="36"/>
      <c r="EJ10" s="57" t="s">
        <v>51</v>
      </c>
      <c r="EK10" s="55">
        <v>0.35625000000000001</v>
      </c>
      <c r="EL10" s="56">
        <v>1034</v>
      </c>
      <c r="EM10" s="56">
        <v>21897</v>
      </c>
      <c r="EN10" s="57" t="s">
        <v>52</v>
      </c>
      <c r="EO10" s="55">
        <v>1.3888888888888889E-3</v>
      </c>
      <c r="EP10" s="56">
        <v>1095</v>
      </c>
      <c r="EQ10" s="56">
        <v>21910</v>
      </c>
      <c r="ER10" s="57" t="s">
        <v>51</v>
      </c>
      <c r="ES10" s="55">
        <v>0.51874999999999993</v>
      </c>
      <c r="ET10" s="56">
        <v>631</v>
      </c>
      <c r="EU10" s="56">
        <v>21917</v>
      </c>
      <c r="EV10" s="57" t="s">
        <v>51</v>
      </c>
      <c r="EW10" s="55">
        <v>0.99722222222222223</v>
      </c>
      <c r="EX10" s="56">
        <v>1033</v>
      </c>
      <c r="EY10" s="56">
        <v>21928</v>
      </c>
      <c r="EZ10" s="57" t="s">
        <v>51</v>
      </c>
      <c r="FA10" s="55">
        <v>0.52777777777777779</v>
      </c>
      <c r="FB10" s="56">
        <f>344+425</f>
        <v>769</v>
      </c>
      <c r="FC10" s="56">
        <v>21936</v>
      </c>
      <c r="FD10" s="57" t="s">
        <v>51</v>
      </c>
      <c r="FE10" s="55">
        <v>1.9444444444444445E-2</v>
      </c>
      <c r="FF10" s="56">
        <v>807</v>
      </c>
      <c r="FG10" s="56">
        <v>21944</v>
      </c>
      <c r="FH10" s="57" t="s">
        <v>51</v>
      </c>
      <c r="FI10" s="55">
        <v>0.50486111111111109</v>
      </c>
      <c r="FJ10" s="56">
        <v>725</v>
      </c>
      <c r="FK10" s="56">
        <v>21953</v>
      </c>
      <c r="FL10" s="57" t="s">
        <v>51</v>
      </c>
      <c r="FM10" s="61">
        <v>2.0833333333333332E-2</v>
      </c>
      <c r="FN10" s="62">
        <v>796</v>
      </c>
      <c r="FO10" s="62">
        <v>21962</v>
      </c>
      <c r="FP10" s="57" t="s">
        <v>52</v>
      </c>
      <c r="FQ10" s="55">
        <v>0.51388888888888895</v>
      </c>
      <c r="FR10" s="56">
        <v>160</v>
      </c>
      <c r="FS10" s="56">
        <v>21970</v>
      </c>
      <c r="FT10" s="57" t="s">
        <v>51</v>
      </c>
      <c r="FU10" s="55">
        <v>2.7777777777777776E-2</v>
      </c>
      <c r="FV10" s="56">
        <v>973</v>
      </c>
      <c r="FW10" s="56">
        <v>21981</v>
      </c>
      <c r="FX10" s="57" t="s">
        <v>51</v>
      </c>
      <c r="FY10" s="55">
        <v>0.53194444444444444</v>
      </c>
      <c r="FZ10" s="56">
        <v>1021</v>
      </c>
      <c r="GA10" s="56">
        <v>21991</v>
      </c>
      <c r="GB10" s="57" t="s">
        <v>51</v>
      </c>
      <c r="GC10" s="55">
        <v>2.0833333333333332E-2</v>
      </c>
      <c r="GD10" s="56">
        <v>881</v>
      </c>
      <c r="GE10" s="56">
        <v>22002</v>
      </c>
      <c r="GF10" s="36">
        <f t="shared" ref="GF10" si="2">GI10/(GJ10-GE10)</f>
        <v>102.3</v>
      </c>
      <c r="GG10" s="57" t="s">
        <v>51</v>
      </c>
      <c r="GH10" s="55">
        <v>0.50486111111111109</v>
      </c>
      <c r="GI10" s="56">
        <v>1023</v>
      </c>
      <c r="GJ10" s="56">
        <v>22012</v>
      </c>
      <c r="GK10" s="57" t="s">
        <v>51</v>
      </c>
      <c r="GL10" s="55">
        <v>2.4305555555555556E-2</v>
      </c>
      <c r="GM10" s="56">
        <v>992</v>
      </c>
      <c r="GN10" s="56">
        <v>22023</v>
      </c>
      <c r="GO10" s="57" t="s">
        <v>51</v>
      </c>
      <c r="GP10" s="55">
        <v>0.51874999999999993</v>
      </c>
      <c r="GQ10" s="56">
        <v>377</v>
      </c>
      <c r="GR10" s="56">
        <v>22027</v>
      </c>
      <c r="GS10" s="57" t="s">
        <v>51</v>
      </c>
      <c r="GT10" s="55">
        <v>1.1805555555555555E-2</v>
      </c>
      <c r="GU10" s="56">
        <v>977</v>
      </c>
      <c r="GV10" s="56">
        <v>22038</v>
      </c>
      <c r="GW10" s="57" t="s">
        <v>51</v>
      </c>
      <c r="GX10" s="55">
        <v>0.4993055555555555</v>
      </c>
      <c r="GY10" s="56">
        <v>959</v>
      </c>
      <c r="GZ10" s="56">
        <v>22048</v>
      </c>
      <c r="HA10" s="57" t="s">
        <v>51</v>
      </c>
      <c r="HB10" s="55">
        <v>9.7222222222222224E-3</v>
      </c>
      <c r="HC10" s="56">
        <v>963</v>
      </c>
      <c r="HD10" s="56">
        <v>22059</v>
      </c>
      <c r="HE10" s="57" t="s">
        <v>51</v>
      </c>
      <c r="HF10" s="55">
        <v>0.52013888888888882</v>
      </c>
      <c r="HG10" s="56">
        <v>667</v>
      </c>
      <c r="HH10" s="56">
        <v>22067</v>
      </c>
      <c r="HI10" s="57" t="s">
        <v>51</v>
      </c>
      <c r="HJ10" s="55">
        <v>1.3194444444444444E-2</v>
      </c>
      <c r="HK10" s="56">
        <v>667</v>
      </c>
      <c r="HL10" s="56">
        <v>22074</v>
      </c>
      <c r="HM10" s="57" t="s">
        <v>51</v>
      </c>
      <c r="HN10" s="55">
        <v>0.49861111111111112</v>
      </c>
      <c r="HO10" s="56">
        <v>929</v>
      </c>
      <c r="HP10" s="56">
        <v>22085</v>
      </c>
      <c r="HQ10" s="57" t="s">
        <v>51</v>
      </c>
      <c r="HR10" s="55">
        <v>0.98819444444444438</v>
      </c>
      <c r="HS10" s="56">
        <v>425</v>
      </c>
      <c r="HT10" s="56">
        <v>22090</v>
      </c>
      <c r="HU10" s="57" t="s">
        <v>51</v>
      </c>
      <c r="HV10" s="55">
        <v>0.49652777777777773</v>
      </c>
      <c r="HW10" s="56">
        <v>507</v>
      </c>
      <c r="HX10" s="56">
        <v>22095</v>
      </c>
      <c r="HY10" s="57" t="s">
        <v>51</v>
      </c>
      <c r="HZ10" s="55">
        <v>1.3194444444444444E-2</v>
      </c>
      <c r="IA10" s="56">
        <v>1017</v>
      </c>
      <c r="IB10" s="56">
        <v>22105</v>
      </c>
      <c r="IC10" s="57" t="s">
        <v>51</v>
      </c>
      <c r="ID10" s="55">
        <v>0.54097222222222219</v>
      </c>
      <c r="IE10" s="56">
        <v>958</v>
      </c>
      <c r="IF10" s="56">
        <v>22115</v>
      </c>
      <c r="IG10" s="57" t="s">
        <v>51</v>
      </c>
      <c r="IH10" s="55">
        <v>6.9444444444444447E-4</v>
      </c>
      <c r="II10" s="56">
        <v>1000</v>
      </c>
      <c r="IJ10" s="56">
        <v>22125</v>
      </c>
      <c r="IK10" s="57" t="s">
        <v>51</v>
      </c>
      <c r="IL10" s="55">
        <v>0.50694444444444442</v>
      </c>
      <c r="IM10" s="56">
        <v>988</v>
      </c>
      <c r="IN10" s="56">
        <v>22137</v>
      </c>
      <c r="IO10" s="57" t="s">
        <v>51</v>
      </c>
      <c r="IP10" s="61">
        <v>0.98749999999999993</v>
      </c>
      <c r="IQ10" s="62">
        <v>420</v>
      </c>
      <c r="IR10" s="62">
        <v>22141</v>
      </c>
      <c r="IS10" s="63">
        <f t="shared" si="1"/>
        <v>43255</v>
      </c>
      <c r="IT10" s="64">
        <f>MAX(D10:IR10)-N10</f>
        <v>477</v>
      </c>
      <c r="IU10" s="82">
        <f>IS10/IT10</f>
        <v>90.681341719077565</v>
      </c>
      <c r="IW10" s="68"/>
    </row>
    <row r="11" spans="1:278" ht="35.25" customHeight="1" x14ac:dyDescent="0.55000000000000004">
      <c r="A11" s="80" t="s">
        <v>48</v>
      </c>
      <c r="B11" s="81" t="s">
        <v>55</v>
      </c>
      <c r="C11" s="54"/>
      <c r="D11" s="55"/>
      <c r="E11" s="56"/>
      <c r="F11" s="56"/>
      <c r="G11" s="57"/>
      <c r="K11" s="57"/>
      <c r="L11" s="55"/>
      <c r="M11" s="56"/>
      <c r="N11" s="56"/>
      <c r="O11" s="57"/>
      <c r="P11" s="55"/>
      <c r="Q11" s="56"/>
      <c r="R11" s="56"/>
      <c r="S11" s="57"/>
      <c r="T11" s="55"/>
      <c r="U11" s="56"/>
      <c r="V11" s="56"/>
      <c r="W11" s="57"/>
      <c r="X11" s="55"/>
      <c r="Y11" s="56"/>
      <c r="Z11" s="56"/>
      <c r="AA11" s="57"/>
      <c r="AB11" s="55"/>
      <c r="AC11" s="56"/>
      <c r="AD11" s="56"/>
      <c r="AE11" s="57"/>
      <c r="AF11" s="55"/>
      <c r="AG11" s="56"/>
      <c r="AH11" s="56"/>
      <c r="AI11" s="60"/>
      <c r="AJ11" s="55"/>
      <c r="AK11" s="56"/>
      <c r="AL11" s="56"/>
      <c r="AM11" s="57"/>
      <c r="AN11" s="55"/>
      <c r="AO11" s="56"/>
      <c r="AP11" s="56"/>
      <c r="AQ11" s="57"/>
      <c r="AR11" s="55"/>
      <c r="AS11" s="56"/>
      <c r="AT11" s="56"/>
      <c r="AY11" s="57" t="s">
        <v>52</v>
      </c>
      <c r="AZ11" s="55">
        <v>0.49513888888888885</v>
      </c>
      <c r="BA11" s="56">
        <v>325</v>
      </c>
      <c r="BB11" s="56">
        <v>21743</v>
      </c>
      <c r="BC11" s="57"/>
      <c r="BD11" s="55"/>
      <c r="BE11" s="56"/>
      <c r="BF11" s="56"/>
      <c r="BG11" s="57"/>
      <c r="BH11" s="55"/>
      <c r="BI11" s="56"/>
      <c r="BJ11" s="56"/>
      <c r="BK11" s="57"/>
      <c r="BL11" s="55"/>
      <c r="BM11" s="56"/>
      <c r="BN11" s="56"/>
      <c r="BO11" s="57"/>
      <c r="BP11" s="55"/>
      <c r="BQ11" s="56"/>
      <c r="BR11" s="56"/>
      <c r="BS11" s="57"/>
      <c r="BT11" s="77"/>
      <c r="BU11" s="78"/>
      <c r="BV11" s="56"/>
      <c r="BW11" s="57"/>
      <c r="BX11" s="55"/>
      <c r="BY11" s="56"/>
      <c r="BZ11" s="56"/>
      <c r="CA11" s="57"/>
      <c r="CB11" s="55"/>
      <c r="CC11" s="56"/>
      <c r="CD11" s="56"/>
      <c r="CE11" s="57"/>
      <c r="CF11" s="55"/>
      <c r="CG11" s="56"/>
      <c r="CH11" s="56"/>
      <c r="CI11" s="57"/>
      <c r="CJ11" s="55"/>
      <c r="CK11" s="56"/>
      <c r="CL11" s="56"/>
      <c r="CM11" s="57"/>
      <c r="CN11" s="58"/>
      <c r="CO11" s="59"/>
      <c r="CP11" s="59"/>
      <c r="CQ11" s="57"/>
      <c r="CR11" s="55"/>
      <c r="CS11" s="56"/>
      <c r="CT11" s="56"/>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36"/>
      <c r="EJ11" s="57" t="s">
        <v>54</v>
      </c>
      <c r="EK11" s="55">
        <v>0.50486111111111109</v>
      </c>
      <c r="EL11" s="56">
        <v>250</v>
      </c>
      <c r="EM11" s="56" t="s">
        <v>61</v>
      </c>
      <c r="EN11" s="57"/>
      <c r="EO11" s="55"/>
      <c r="EP11" s="56"/>
      <c r="EQ11" s="56"/>
      <c r="ER11" s="57"/>
      <c r="ES11" s="55"/>
      <c r="ET11" s="56"/>
      <c r="EU11" s="56"/>
      <c r="EV11" s="57"/>
      <c r="EW11" s="55"/>
      <c r="EX11" s="56"/>
      <c r="EY11" s="56"/>
      <c r="EZ11" s="57"/>
      <c r="FA11" s="55"/>
      <c r="FB11" s="56"/>
      <c r="FC11" s="56"/>
      <c r="FD11" s="57"/>
      <c r="FE11" s="55"/>
      <c r="FF11" s="56"/>
      <c r="FG11" s="56"/>
      <c r="FH11" s="57"/>
      <c r="FI11" s="55"/>
      <c r="FJ11" s="56"/>
      <c r="FK11" s="56"/>
      <c r="FL11" s="57"/>
      <c r="FM11" s="61"/>
      <c r="FN11" s="62"/>
      <c r="FO11" s="62"/>
      <c r="FP11" s="57" t="s">
        <v>51</v>
      </c>
      <c r="FQ11" s="55">
        <v>0.36527777777777781</v>
      </c>
      <c r="FR11" s="56">
        <v>690</v>
      </c>
      <c r="FS11" s="56">
        <v>21968</v>
      </c>
      <c r="FT11" s="57"/>
      <c r="FU11" s="55"/>
      <c r="FV11" s="56"/>
      <c r="FW11" s="56"/>
      <c r="FX11" s="57"/>
      <c r="FY11" s="55"/>
      <c r="FZ11" s="56"/>
      <c r="GA11" s="56"/>
      <c r="GB11" s="57"/>
      <c r="GC11" s="55"/>
      <c r="GD11" s="56"/>
      <c r="GE11" s="56"/>
      <c r="GF11" s="36"/>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c r="HF11" s="55"/>
      <c r="HG11" s="56"/>
      <c r="HH11" s="56"/>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57"/>
      <c r="IL11" s="55"/>
      <c r="IM11" s="56"/>
      <c r="IN11" s="56"/>
      <c r="IO11" s="57"/>
      <c r="IP11" s="61"/>
      <c r="IQ11" s="62"/>
      <c r="IR11" s="62"/>
      <c r="IS11" s="63">
        <f t="shared" si="1"/>
        <v>1265</v>
      </c>
      <c r="IT11" s="86"/>
      <c r="IU11" s="87"/>
      <c r="IW11" s="68"/>
    </row>
    <row r="12" spans="1:278" customFormat="1" ht="35.25" customHeight="1" x14ac:dyDescent="0.55000000000000004">
      <c r="A12" s="80" t="s">
        <v>49</v>
      </c>
      <c r="B12" s="81" t="s">
        <v>55</v>
      </c>
      <c r="C12" s="54"/>
      <c r="D12" s="55"/>
      <c r="E12" s="56"/>
      <c r="F12" s="56"/>
      <c r="G12" s="57" t="s">
        <v>54</v>
      </c>
      <c r="H12" s="58">
        <v>0.13194444444444445</v>
      </c>
      <c r="I12" s="59">
        <v>924</v>
      </c>
      <c r="J12" s="59">
        <v>19331</v>
      </c>
      <c r="K12" s="57" t="s">
        <v>51</v>
      </c>
      <c r="L12" s="55">
        <v>0.51041666666666663</v>
      </c>
      <c r="M12" s="56">
        <v>806</v>
      </c>
      <c r="N12" s="56">
        <v>19340</v>
      </c>
      <c r="O12" s="57" t="s">
        <v>51</v>
      </c>
      <c r="P12" s="55">
        <v>9.7222222222222224E-3</v>
      </c>
      <c r="Q12" s="56">
        <v>1026</v>
      </c>
      <c r="R12" s="56">
        <v>19351</v>
      </c>
      <c r="S12" s="57" t="s">
        <v>51</v>
      </c>
      <c r="T12" s="55">
        <v>0.52777777777777779</v>
      </c>
      <c r="U12" s="56">
        <v>780</v>
      </c>
      <c r="V12" s="56">
        <v>19358</v>
      </c>
      <c r="W12" s="57" t="s">
        <v>51</v>
      </c>
      <c r="X12" s="55">
        <v>7.6388888888888886E-3</v>
      </c>
      <c r="Y12" s="56">
        <v>969</v>
      </c>
      <c r="Z12" s="56">
        <v>19368</v>
      </c>
      <c r="AA12" s="57" t="s">
        <v>52</v>
      </c>
      <c r="AB12" s="55">
        <v>0.52013888888888882</v>
      </c>
      <c r="AC12" s="56">
        <v>668</v>
      </c>
      <c r="AD12" s="56">
        <v>19375</v>
      </c>
      <c r="AE12" s="57" t="s">
        <v>51</v>
      </c>
      <c r="AF12" s="55">
        <v>6.9444444444444447E-4</v>
      </c>
      <c r="AG12" s="56">
        <v>1117</v>
      </c>
      <c r="AH12" s="56">
        <v>19388</v>
      </c>
      <c r="AI12" s="60" t="s">
        <v>51</v>
      </c>
      <c r="AJ12" s="55">
        <v>0.51250000000000007</v>
      </c>
      <c r="AK12" s="56">
        <v>1005</v>
      </c>
      <c r="AL12" s="56">
        <v>19399</v>
      </c>
      <c r="AM12" s="57" t="s">
        <v>51</v>
      </c>
      <c r="AN12" s="55">
        <v>5.5555555555555558E-3</v>
      </c>
      <c r="AO12" s="56">
        <v>328</v>
      </c>
      <c r="AP12" s="56">
        <v>19402</v>
      </c>
      <c r="AQ12" s="57" t="s">
        <v>51</v>
      </c>
      <c r="AR12" s="55">
        <v>0.50694444444444442</v>
      </c>
      <c r="AS12" s="70">
        <v>1000</v>
      </c>
      <c r="AT12" s="56">
        <v>19413</v>
      </c>
      <c r="AU12" s="57"/>
      <c r="AV12" s="55"/>
      <c r="AW12" s="56"/>
      <c r="AX12" s="56"/>
      <c r="AY12" s="57" t="s">
        <v>51</v>
      </c>
      <c r="AZ12" s="55">
        <v>0.31111111111111112</v>
      </c>
      <c r="BA12" s="56">
        <v>1000</v>
      </c>
      <c r="BB12" s="56">
        <v>19426</v>
      </c>
      <c r="BC12" s="57" t="s">
        <v>52</v>
      </c>
      <c r="BD12" s="55">
        <v>1.8055555555555557E-2</v>
      </c>
      <c r="BE12" s="56">
        <v>341</v>
      </c>
      <c r="BF12" s="56">
        <v>19429</v>
      </c>
      <c r="BG12" s="57" t="s">
        <v>51</v>
      </c>
      <c r="BH12" s="69">
        <v>0.51458333333333328</v>
      </c>
      <c r="BI12" s="70">
        <v>490</v>
      </c>
      <c r="BJ12" s="70">
        <v>19434</v>
      </c>
      <c r="BK12" s="57" t="s">
        <v>51</v>
      </c>
      <c r="BL12" s="55">
        <v>6.9444444444444441E-3</v>
      </c>
      <c r="BM12" s="56">
        <v>1060</v>
      </c>
      <c r="BN12" s="56">
        <v>19450</v>
      </c>
      <c r="BO12" s="57" t="s">
        <v>51</v>
      </c>
      <c r="BP12" s="55">
        <v>0.51458333333333328</v>
      </c>
      <c r="BQ12" s="56">
        <v>1017</v>
      </c>
      <c r="BR12" s="56">
        <v>19461</v>
      </c>
      <c r="BS12" s="57"/>
      <c r="BT12" s="77"/>
      <c r="BU12" s="78"/>
      <c r="BV12" s="56"/>
      <c r="BW12" s="57" t="s">
        <v>51</v>
      </c>
      <c r="BX12" s="55">
        <v>0.50416666666666665</v>
      </c>
      <c r="BY12" s="56">
        <v>850</v>
      </c>
      <c r="BZ12" s="56">
        <v>19469</v>
      </c>
      <c r="CA12" s="57"/>
      <c r="CB12" s="55"/>
      <c r="CC12" s="56"/>
      <c r="CD12" s="56"/>
      <c r="CE12" s="57" t="s">
        <v>51</v>
      </c>
      <c r="CF12" s="55">
        <v>0.55555555555555558</v>
      </c>
      <c r="CG12" s="56">
        <v>861</v>
      </c>
      <c r="CH12" s="56">
        <v>19477</v>
      </c>
      <c r="CI12" s="57" t="s">
        <v>51</v>
      </c>
      <c r="CJ12" s="55">
        <v>1.3888888888888888E-2</v>
      </c>
      <c r="CK12" s="56">
        <v>775</v>
      </c>
      <c r="CL12" s="56">
        <v>19486</v>
      </c>
      <c r="CM12" s="57" t="s">
        <v>52</v>
      </c>
      <c r="CN12" s="58">
        <v>0.50694444444444442</v>
      </c>
      <c r="CO12" s="59">
        <v>981</v>
      </c>
      <c r="CP12" s="59">
        <v>19496</v>
      </c>
      <c r="CQ12" s="57" t="s">
        <v>52</v>
      </c>
      <c r="CR12" s="55">
        <v>1.3888888888888888E-2</v>
      </c>
      <c r="CS12" s="56">
        <v>1038</v>
      </c>
      <c r="CT12" s="56">
        <v>19508</v>
      </c>
      <c r="CU12" s="57"/>
      <c r="CV12" s="55"/>
      <c r="CW12" s="56"/>
      <c r="CX12" s="56"/>
      <c r="CY12" s="57" t="s">
        <v>51</v>
      </c>
      <c r="CZ12" s="55">
        <v>1.6666666666666666E-2</v>
      </c>
      <c r="DA12" s="56">
        <v>1073</v>
      </c>
      <c r="DB12" s="56">
        <v>19519</v>
      </c>
      <c r="DC12" s="57" t="s">
        <v>51</v>
      </c>
      <c r="DD12" s="55">
        <v>0.51597222222222217</v>
      </c>
      <c r="DE12" s="56">
        <v>1174</v>
      </c>
      <c r="DF12" s="56">
        <v>19530</v>
      </c>
      <c r="DG12" s="57"/>
      <c r="DH12" s="55"/>
      <c r="DI12" s="56"/>
      <c r="DJ12" s="56"/>
      <c r="DK12" s="57" t="s">
        <v>51</v>
      </c>
      <c r="DL12" s="55">
        <v>0.52847222222222223</v>
      </c>
      <c r="DM12" s="56">
        <v>809</v>
      </c>
      <c r="DN12" s="56">
        <v>19539</v>
      </c>
      <c r="DO12" s="57" t="s">
        <v>52</v>
      </c>
      <c r="DP12" s="55">
        <v>6.9444444444444441E-3</v>
      </c>
      <c r="DQ12" s="56">
        <v>993</v>
      </c>
      <c r="DR12" s="56">
        <v>19549</v>
      </c>
      <c r="DS12" s="57" t="s">
        <v>51</v>
      </c>
      <c r="DT12" s="55">
        <v>0.67222222222222217</v>
      </c>
      <c r="DU12" s="56">
        <v>581</v>
      </c>
      <c r="DV12" s="56">
        <v>19555</v>
      </c>
      <c r="DW12" s="57" t="s">
        <v>51</v>
      </c>
      <c r="DX12" s="55">
        <v>1.0416666666666666E-2</v>
      </c>
      <c r="DY12" s="56">
        <v>735</v>
      </c>
      <c r="DZ12" s="56">
        <v>19563</v>
      </c>
      <c r="EA12" s="57" t="s">
        <v>51</v>
      </c>
      <c r="EB12" s="55">
        <v>0.51597222222222217</v>
      </c>
      <c r="EC12" s="56">
        <v>1005</v>
      </c>
      <c r="ED12" s="56">
        <v>19575</v>
      </c>
      <c r="EE12" s="57"/>
      <c r="EF12" s="55"/>
      <c r="EG12" s="56"/>
      <c r="EH12" s="56"/>
      <c r="EI12" s="36"/>
      <c r="EJ12" s="57" t="s">
        <v>52</v>
      </c>
      <c r="EK12" s="55">
        <v>0.3611111111111111</v>
      </c>
      <c r="EL12" s="56">
        <v>1000</v>
      </c>
      <c r="EM12" s="56">
        <v>19586</v>
      </c>
      <c r="EN12" s="57" t="s">
        <v>54</v>
      </c>
      <c r="EO12" s="55">
        <v>1.5972222222222224E-2</v>
      </c>
      <c r="EP12" s="56">
        <v>1036</v>
      </c>
      <c r="EQ12" s="56">
        <v>19600</v>
      </c>
      <c r="ER12" s="57" t="s">
        <v>51</v>
      </c>
      <c r="ES12" s="55">
        <v>0.51458333333333328</v>
      </c>
      <c r="ET12" s="56">
        <v>670</v>
      </c>
      <c r="EU12" s="56">
        <v>19607</v>
      </c>
      <c r="EV12" s="57" t="s">
        <v>51</v>
      </c>
      <c r="EW12" s="55">
        <v>0.99930555555555556</v>
      </c>
      <c r="EX12" s="56">
        <v>900</v>
      </c>
      <c r="EY12" s="56">
        <v>19616</v>
      </c>
      <c r="EZ12" s="57" t="s">
        <v>51</v>
      </c>
      <c r="FA12" s="55">
        <v>0.4993055555555555</v>
      </c>
      <c r="FB12" s="56">
        <v>1014</v>
      </c>
      <c r="FC12" s="56">
        <v>19627</v>
      </c>
      <c r="FD12" s="57" t="s">
        <v>51</v>
      </c>
      <c r="FE12" s="55">
        <v>2.5694444444444447E-2</v>
      </c>
      <c r="FF12" s="56">
        <v>838</v>
      </c>
      <c r="FG12" s="56">
        <v>19637</v>
      </c>
      <c r="FH12" s="57" t="s">
        <v>52</v>
      </c>
      <c r="FI12" s="55">
        <v>0.50208333333333333</v>
      </c>
      <c r="FJ12" s="56">
        <v>798</v>
      </c>
      <c r="FK12" s="56">
        <v>19645</v>
      </c>
      <c r="FL12" s="57" t="s">
        <v>51</v>
      </c>
      <c r="FM12" s="61">
        <v>1.5277777777777777E-2</v>
      </c>
      <c r="FN12" s="62">
        <v>800</v>
      </c>
      <c r="FO12" s="62">
        <v>19654</v>
      </c>
      <c r="FP12" s="57" t="s">
        <v>51</v>
      </c>
      <c r="FQ12" s="55">
        <v>0.5229166666666667</v>
      </c>
      <c r="FR12" s="56">
        <v>1020</v>
      </c>
      <c r="FS12" s="56">
        <v>19665</v>
      </c>
      <c r="FT12" s="57" t="s">
        <v>51</v>
      </c>
      <c r="FU12" s="55">
        <v>2.2916666666666669E-2</v>
      </c>
      <c r="FV12" s="56">
        <v>1079</v>
      </c>
      <c r="FW12" s="56">
        <v>19676</v>
      </c>
      <c r="FX12" s="57" t="s">
        <v>51</v>
      </c>
      <c r="FY12" s="55">
        <v>0.52222222222222225</v>
      </c>
      <c r="FZ12" s="56">
        <v>1300</v>
      </c>
      <c r="GA12" s="56">
        <v>19687</v>
      </c>
      <c r="GB12" s="57" t="s">
        <v>51</v>
      </c>
      <c r="GC12" s="55">
        <v>1.6666666666666666E-2</v>
      </c>
      <c r="GD12" s="56">
        <v>900</v>
      </c>
      <c r="GE12" s="56">
        <v>19696</v>
      </c>
      <c r="GF12" s="36">
        <f t="shared" ref="GF12" si="3">GI12/(GJ12-GE12)</f>
        <v>93.63636363636364</v>
      </c>
      <c r="GG12" s="57" t="s">
        <v>51</v>
      </c>
      <c r="GH12" s="55">
        <v>0.49513888888888885</v>
      </c>
      <c r="GI12" s="56">
        <v>1030</v>
      </c>
      <c r="GJ12" s="56">
        <v>19707</v>
      </c>
      <c r="GK12" s="57" t="s">
        <v>51</v>
      </c>
      <c r="GL12" s="55">
        <v>1.5972222222222224E-2</v>
      </c>
      <c r="GM12" s="56">
        <v>1053</v>
      </c>
      <c r="GN12" s="56">
        <v>19718</v>
      </c>
      <c r="GO12" s="57" t="s">
        <v>51</v>
      </c>
      <c r="GP12" s="55">
        <v>0.51597222222222217</v>
      </c>
      <c r="GQ12" s="56">
        <v>369</v>
      </c>
      <c r="GR12" s="56">
        <v>19722</v>
      </c>
      <c r="GS12" s="57" t="s">
        <v>52</v>
      </c>
      <c r="GT12" s="55">
        <v>1.3194444444444444E-2</v>
      </c>
      <c r="GU12" s="56">
        <v>1021</v>
      </c>
      <c r="GV12" s="56">
        <v>19733</v>
      </c>
      <c r="GW12" s="57" t="s">
        <v>51</v>
      </c>
      <c r="GX12" s="55">
        <v>0.50486111111111109</v>
      </c>
      <c r="GY12" s="56">
        <v>915</v>
      </c>
      <c r="GZ12" s="56">
        <v>19744</v>
      </c>
      <c r="HA12" s="57" t="s">
        <v>52</v>
      </c>
      <c r="HB12" s="55">
        <v>4.1666666666666666E-3</v>
      </c>
      <c r="HC12" s="56">
        <v>1030</v>
      </c>
      <c r="HD12" s="56">
        <v>19756</v>
      </c>
      <c r="HE12" s="57" t="s">
        <v>51</v>
      </c>
      <c r="HF12" s="55">
        <v>0.49652777777777773</v>
      </c>
      <c r="HG12" s="56">
        <v>1014</v>
      </c>
      <c r="HH12" s="56">
        <v>19765</v>
      </c>
      <c r="HI12" s="57" t="s">
        <v>51</v>
      </c>
      <c r="HJ12" s="55">
        <v>7.6388888888888886E-3</v>
      </c>
      <c r="HK12" s="56">
        <v>1038</v>
      </c>
      <c r="HL12" s="56">
        <v>19776</v>
      </c>
      <c r="HM12" s="57" t="s">
        <v>51</v>
      </c>
      <c r="HN12" s="55">
        <v>0.50486111111111109</v>
      </c>
      <c r="HO12" s="56">
        <v>986</v>
      </c>
      <c r="HP12" s="56">
        <v>19787</v>
      </c>
      <c r="HQ12" s="57" t="s">
        <v>51</v>
      </c>
      <c r="HR12" s="55">
        <v>0.99097222222222225</v>
      </c>
      <c r="HS12" s="56">
        <v>368</v>
      </c>
      <c r="HT12" s="56">
        <v>19791</v>
      </c>
      <c r="HU12" s="57" t="s">
        <v>51</v>
      </c>
      <c r="HV12" s="55">
        <v>0.4909722222222222</v>
      </c>
      <c r="HW12" s="56">
        <v>177</v>
      </c>
      <c r="HX12" s="56">
        <v>19793</v>
      </c>
      <c r="HY12" s="57" t="s">
        <v>51</v>
      </c>
      <c r="HZ12" s="55">
        <v>1.5972222222222224E-2</v>
      </c>
      <c r="IA12" s="56">
        <v>1495</v>
      </c>
      <c r="IB12" s="56">
        <v>19805</v>
      </c>
      <c r="IC12" s="57" t="s">
        <v>51</v>
      </c>
      <c r="ID12" s="55">
        <v>0.49305555555555558</v>
      </c>
      <c r="IE12" s="56">
        <v>1021</v>
      </c>
      <c r="IF12" s="56">
        <v>19813</v>
      </c>
      <c r="IG12" s="57" t="s">
        <v>51</v>
      </c>
      <c r="IH12" s="55">
        <v>4.8611111111111112E-3</v>
      </c>
      <c r="II12" s="56">
        <v>1020</v>
      </c>
      <c r="IJ12" s="56">
        <v>19819</v>
      </c>
      <c r="IK12" s="57" t="s">
        <v>51</v>
      </c>
      <c r="IL12" s="55">
        <v>0.49305555555555558</v>
      </c>
      <c r="IM12" s="56">
        <v>1030</v>
      </c>
      <c r="IN12" s="56">
        <v>19830</v>
      </c>
      <c r="IO12" s="57" t="s">
        <v>51</v>
      </c>
      <c r="IP12" s="61">
        <v>2.8472222222222222E-2</v>
      </c>
      <c r="IQ12" s="62">
        <v>514</v>
      </c>
      <c r="IR12" s="62">
        <v>19835</v>
      </c>
      <c r="IS12" s="63">
        <f t="shared" si="1"/>
        <v>48842</v>
      </c>
      <c r="IT12" s="64">
        <f>MAX(D12:IR12)-J12</f>
        <v>504</v>
      </c>
      <c r="IU12" s="87">
        <f>IS12/IT12</f>
        <v>96.908730158730165</v>
      </c>
    </row>
    <row r="13" spans="1:278" customFormat="1" ht="35.25" customHeight="1" x14ac:dyDescent="0.55000000000000004">
      <c r="A13" s="52" t="s">
        <v>49</v>
      </c>
      <c r="B13" s="91" t="s">
        <v>55</v>
      </c>
      <c r="C13" s="54"/>
      <c r="D13" s="55"/>
      <c r="E13" s="56"/>
      <c r="F13" s="56"/>
      <c r="G13" s="57"/>
      <c r="H13" s="58"/>
      <c r="I13" s="59"/>
      <c r="J13" s="59"/>
      <c r="K13" s="57"/>
      <c r="L13" s="55"/>
      <c r="M13" s="56"/>
      <c r="N13" s="56"/>
      <c r="O13" s="57"/>
      <c r="P13" s="55"/>
      <c r="Q13" s="56"/>
      <c r="R13" s="56"/>
      <c r="S13" s="57"/>
      <c r="T13" s="55"/>
      <c r="U13" s="56"/>
      <c r="V13" s="56"/>
      <c r="W13" s="57"/>
      <c r="X13" s="55"/>
      <c r="Y13" s="56"/>
      <c r="Z13" s="56"/>
      <c r="AA13" s="57"/>
      <c r="AB13" s="55"/>
      <c r="AC13" s="56"/>
      <c r="AD13" s="56"/>
      <c r="AE13" s="57"/>
      <c r="AF13" s="55"/>
      <c r="AG13" s="56"/>
      <c r="AH13" s="56"/>
      <c r="AI13" s="60"/>
      <c r="AJ13" s="55"/>
      <c r="AK13" s="56"/>
      <c r="AL13" s="56"/>
      <c r="AM13" s="57"/>
      <c r="AN13" s="55"/>
      <c r="AO13" s="56"/>
      <c r="AP13" s="56"/>
      <c r="AQ13" s="57"/>
      <c r="AR13" s="55"/>
      <c r="AS13" s="70"/>
      <c r="AT13" s="56"/>
      <c r="AU13" s="57"/>
      <c r="AV13" s="55"/>
      <c r="AW13" s="56"/>
      <c r="AX13" s="56"/>
      <c r="AY13" s="57" t="s">
        <v>52</v>
      </c>
      <c r="AZ13" s="55">
        <v>0.4826388888888889</v>
      </c>
      <c r="BA13" s="56">
        <v>370</v>
      </c>
      <c r="BB13" s="56">
        <v>19430</v>
      </c>
      <c r="BC13" s="67"/>
      <c r="BD13" s="55"/>
      <c r="BE13" s="56"/>
      <c r="BF13" s="56"/>
      <c r="BG13" s="72"/>
      <c r="BH13" s="69"/>
      <c r="BI13" s="70"/>
      <c r="BJ13" s="70"/>
      <c r="BK13" s="57"/>
      <c r="BL13" s="55"/>
      <c r="BM13" s="56"/>
      <c r="BN13" s="56"/>
      <c r="BO13" s="57"/>
      <c r="BP13" s="55"/>
      <c r="BQ13" s="56"/>
      <c r="BR13" s="56"/>
      <c r="BS13" s="57"/>
      <c r="BT13" s="77"/>
      <c r="BU13" s="78"/>
      <c r="BV13" s="56"/>
      <c r="BW13" s="57"/>
      <c r="BX13" s="55"/>
      <c r="BY13" s="56"/>
      <c r="BZ13" s="56"/>
      <c r="CA13" s="57"/>
      <c r="CB13" s="55"/>
      <c r="CC13" s="56"/>
      <c r="CD13" s="56"/>
      <c r="CE13" s="57"/>
      <c r="CF13" s="55"/>
      <c r="CG13" s="56"/>
      <c r="CH13" s="56"/>
      <c r="CI13" s="57"/>
      <c r="CJ13" s="55"/>
      <c r="CK13" s="56"/>
      <c r="CL13" s="56"/>
      <c r="CM13" s="57"/>
      <c r="CN13" s="58"/>
      <c r="CO13" s="59"/>
      <c r="CP13" s="59"/>
      <c r="CQ13" s="57"/>
      <c r="CR13" s="55"/>
      <c r="CS13" s="56"/>
      <c r="CT13" s="56"/>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36"/>
      <c r="EJ13" s="57" t="s">
        <v>54</v>
      </c>
      <c r="EK13" s="55">
        <v>0.53333333333333333</v>
      </c>
      <c r="EL13" s="56">
        <v>255</v>
      </c>
      <c r="EM13" s="56" t="s">
        <v>61</v>
      </c>
      <c r="EN13" s="57"/>
      <c r="EO13" s="55"/>
      <c r="EP13" s="56"/>
      <c r="EQ13" s="56"/>
      <c r="ER13" s="57"/>
      <c r="ES13" s="55"/>
      <c r="ET13" s="56"/>
      <c r="EU13" s="56"/>
      <c r="EV13" s="57"/>
      <c r="EW13" s="55"/>
      <c r="EX13" s="56"/>
      <c r="EY13" s="56"/>
      <c r="EZ13" s="57"/>
      <c r="FA13" s="55"/>
      <c r="FB13" s="56"/>
      <c r="FC13" s="56"/>
      <c r="FD13" s="57"/>
      <c r="FE13" s="55"/>
      <c r="FF13" s="56"/>
      <c r="FG13" s="56"/>
      <c r="FH13" s="57"/>
      <c r="FI13" s="55"/>
      <c r="FJ13" s="56"/>
      <c r="FK13" s="56"/>
      <c r="FL13" s="57"/>
      <c r="FM13" s="61"/>
      <c r="FN13" s="62"/>
      <c r="FO13" s="62"/>
      <c r="FP13" s="94"/>
      <c r="FQ13" s="55"/>
      <c r="FR13" s="56"/>
      <c r="FS13" s="56"/>
      <c r="FT13" s="57"/>
      <c r="FU13" s="55"/>
      <c r="FV13" s="56"/>
      <c r="FW13" s="56"/>
      <c r="FX13" s="57"/>
      <c r="FY13" s="55"/>
      <c r="FZ13" s="56"/>
      <c r="GA13" s="56"/>
      <c r="GB13" s="57"/>
      <c r="GC13" s="55"/>
      <c r="GD13" s="56"/>
      <c r="GE13" s="56"/>
      <c r="GF13" s="36"/>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57"/>
      <c r="IL13" s="55"/>
      <c r="IM13" s="56"/>
      <c r="IN13" s="56"/>
      <c r="IO13" s="57"/>
      <c r="IP13" s="61"/>
      <c r="IQ13" s="62"/>
      <c r="IR13" s="62"/>
      <c r="IS13" s="63">
        <f t="shared" si="1"/>
        <v>625</v>
      </c>
      <c r="IT13" s="64"/>
      <c r="IU13" s="95"/>
    </row>
    <row r="14" spans="1:278" x14ac:dyDescent="0.4">
      <c r="IS14" s="136"/>
      <c r="IT14" s="136"/>
      <c r="IU14" s="143"/>
      <c r="IW14" s="49"/>
    </row>
    <row r="15" spans="1:278" x14ac:dyDescent="0.4">
      <c r="IS15" s="136"/>
      <c r="IT15" s="136"/>
      <c r="IU15" s="143"/>
      <c r="IW15" s="49"/>
    </row>
    <row r="16" spans="1:278" x14ac:dyDescent="0.4">
      <c r="IS16" s="136"/>
      <c r="IT16" s="136"/>
      <c r="IU16" s="143"/>
      <c r="IW16" s="49"/>
    </row>
    <row r="17" spans="253:257" x14ac:dyDescent="0.4">
      <c r="IS17" s="136"/>
      <c r="IT17" s="136"/>
      <c r="IU17" s="143"/>
      <c r="IW17" s="49"/>
    </row>
    <row r="18" spans="253:257" x14ac:dyDescent="0.4">
      <c r="IS18" s="136"/>
      <c r="IT18" s="136"/>
      <c r="IU18" s="143"/>
      <c r="IW18" s="49"/>
    </row>
    <row r="19" spans="253:257" x14ac:dyDescent="0.4">
      <c r="IS19" s="136"/>
      <c r="IT19" s="136"/>
      <c r="IU19" s="143"/>
      <c r="IW19" s="49"/>
    </row>
    <row r="20" spans="253:257" x14ac:dyDescent="0.4">
      <c r="IS20" s="136"/>
      <c r="IT20" s="136"/>
      <c r="IU20" s="143"/>
      <c r="IW20" s="49"/>
    </row>
    <row r="21" spans="253:257" x14ac:dyDescent="0.4">
      <c r="IS21" s="136"/>
      <c r="IT21" s="136"/>
      <c r="IU21" s="143"/>
      <c r="IW21" s="49"/>
    </row>
    <row r="22" spans="253:257" x14ac:dyDescent="0.4">
      <c r="IS22" s="136"/>
      <c r="IT22" s="136"/>
      <c r="IU22" s="143"/>
      <c r="IW22" s="49"/>
    </row>
    <row r="23" spans="253:257" x14ac:dyDescent="0.4">
      <c r="IS23" s="136"/>
      <c r="IT23" s="136"/>
      <c r="IU23" s="143"/>
      <c r="IW23" s="49"/>
    </row>
    <row r="24" spans="253:257" x14ac:dyDescent="0.4">
      <c r="IS24" s="136"/>
      <c r="IT24" s="136"/>
      <c r="IU24" s="143"/>
      <c r="IW24" s="49"/>
    </row>
    <row r="25" spans="253:257" x14ac:dyDescent="0.4">
      <c r="IS25" s="136"/>
      <c r="IT25" s="136"/>
      <c r="IU25" s="143"/>
      <c r="IW25" s="49"/>
    </row>
    <row r="26" spans="253:257" x14ac:dyDescent="0.4">
      <c r="IS26" s="136"/>
      <c r="IT26" s="136"/>
      <c r="IU26" s="143"/>
      <c r="IW26" s="49"/>
    </row>
    <row r="27" spans="253:257" x14ac:dyDescent="0.4">
      <c r="IS27" s="136"/>
      <c r="IT27" s="136"/>
      <c r="IU27" s="143"/>
      <c r="IW27" s="49"/>
    </row>
    <row r="28" spans="253:257" x14ac:dyDescent="0.4">
      <c r="IS28" s="136"/>
      <c r="IT28" s="136"/>
      <c r="IU28" s="143"/>
      <c r="IW28" s="49"/>
    </row>
    <row r="29" spans="253:257" x14ac:dyDescent="0.4">
      <c r="IS29" s="136"/>
      <c r="IT29" s="136"/>
      <c r="IU29" s="143"/>
      <c r="IW29" s="49"/>
    </row>
    <row r="30" spans="253:257" x14ac:dyDescent="0.4">
      <c r="IS30" s="136"/>
      <c r="IT30" s="136"/>
      <c r="IU30" s="143"/>
      <c r="IW30" s="49"/>
    </row>
    <row r="31" spans="253:257" x14ac:dyDescent="0.4">
      <c r="IS31" s="136"/>
      <c r="IT31" s="136"/>
      <c r="IU31" s="143"/>
      <c r="IW31" s="49" t="s">
        <v>25</v>
      </c>
    </row>
    <row r="32" spans="253:257" x14ac:dyDescent="0.4">
      <c r="IS32" s="136"/>
      <c r="IT32" s="136"/>
      <c r="IU32" s="143"/>
      <c r="IW32" s="49" t="s">
        <v>25</v>
      </c>
    </row>
    <row r="33" spans="253:257" x14ac:dyDescent="0.4">
      <c r="IS33" s="136"/>
      <c r="IT33" s="136"/>
      <c r="IU33" s="143"/>
      <c r="IW33" s="49"/>
    </row>
    <row r="34" spans="253:257" x14ac:dyDescent="0.4">
      <c r="IS34" s="136"/>
      <c r="IT34" s="136"/>
      <c r="IU34" s="143"/>
      <c r="IW34" s="49"/>
    </row>
    <row r="35" spans="253:257" x14ac:dyDescent="0.4">
      <c r="IS35" s="136"/>
      <c r="IT35" s="136"/>
      <c r="IU35" s="143"/>
      <c r="IW35" s="49"/>
    </row>
    <row r="36" spans="253:257" x14ac:dyDescent="0.4">
      <c r="IS36" s="136"/>
      <c r="IT36" s="136"/>
      <c r="IU36" s="143"/>
      <c r="IW36" s="49"/>
    </row>
    <row r="37" spans="253:257" x14ac:dyDescent="0.4">
      <c r="IS37" s="136"/>
      <c r="IT37" s="136"/>
      <c r="IU37" s="143"/>
      <c r="IW37" s="49"/>
    </row>
    <row r="38" spans="253:257" x14ac:dyDescent="0.4">
      <c r="IS38" s="136"/>
      <c r="IT38" s="136"/>
      <c r="IU38" s="143"/>
      <c r="IW38" s="49"/>
    </row>
    <row r="39" spans="253:257" x14ac:dyDescent="0.4">
      <c r="IS39" s="136"/>
      <c r="IT39" s="136"/>
      <c r="IU39" s="143"/>
      <c r="IW39" s="49"/>
    </row>
    <row r="40" spans="253:257" x14ac:dyDescent="0.4">
      <c r="IS40" s="136"/>
      <c r="IT40" s="136"/>
      <c r="IU40" s="143"/>
      <c r="IW40" s="49"/>
    </row>
    <row r="41" spans="253:257" x14ac:dyDescent="0.4">
      <c r="IS41" s="136"/>
      <c r="IT41" s="136"/>
      <c r="IU41" s="143"/>
      <c r="IW41" s="49"/>
    </row>
    <row r="42" spans="253:257" x14ac:dyDescent="0.4">
      <c r="IS42" s="136"/>
      <c r="IT42" s="136"/>
      <c r="IU42" s="143"/>
      <c r="IW42" s="49"/>
    </row>
    <row r="43" spans="253:257" x14ac:dyDescent="0.4">
      <c r="IS43" s="136"/>
      <c r="IT43" s="136"/>
      <c r="IU43" s="143"/>
      <c r="IW43" s="49"/>
    </row>
    <row r="44" spans="253:257" x14ac:dyDescent="0.4">
      <c r="IS44" s="136"/>
      <c r="IT44" s="136"/>
      <c r="IU44" s="143"/>
      <c r="IW44" s="49"/>
    </row>
    <row r="45" spans="253:257" x14ac:dyDescent="0.4">
      <c r="IS45" s="136"/>
      <c r="IT45" s="136"/>
      <c r="IU45" s="143"/>
      <c r="IW45" s="49"/>
    </row>
    <row r="46" spans="253:257" x14ac:dyDescent="0.4">
      <c r="IS46" s="136"/>
      <c r="IT46" s="136"/>
      <c r="IU46" s="143"/>
      <c r="IW46" s="49"/>
    </row>
    <row r="47" spans="253:257" x14ac:dyDescent="0.4">
      <c r="IS47" s="136"/>
      <c r="IT47" s="136"/>
      <c r="IU47" s="143"/>
      <c r="IW47" s="49"/>
    </row>
    <row r="48" spans="253:257" x14ac:dyDescent="0.4">
      <c r="IS48" s="136"/>
      <c r="IT48" s="136"/>
      <c r="IU48" s="143"/>
      <c r="IW48" s="49"/>
    </row>
    <row r="49" spans="253:257" x14ac:dyDescent="0.4">
      <c r="IS49" s="136"/>
      <c r="IT49" s="136"/>
      <c r="IU49" s="143"/>
      <c r="IW49" s="49"/>
    </row>
    <row r="50" spans="253:257" x14ac:dyDescent="0.4">
      <c r="IS50" s="136"/>
      <c r="IT50" s="136"/>
      <c r="IU50" s="143"/>
      <c r="IW50" s="49"/>
    </row>
    <row r="51" spans="253:257" x14ac:dyDescent="0.4">
      <c r="IS51" s="136"/>
      <c r="IT51" s="136"/>
      <c r="IU51" s="143"/>
      <c r="IW51" s="49"/>
    </row>
    <row r="52" spans="253:257" x14ac:dyDescent="0.4">
      <c r="IS52" s="136"/>
      <c r="IT52" s="136"/>
      <c r="IU52" s="143"/>
      <c r="IW52" s="49"/>
    </row>
    <row r="53" spans="253:257" x14ac:dyDescent="0.4">
      <c r="IS53" s="136"/>
      <c r="IT53" s="136"/>
      <c r="IU53" s="143"/>
      <c r="IW53" s="49"/>
    </row>
    <row r="54" spans="253:257" x14ac:dyDescent="0.4">
      <c r="IS54" s="136"/>
      <c r="IT54" s="136"/>
      <c r="IU54" s="143"/>
      <c r="IW54" s="49"/>
    </row>
    <row r="55" spans="253:257" x14ac:dyDescent="0.4">
      <c r="IS55" s="136"/>
      <c r="IT55" s="136"/>
      <c r="IU55" s="143"/>
      <c r="IW55" s="49"/>
    </row>
    <row r="56" spans="253:257" x14ac:dyDescent="0.4">
      <c r="IS56" s="136"/>
      <c r="IT56" s="136"/>
      <c r="IU56" s="143"/>
      <c r="IW56" s="49"/>
    </row>
    <row r="57" spans="253:257" x14ac:dyDescent="0.4">
      <c r="IS57" s="136"/>
      <c r="IT57" s="136"/>
      <c r="IU57" s="143"/>
      <c r="IW57" s="49"/>
    </row>
    <row r="58" spans="253:257" x14ac:dyDescent="0.4">
      <c r="IS58" s="136"/>
      <c r="IT58" s="136"/>
      <c r="IU58" s="143"/>
      <c r="IW58" s="49"/>
    </row>
    <row r="59" spans="253:257" x14ac:dyDescent="0.4">
      <c r="IS59" s="136"/>
      <c r="IT59" s="136"/>
      <c r="IU59" s="143"/>
      <c r="IW59" s="49"/>
    </row>
    <row r="60" spans="253:257" x14ac:dyDescent="0.4">
      <c r="IS60" s="136"/>
      <c r="IT60" s="136"/>
      <c r="IU60" s="143"/>
      <c r="IW60" s="49"/>
    </row>
    <row r="61" spans="253:257" x14ac:dyDescent="0.4">
      <c r="IS61" s="136"/>
      <c r="IT61" s="136"/>
      <c r="IU61" s="143"/>
      <c r="IW61" s="49"/>
    </row>
    <row r="62" spans="253:257" x14ac:dyDescent="0.4">
      <c r="IS62" s="136"/>
      <c r="IT62" s="136"/>
      <c r="IU62" s="143"/>
      <c r="IW62" s="49"/>
    </row>
    <row r="63" spans="253:257" x14ac:dyDescent="0.4">
      <c r="IS63" s="136"/>
      <c r="IT63" s="136"/>
      <c r="IU63" s="143"/>
      <c r="IW63" s="49"/>
    </row>
    <row r="64" spans="253:257" x14ac:dyDescent="0.4">
      <c r="IS64" s="136"/>
      <c r="IT64" s="136"/>
      <c r="IU64" s="143"/>
      <c r="IW64" s="49"/>
    </row>
    <row r="65" spans="253:257" x14ac:dyDescent="0.4">
      <c r="IS65" s="136"/>
      <c r="IT65" s="136"/>
      <c r="IU65" s="143"/>
      <c r="IW65" s="49"/>
    </row>
    <row r="66" spans="253:257" x14ac:dyDescent="0.4">
      <c r="IS66" s="136"/>
      <c r="IT66" s="136"/>
      <c r="IU66" s="143"/>
      <c r="IW66" s="49"/>
    </row>
    <row r="67" spans="253:257" x14ac:dyDescent="0.4">
      <c r="IS67" s="136"/>
      <c r="IT67" s="136"/>
      <c r="IU67" s="143"/>
      <c r="IW67" s="49"/>
    </row>
    <row r="68" spans="253:257" x14ac:dyDescent="0.4">
      <c r="IS68" s="136"/>
      <c r="IT68" s="136"/>
      <c r="IU68" s="143"/>
      <c r="IW68" s="49"/>
    </row>
    <row r="69" spans="253:257" x14ac:dyDescent="0.4">
      <c r="IS69" s="136"/>
      <c r="IT69" s="136"/>
      <c r="IU69" s="143"/>
      <c r="IW69" s="49"/>
    </row>
    <row r="70" spans="253:257" x14ac:dyDescent="0.4">
      <c r="IS70" s="136"/>
      <c r="IT70" s="136"/>
      <c r="IU70" s="143"/>
      <c r="IW70" s="49"/>
    </row>
    <row r="71" spans="253:257" x14ac:dyDescent="0.4">
      <c r="IS71" s="136"/>
      <c r="IT71" s="136"/>
      <c r="IU71" s="143"/>
      <c r="IW71" s="49"/>
    </row>
    <row r="72" spans="253:257" x14ac:dyDescent="0.4">
      <c r="IS72" s="136"/>
      <c r="IT72" s="136"/>
      <c r="IU72" s="143"/>
      <c r="IW72" s="49"/>
    </row>
    <row r="73" spans="253:257" x14ac:dyDescent="0.4">
      <c r="IS73" s="136"/>
      <c r="IT73" s="136"/>
      <c r="IU73" s="143"/>
      <c r="IW73" s="49"/>
    </row>
    <row r="74" spans="253:257" x14ac:dyDescent="0.4">
      <c r="IS74" s="136"/>
      <c r="IT74" s="136"/>
      <c r="IU74" s="143"/>
      <c r="IW74" s="49"/>
    </row>
    <row r="75" spans="253:257" x14ac:dyDescent="0.4">
      <c r="IS75" s="136"/>
      <c r="IT75" s="136"/>
      <c r="IU75" s="143"/>
      <c r="IW75" s="49"/>
    </row>
    <row r="76" spans="253:257" x14ac:dyDescent="0.4">
      <c r="IS76" s="136"/>
      <c r="IT76" s="136"/>
      <c r="IU76" s="143"/>
      <c r="IW76" s="49"/>
    </row>
    <row r="77" spans="253:257" x14ac:dyDescent="0.4">
      <c r="IS77" s="136"/>
      <c r="IT77" s="136"/>
      <c r="IU77" s="143"/>
      <c r="IW77" s="49"/>
    </row>
    <row r="78" spans="253:257" x14ac:dyDescent="0.4">
      <c r="IS78" s="136"/>
      <c r="IT78" s="136"/>
      <c r="IU78" s="143"/>
      <c r="IW78" s="49"/>
    </row>
    <row r="79" spans="253:257" x14ac:dyDescent="0.4">
      <c r="IS79" s="136"/>
      <c r="IT79" s="136"/>
      <c r="IU79" s="143"/>
      <c r="IW79" s="49"/>
    </row>
    <row r="80" spans="253:257" x14ac:dyDescent="0.4">
      <c r="IS80" s="136"/>
      <c r="IT80" s="136"/>
      <c r="IU80" s="143"/>
      <c r="IW80" s="49"/>
    </row>
    <row r="81" spans="253:257" x14ac:dyDescent="0.4">
      <c r="IS81" s="136"/>
      <c r="IT81" s="136"/>
      <c r="IU81" s="143"/>
      <c r="IW81" s="49"/>
    </row>
    <row r="82" spans="253:257" x14ac:dyDescent="0.4">
      <c r="IS82" s="136"/>
      <c r="IT82" s="136"/>
      <c r="IU82" s="143"/>
      <c r="IW82" s="49"/>
    </row>
    <row r="83" spans="253:257" x14ac:dyDescent="0.4">
      <c r="IS83" s="136"/>
      <c r="IT83" s="136"/>
      <c r="IU83" s="143"/>
      <c r="IW83" s="49"/>
    </row>
    <row r="84" spans="253:257" x14ac:dyDescent="0.4">
      <c r="IS84" s="136"/>
      <c r="IT84" s="136"/>
      <c r="IU84" s="143"/>
      <c r="IW84" s="49"/>
    </row>
    <row r="85" spans="253:257" x14ac:dyDescent="0.4">
      <c r="IS85" s="136"/>
      <c r="IT85" s="136"/>
      <c r="IU85" s="143"/>
      <c r="IW85" s="49"/>
    </row>
    <row r="86" spans="253:257" x14ac:dyDescent="0.4">
      <c r="IS86" s="136"/>
      <c r="IT86" s="136"/>
      <c r="IU86" s="143"/>
      <c r="IW86" s="49"/>
    </row>
    <row r="87" spans="253:257" x14ac:dyDescent="0.4">
      <c r="IS87" s="136"/>
      <c r="IT87" s="136"/>
      <c r="IU87" s="143"/>
      <c r="IW87" s="49"/>
    </row>
    <row r="88" spans="253:257" x14ac:dyDescent="0.4">
      <c r="IS88" s="136"/>
      <c r="IT88" s="136"/>
      <c r="IU88" s="143"/>
      <c r="IW88" s="49"/>
    </row>
    <row r="89" spans="253:257" x14ac:dyDescent="0.4">
      <c r="IS89" s="136"/>
      <c r="IT89" s="136"/>
      <c r="IU89" s="143"/>
      <c r="IW89" s="49"/>
    </row>
    <row r="90" spans="253:257" x14ac:dyDescent="0.4">
      <c r="IS90" s="136"/>
      <c r="IT90" s="136"/>
      <c r="IU90" s="143"/>
      <c r="IW90" s="49"/>
    </row>
    <row r="91" spans="253:257" x14ac:dyDescent="0.4">
      <c r="IS91" s="136"/>
      <c r="IT91" s="136"/>
      <c r="IU91" s="143"/>
      <c r="IW91" s="49"/>
    </row>
    <row r="92" spans="253:257" x14ac:dyDescent="0.4">
      <c r="IS92" s="136"/>
      <c r="IT92" s="136"/>
      <c r="IU92" s="143"/>
      <c r="IW92" s="49"/>
    </row>
    <row r="93" spans="253:257" x14ac:dyDescent="0.4">
      <c r="IS93" s="136"/>
      <c r="IT93" s="136"/>
      <c r="IU93" s="143"/>
      <c r="IW93" s="49"/>
    </row>
    <row r="94" spans="253:257" x14ac:dyDescent="0.4">
      <c r="IS94" s="136"/>
      <c r="IT94" s="136"/>
      <c r="IU94" s="143"/>
      <c r="IW94" s="49"/>
    </row>
    <row r="95" spans="253:257" x14ac:dyDescent="0.4">
      <c r="IS95" s="136"/>
      <c r="IT95" s="136"/>
      <c r="IU95" s="143"/>
      <c r="IW95" s="49"/>
    </row>
    <row r="96" spans="253:257" x14ac:dyDescent="0.4">
      <c r="IS96" s="136"/>
      <c r="IT96" s="136"/>
      <c r="IU96" s="143"/>
      <c r="IW96" s="49"/>
    </row>
    <row r="97" spans="253:257" x14ac:dyDescent="0.4">
      <c r="IS97" s="136"/>
      <c r="IT97" s="136"/>
      <c r="IU97" s="143"/>
      <c r="IW97" s="49"/>
    </row>
    <row r="98" spans="253:257" x14ac:dyDescent="0.4">
      <c r="IS98" s="136"/>
      <c r="IT98" s="136"/>
      <c r="IU98" s="143"/>
      <c r="IW98" s="49"/>
    </row>
    <row r="99" spans="253:257" x14ac:dyDescent="0.4">
      <c r="IS99" s="136"/>
      <c r="IT99" s="136"/>
      <c r="IU99" s="143"/>
      <c r="IW99" s="49"/>
    </row>
    <row r="100" spans="253:257" x14ac:dyDescent="0.4">
      <c r="IS100" s="136"/>
      <c r="IT100" s="136"/>
      <c r="IU100" s="143"/>
      <c r="IW100" s="49"/>
    </row>
    <row r="101" spans="253:257" x14ac:dyDescent="0.4">
      <c r="IS101" s="136"/>
      <c r="IT101" s="136"/>
      <c r="IU101" s="143"/>
      <c r="IW101" s="49"/>
    </row>
    <row r="102" spans="253:257" x14ac:dyDescent="0.4">
      <c r="IS102" s="136"/>
      <c r="IT102" s="136"/>
      <c r="IU102" s="143"/>
      <c r="IW102" s="49"/>
    </row>
    <row r="103" spans="253:257" x14ac:dyDescent="0.4">
      <c r="IS103" s="136"/>
      <c r="IT103" s="136"/>
      <c r="IU103" s="143"/>
      <c r="IW103" s="49"/>
    </row>
    <row r="104" spans="253:257" x14ac:dyDescent="0.4">
      <c r="IS104" s="136"/>
      <c r="IT104" s="136"/>
      <c r="IU104" s="143"/>
      <c r="IW104" s="49"/>
    </row>
    <row r="105" spans="253:257" x14ac:dyDescent="0.4">
      <c r="IS105" s="136"/>
      <c r="IT105" s="136"/>
      <c r="IU105" s="143"/>
      <c r="IW105" s="49"/>
    </row>
    <row r="106" spans="253:257" x14ac:dyDescent="0.4">
      <c r="IS106" s="136"/>
      <c r="IT106" s="136"/>
      <c r="IU106" s="143"/>
      <c r="IW106" s="49"/>
    </row>
    <row r="107" spans="253:257" x14ac:dyDescent="0.4">
      <c r="IS107" s="136"/>
      <c r="IT107" s="136"/>
      <c r="IU107" s="143"/>
      <c r="IW107" s="49"/>
    </row>
    <row r="108" spans="253:257" x14ac:dyDescent="0.4">
      <c r="IS108" s="136"/>
      <c r="IT108" s="136"/>
      <c r="IU108" s="143"/>
      <c r="IW108" s="49"/>
    </row>
    <row r="109" spans="253:257" x14ac:dyDescent="0.4">
      <c r="IS109" s="136"/>
      <c r="IT109" s="136"/>
      <c r="IU109" s="143"/>
      <c r="IW109" s="49"/>
    </row>
    <row r="110" spans="253:257" x14ac:dyDescent="0.4">
      <c r="IS110" s="136"/>
      <c r="IT110" s="136"/>
      <c r="IU110" s="143"/>
      <c r="IW110" s="49"/>
    </row>
    <row r="111" spans="253:257" x14ac:dyDescent="0.4">
      <c r="IS111" s="136"/>
      <c r="IT111" s="136"/>
      <c r="IU111" s="143"/>
      <c r="IW111" s="49"/>
    </row>
    <row r="112" spans="253:257" x14ac:dyDescent="0.4">
      <c r="IS112" s="136"/>
      <c r="IT112" s="136"/>
      <c r="IU112" s="143"/>
      <c r="IW112" s="49"/>
    </row>
    <row r="113" spans="253:257" x14ac:dyDescent="0.4">
      <c r="IS113" s="136"/>
      <c r="IT113" s="136"/>
      <c r="IU113" s="143"/>
      <c r="IW113" s="49"/>
    </row>
    <row r="114" spans="253:257" x14ac:dyDescent="0.4">
      <c r="IS114" s="136"/>
      <c r="IT114" s="136"/>
      <c r="IU114" s="143"/>
      <c r="IW114" s="49"/>
    </row>
    <row r="115" spans="253:257" x14ac:dyDescent="0.4">
      <c r="IS115" s="136"/>
      <c r="IT115" s="136"/>
      <c r="IU115" s="143"/>
      <c r="IW115" s="49"/>
    </row>
    <row r="116" spans="253:257" x14ac:dyDescent="0.4">
      <c r="IS116" s="136"/>
      <c r="IT116" s="136"/>
      <c r="IU116" s="143"/>
      <c r="IW116" s="49"/>
    </row>
    <row r="117" spans="253:257" x14ac:dyDescent="0.4">
      <c r="IS117" s="136"/>
      <c r="IT117" s="136"/>
      <c r="IU117" s="143"/>
      <c r="IW117" s="49"/>
    </row>
    <row r="118" spans="253:257" x14ac:dyDescent="0.4">
      <c r="IS118" s="136"/>
      <c r="IT118" s="136"/>
      <c r="IU118" s="143"/>
      <c r="IW118" s="49"/>
    </row>
    <row r="119" spans="253:257" x14ac:dyDescent="0.4">
      <c r="IS119" s="136"/>
      <c r="IT119" s="136"/>
      <c r="IU119" s="143"/>
      <c r="IW119" s="49"/>
    </row>
    <row r="120" spans="253:257" x14ac:dyDescent="0.4">
      <c r="IS120" s="136"/>
      <c r="IT120" s="136"/>
      <c r="IU120" s="143"/>
      <c r="IW120" s="49"/>
    </row>
    <row r="121" spans="253:257" x14ac:dyDescent="0.4">
      <c r="IS121" s="136"/>
      <c r="IT121" s="136"/>
      <c r="IU121" s="143"/>
      <c r="IW121" s="49"/>
    </row>
    <row r="122" spans="253:257" x14ac:dyDescent="0.4">
      <c r="IS122" s="136"/>
      <c r="IT122" s="136"/>
      <c r="IU122" s="143"/>
      <c r="IW122" s="49"/>
    </row>
    <row r="123" spans="253:257" x14ac:dyDescent="0.4">
      <c r="IS123" s="136"/>
      <c r="IT123" s="136"/>
      <c r="IU123" s="143"/>
      <c r="IW123" s="49"/>
    </row>
    <row r="124" spans="253:257" x14ac:dyDescent="0.4">
      <c r="IS124" s="136"/>
      <c r="IT124" s="136"/>
      <c r="IU124" s="143"/>
      <c r="IW124" s="49"/>
    </row>
    <row r="125" spans="253:257" x14ac:dyDescent="0.4">
      <c r="IS125" s="136"/>
      <c r="IT125" s="136"/>
      <c r="IU125" s="143"/>
      <c r="IW125" s="49"/>
    </row>
    <row r="126" spans="253:257" x14ac:dyDescent="0.4">
      <c r="IS126" s="136"/>
      <c r="IT126" s="136"/>
      <c r="IU126" s="143"/>
      <c r="IW126" s="49"/>
    </row>
    <row r="127" spans="253:257" x14ac:dyDescent="0.4">
      <c r="IS127" s="136"/>
      <c r="IT127" s="136"/>
      <c r="IU127" s="143"/>
      <c r="IW127" s="49"/>
    </row>
    <row r="128" spans="253:257" x14ac:dyDescent="0.4">
      <c r="IS128" s="136"/>
      <c r="IT128" s="136"/>
      <c r="IU128" s="143"/>
      <c r="IW128" s="49"/>
    </row>
    <row r="129" spans="253:257" x14ac:dyDescent="0.4">
      <c r="IS129" s="136"/>
      <c r="IT129" s="136"/>
      <c r="IU129" s="143"/>
      <c r="IW129" s="49"/>
    </row>
    <row r="130" spans="253:257" x14ac:dyDescent="0.4">
      <c r="IS130" s="136"/>
      <c r="IT130" s="136"/>
      <c r="IU130" s="143"/>
      <c r="IW130" s="49"/>
    </row>
    <row r="131" spans="253:257" x14ac:dyDescent="0.4">
      <c r="IS131" s="136"/>
      <c r="IT131" s="136"/>
      <c r="IU131" s="143"/>
      <c r="IW131" s="49"/>
    </row>
    <row r="132" spans="253:257" x14ac:dyDescent="0.4">
      <c r="IS132" s="136"/>
      <c r="IT132" s="136"/>
      <c r="IU132" s="143"/>
      <c r="IW132" s="49"/>
    </row>
    <row r="133" spans="253:257" x14ac:dyDescent="0.4">
      <c r="IS133" s="136"/>
      <c r="IT133" s="136"/>
      <c r="IU133" s="143"/>
      <c r="IW133" s="49"/>
    </row>
    <row r="134" spans="253:257" x14ac:dyDescent="0.4">
      <c r="IS134" s="136"/>
      <c r="IT134" s="136"/>
      <c r="IU134" s="143"/>
      <c r="IW134" s="49"/>
    </row>
    <row r="135" spans="253:257" x14ac:dyDescent="0.4">
      <c r="IS135" s="136"/>
      <c r="IT135" s="136"/>
      <c r="IU135" s="143"/>
      <c r="IW135" s="49"/>
    </row>
    <row r="136" spans="253:257" x14ac:dyDescent="0.4">
      <c r="IS136" s="136"/>
      <c r="IT136" s="136"/>
      <c r="IU136" s="143"/>
      <c r="IW136" s="49"/>
    </row>
    <row r="137" spans="253:257" x14ac:dyDescent="0.4">
      <c r="IS137" s="136"/>
      <c r="IT137" s="136"/>
      <c r="IU137" s="143"/>
      <c r="IW137" s="49"/>
    </row>
    <row r="138" spans="253:257" x14ac:dyDescent="0.4">
      <c r="IS138" s="136"/>
      <c r="IT138" s="136"/>
      <c r="IU138" s="143"/>
      <c r="IW138" s="49"/>
    </row>
    <row r="139" spans="253:257" x14ac:dyDescent="0.4">
      <c r="IS139" s="136"/>
      <c r="IT139" s="136"/>
      <c r="IU139" s="143"/>
      <c r="IW139" s="49"/>
    </row>
    <row r="140" spans="253:257" x14ac:dyDescent="0.4">
      <c r="IS140" s="136"/>
      <c r="IT140" s="136"/>
      <c r="IU140" s="143"/>
      <c r="IW140" s="49"/>
    </row>
    <row r="141" spans="253:257" x14ac:dyDescent="0.4">
      <c r="IS141" s="136"/>
      <c r="IT141" s="136"/>
      <c r="IU141" s="143"/>
      <c r="IW141" s="49"/>
    </row>
    <row r="142" spans="253:257" x14ac:dyDescent="0.4">
      <c r="IS142" s="136"/>
      <c r="IT142" s="136"/>
      <c r="IU142" s="143"/>
      <c r="IW142" s="49"/>
    </row>
    <row r="143" spans="253:257" x14ac:dyDescent="0.4">
      <c r="IS143" s="136"/>
      <c r="IT143" s="136"/>
      <c r="IU143" s="143"/>
      <c r="IW143" s="49"/>
    </row>
    <row r="144" spans="253:257" x14ac:dyDescent="0.4">
      <c r="IS144" s="136"/>
      <c r="IT144" s="136"/>
      <c r="IU144" s="143"/>
      <c r="IW144" s="49"/>
    </row>
    <row r="145" spans="253:261 1350:1656" x14ac:dyDescent="0.4">
      <c r="IS145" s="136"/>
      <c r="IT145" s="136"/>
      <c r="IU145" s="143"/>
      <c r="IW145" s="49"/>
    </row>
    <row r="146" spans="253:261 1350:1656" x14ac:dyDescent="0.4">
      <c r="IS146" s="136"/>
      <c r="IT146" s="136"/>
      <c r="IU146" s="143"/>
      <c r="IW146" s="49"/>
    </row>
    <row r="147" spans="253:261 1350:1656" x14ac:dyDescent="0.4">
      <c r="IS147" s="136"/>
      <c r="IT147" s="136"/>
      <c r="IU147" s="143"/>
      <c r="IW147" s="49"/>
    </row>
    <row r="148" spans="253:261 1350:1656" x14ac:dyDescent="0.4">
      <c r="IS148" s="136"/>
      <c r="IT148" s="136"/>
      <c r="IU148" s="143"/>
      <c r="IW148" s="49"/>
    </row>
    <row r="149" spans="253:261 1350:1656" x14ac:dyDescent="0.4">
      <c r="IS149" s="136"/>
      <c r="IT149" s="136"/>
      <c r="IU149" s="143"/>
      <c r="IW149" s="49">
        <v>0</v>
      </c>
      <c r="IX149" s="49" t="s">
        <v>26</v>
      </c>
      <c r="IY149" s="49" t="s">
        <v>25</v>
      </c>
      <c r="IZ149" s="49" t="s">
        <v>25</v>
      </c>
      <c r="JA149" s="49" t="s">
        <v>27</v>
      </c>
      <c r="AYX149" s="49" t="s">
        <v>28</v>
      </c>
      <c r="BKR149" s="49" t="s">
        <v>29</v>
      </c>
    </row>
    <row r="150" spans="253:261 1350:1656" x14ac:dyDescent="0.4">
      <c r="IS150" s="136"/>
      <c r="IT150" s="136"/>
      <c r="IU150" s="143"/>
      <c r="IW150" s="49"/>
    </row>
    <row r="151" spans="253:261 1350:1656" x14ac:dyDescent="0.4">
      <c r="IS151" s="136"/>
      <c r="IT151" s="136"/>
      <c r="IU151" s="143"/>
      <c r="IW151" s="49"/>
    </row>
    <row r="152" spans="253:261 1350:1656" x14ac:dyDescent="0.4">
      <c r="IS152" s="136"/>
      <c r="IT152" s="136"/>
      <c r="IU152" s="143"/>
      <c r="IW152" s="49"/>
    </row>
    <row r="153" spans="253:261 1350:1656" x14ac:dyDescent="0.4">
      <c r="IS153" s="136"/>
      <c r="IT153" s="136"/>
      <c r="IU153" s="143"/>
      <c r="IW153" s="49"/>
    </row>
    <row r="154" spans="253:261 1350:1656" x14ac:dyDescent="0.4">
      <c r="IS154" s="136"/>
      <c r="IT154" s="136"/>
      <c r="IU154" s="143"/>
      <c r="IW154" s="49"/>
    </row>
    <row r="155" spans="253:261 1350:1656" x14ac:dyDescent="0.4">
      <c r="IS155" s="136"/>
      <c r="IT155" s="136"/>
      <c r="IU155" s="143"/>
      <c r="IW155" s="49"/>
    </row>
    <row r="156" spans="253:261 1350:1656" x14ac:dyDescent="0.4">
      <c r="IS156" s="136"/>
      <c r="IT156" s="136"/>
      <c r="IU156" s="143"/>
      <c r="IW156" s="49"/>
    </row>
    <row r="157" spans="253:261 1350:1656" x14ac:dyDescent="0.4">
      <c r="IS157" s="136"/>
      <c r="IT157" s="136"/>
      <c r="IU157" s="143"/>
      <c r="IW157" s="49"/>
    </row>
    <row r="158" spans="253:261 1350:1656" x14ac:dyDescent="0.4">
      <c r="IS158" s="136"/>
      <c r="IT158" s="136"/>
      <c r="IU158" s="143"/>
      <c r="IW158" s="49"/>
    </row>
    <row r="159" spans="253:261 1350:1656" x14ac:dyDescent="0.4">
      <c r="IS159" s="136"/>
      <c r="IT159" s="136"/>
      <c r="IU159" s="143"/>
      <c r="IW159" s="49"/>
    </row>
    <row r="160" spans="253:261 1350:1656" x14ac:dyDescent="0.4">
      <c r="IS160" s="136"/>
      <c r="IT160" s="136"/>
      <c r="IU160" s="143"/>
      <c r="IW160" s="49"/>
    </row>
    <row r="161" spans="253:257" x14ac:dyDescent="0.4">
      <c r="IS161" s="136"/>
      <c r="IT161" s="136"/>
      <c r="IU161" s="143"/>
      <c r="IW161" s="49"/>
    </row>
    <row r="162" spans="253:257" x14ac:dyDescent="0.4">
      <c r="IS162" s="136"/>
      <c r="IT162" s="136"/>
      <c r="IU162" s="143"/>
      <c r="IW162" s="49"/>
    </row>
    <row r="163" spans="253:257" x14ac:dyDescent="0.4">
      <c r="IS163" s="136"/>
      <c r="IT163" s="136"/>
      <c r="IU163" s="143"/>
      <c r="IW163" s="49"/>
    </row>
    <row r="164" spans="253:257" x14ac:dyDescent="0.4">
      <c r="IS164" s="136"/>
      <c r="IT164" s="136"/>
      <c r="IU164" s="143"/>
      <c r="IW164" s="49"/>
    </row>
    <row r="165" spans="253:257" x14ac:dyDescent="0.4">
      <c r="IS165" s="136"/>
      <c r="IT165" s="136"/>
      <c r="IU165" s="143"/>
      <c r="IW165" s="49"/>
    </row>
    <row r="166" spans="253:257" x14ac:dyDescent="0.4">
      <c r="IS166" s="136"/>
      <c r="IT166" s="136"/>
      <c r="IU166" s="143"/>
      <c r="IW166" s="49"/>
    </row>
    <row r="167" spans="253:257" x14ac:dyDescent="0.4">
      <c r="IS167" s="136"/>
      <c r="IT167" s="136"/>
      <c r="IU167" s="143"/>
      <c r="IW167" s="49"/>
    </row>
    <row r="168" spans="253:257" x14ac:dyDescent="0.4">
      <c r="IS168" s="136"/>
      <c r="IT168" s="136"/>
      <c r="IU168" s="143"/>
      <c r="IW168" s="49"/>
    </row>
    <row r="169" spans="253:257" x14ac:dyDescent="0.4">
      <c r="IS169" s="136"/>
      <c r="IT169" s="136"/>
      <c r="IU169" s="143"/>
      <c r="IW169" s="49"/>
    </row>
    <row r="170" spans="253:257" x14ac:dyDescent="0.4">
      <c r="IS170" s="136"/>
      <c r="IT170" s="136"/>
      <c r="IU170" s="143"/>
      <c r="IW170" s="49"/>
    </row>
    <row r="171" spans="253:257" x14ac:dyDescent="0.4">
      <c r="IS171" s="136"/>
      <c r="IT171" s="136"/>
      <c r="IU171" s="143"/>
      <c r="IW171" s="49"/>
    </row>
    <row r="172" spans="253:257" x14ac:dyDescent="0.4">
      <c r="IS172" s="136"/>
      <c r="IT172" s="136"/>
      <c r="IU172" s="143"/>
      <c r="IW172" s="49"/>
    </row>
    <row r="173" spans="253:257" x14ac:dyDescent="0.4">
      <c r="IS173" s="136"/>
      <c r="IT173" s="136"/>
      <c r="IU173" s="143"/>
      <c r="IW173" s="49"/>
    </row>
    <row r="174" spans="253:257" x14ac:dyDescent="0.4">
      <c r="IS174" s="136"/>
      <c r="IT174" s="136"/>
      <c r="IU174" s="143"/>
      <c r="IW174" s="49"/>
    </row>
    <row r="175" spans="253:257" x14ac:dyDescent="0.4">
      <c r="IS175" s="136"/>
      <c r="IT175" s="136"/>
      <c r="IU175" s="143"/>
      <c r="IW175" s="49"/>
    </row>
    <row r="176" spans="253:257" x14ac:dyDescent="0.4">
      <c r="IS176" s="136"/>
      <c r="IT176" s="136"/>
      <c r="IU176" s="143"/>
      <c r="IW176" s="49"/>
    </row>
    <row r="177" spans="253:257" x14ac:dyDescent="0.4">
      <c r="IS177" s="136"/>
      <c r="IT177" s="136"/>
      <c r="IU177" s="143"/>
      <c r="IW177" s="49"/>
    </row>
    <row r="178" spans="253:257" x14ac:dyDescent="0.4">
      <c r="IS178" s="136"/>
      <c r="IT178" s="136"/>
      <c r="IU178" s="143"/>
      <c r="IW178" s="49"/>
    </row>
    <row r="179" spans="253:257" x14ac:dyDescent="0.4">
      <c r="IS179" s="136"/>
      <c r="IT179" s="136"/>
      <c r="IU179" s="143"/>
      <c r="IW179" s="49"/>
    </row>
    <row r="180" spans="253:257" x14ac:dyDescent="0.4">
      <c r="IS180" s="136"/>
      <c r="IT180" s="136"/>
      <c r="IU180" s="143"/>
      <c r="IW180" s="49"/>
    </row>
    <row r="181" spans="253:257" x14ac:dyDescent="0.4">
      <c r="IS181" s="136"/>
      <c r="IT181" s="136"/>
      <c r="IU181" s="143"/>
      <c r="IW181" s="49"/>
    </row>
    <row r="182" spans="253:257" x14ac:dyDescent="0.4">
      <c r="IS182" s="136"/>
      <c r="IT182" s="136"/>
      <c r="IU182" s="143"/>
      <c r="IW182" s="49"/>
    </row>
    <row r="183" spans="253:257" x14ac:dyDescent="0.4">
      <c r="IS183" s="136"/>
      <c r="IT183" s="136"/>
      <c r="IU183" s="143"/>
      <c r="IW183" s="49"/>
    </row>
    <row r="184" spans="253:257" x14ac:dyDescent="0.4">
      <c r="IS184" s="136"/>
      <c r="IT184" s="136"/>
      <c r="IU184" s="143"/>
      <c r="IW184" s="49"/>
    </row>
    <row r="185" spans="253:257" x14ac:dyDescent="0.4">
      <c r="IS185" s="136"/>
      <c r="IT185" s="136"/>
      <c r="IU185" s="143"/>
      <c r="IW185" s="49"/>
    </row>
    <row r="186" spans="253:257" x14ac:dyDescent="0.4">
      <c r="IS186" s="136"/>
      <c r="IT186" s="136"/>
      <c r="IU186" s="143"/>
      <c r="IW186" s="49"/>
    </row>
    <row r="187" spans="253:257" x14ac:dyDescent="0.4">
      <c r="IS187" s="136"/>
      <c r="IT187" s="136"/>
      <c r="IU187" s="143"/>
      <c r="IW187" s="49"/>
    </row>
    <row r="188" spans="253:257" x14ac:dyDescent="0.4">
      <c r="IS188" s="136"/>
      <c r="IT188" s="136"/>
      <c r="IU188" s="143"/>
      <c r="IW188" s="49"/>
    </row>
    <row r="189" spans="253:257" x14ac:dyDescent="0.4">
      <c r="IS189" s="136"/>
      <c r="IT189" s="136"/>
      <c r="IU189" s="143"/>
      <c r="IW189" s="49"/>
    </row>
    <row r="190" spans="253:257" x14ac:dyDescent="0.4">
      <c r="IS190" s="136"/>
      <c r="IT190" s="136"/>
      <c r="IU190" s="143"/>
      <c r="IW190" s="49"/>
    </row>
    <row r="191" spans="253:257" x14ac:dyDescent="0.4">
      <c r="IS191" s="136"/>
      <c r="IT191" s="136"/>
      <c r="IU191" s="143"/>
      <c r="IW191" s="49"/>
    </row>
    <row r="192" spans="253:257" x14ac:dyDescent="0.4">
      <c r="IS192" s="136"/>
      <c r="IT192" s="136"/>
      <c r="IU192" s="143"/>
      <c r="IW192" s="49"/>
    </row>
    <row r="193" spans="253:257" x14ac:dyDescent="0.4">
      <c r="IS193" s="136"/>
      <c r="IT193" s="136"/>
      <c r="IU193" s="143"/>
      <c r="IW193" s="49"/>
    </row>
    <row r="194" spans="253:257" x14ac:dyDescent="0.4">
      <c r="IS194" s="136"/>
      <c r="IT194" s="136"/>
      <c r="IU194" s="143"/>
      <c r="IW194" s="49"/>
    </row>
    <row r="195" spans="253:257" x14ac:dyDescent="0.4">
      <c r="IS195" s="136"/>
      <c r="IT195" s="136"/>
      <c r="IU195" s="143"/>
      <c r="IW195" s="49"/>
    </row>
    <row r="196" spans="253:257" x14ac:dyDescent="0.4">
      <c r="IS196" s="136"/>
      <c r="IT196" s="136"/>
      <c r="IU196" s="143"/>
      <c r="IW196" s="49"/>
    </row>
    <row r="197" spans="253:257" x14ac:dyDescent="0.4">
      <c r="IS197" s="136"/>
      <c r="IT197" s="136"/>
      <c r="IU197" s="143"/>
      <c r="IW197" s="49"/>
    </row>
    <row r="198" spans="253:257" x14ac:dyDescent="0.4">
      <c r="IS198" s="136"/>
      <c r="IT198" s="136"/>
      <c r="IU198" s="143"/>
      <c r="IW198" s="49"/>
    </row>
    <row r="199" spans="253:257" x14ac:dyDescent="0.4">
      <c r="IS199" s="136"/>
      <c r="IT199" s="136"/>
      <c r="IU199" s="143"/>
      <c r="IW199" s="49"/>
    </row>
    <row r="200" spans="253:257" x14ac:dyDescent="0.4">
      <c r="IS200" s="136"/>
      <c r="IT200" s="136"/>
      <c r="IU200" s="143"/>
      <c r="IW200" s="49"/>
    </row>
    <row r="201" spans="253:257" x14ac:dyDescent="0.4">
      <c r="IS201" s="136"/>
      <c r="IT201" s="136"/>
      <c r="IU201" s="143"/>
      <c r="IW201" s="49"/>
    </row>
    <row r="202" spans="253:257" x14ac:dyDescent="0.4">
      <c r="IS202" s="136"/>
      <c r="IT202" s="136"/>
      <c r="IU202" s="143"/>
      <c r="IW202" s="49"/>
    </row>
    <row r="203" spans="253:257" x14ac:dyDescent="0.4">
      <c r="IS203" s="136"/>
      <c r="IT203" s="136"/>
      <c r="IU203" s="143"/>
      <c r="IW203" s="49"/>
    </row>
    <row r="204" spans="253:257" x14ac:dyDescent="0.4">
      <c r="IS204" s="136"/>
      <c r="IT204" s="136"/>
      <c r="IU204" s="143"/>
      <c r="IW204" s="49"/>
    </row>
    <row r="205" spans="253:257" x14ac:dyDescent="0.4">
      <c r="IS205" s="136"/>
      <c r="IT205" s="136"/>
      <c r="IU205" s="143"/>
      <c r="IW205" s="49"/>
    </row>
    <row r="206" spans="253:257" x14ac:dyDescent="0.4">
      <c r="IS206" s="136"/>
      <c r="IT206" s="136"/>
      <c r="IU206" s="143"/>
      <c r="IW206" s="49"/>
    </row>
    <row r="207" spans="253:257" x14ac:dyDescent="0.4">
      <c r="IS207" s="136"/>
      <c r="IT207" s="136"/>
      <c r="IU207" s="143"/>
      <c r="IW207" s="49"/>
    </row>
    <row r="208" spans="253:257" x14ac:dyDescent="0.4">
      <c r="IS208" s="136"/>
      <c r="IT208" s="136"/>
      <c r="IU208" s="143"/>
      <c r="IW208" s="49"/>
    </row>
    <row r="209" spans="253:257" x14ac:dyDescent="0.4">
      <c r="IS209" s="136"/>
      <c r="IT209" s="136"/>
      <c r="IU209" s="143"/>
      <c r="IW209" s="49"/>
    </row>
    <row r="210" spans="253:257" x14ac:dyDescent="0.4">
      <c r="IS210" s="136"/>
      <c r="IT210" s="136"/>
      <c r="IU210" s="143"/>
      <c r="IW210" s="49"/>
    </row>
    <row r="211" spans="253:257" x14ac:dyDescent="0.4">
      <c r="IS211" s="136"/>
      <c r="IT211" s="136"/>
      <c r="IU211" s="143"/>
      <c r="IW211" s="49"/>
    </row>
    <row r="212" spans="253:257" x14ac:dyDescent="0.4">
      <c r="IS212" s="136"/>
      <c r="IT212" s="136"/>
      <c r="IU212" s="143"/>
      <c r="IW212" s="49"/>
    </row>
    <row r="213" spans="253:257" x14ac:dyDescent="0.4">
      <c r="IS213" s="136"/>
      <c r="IT213" s="136"/>
      <c r="IU213" s="143"/>
      <c r="IW213" s="49"/>
    </row>
    <row r="214" spans="253:257" x14ac:dyDescent="0.4">
      <c r="IS214" s="136"/>
      <c r="IT214" s="136"/>
      <c r="IU214" s="143"/>
      <c r="IW214" s="49"/>
    </row>
    <row r="215" spans="253:257" x14ac:dyDescent="0.4">
      <c r="IS215" s="136"/>
      <c r="IT215" s="136"/>
      <c r="IU215" s="143"/>
      <c r="IW215" s="49"/>
    </row>
    <row r="216" spans="253:257" x14ac:dyDescent="0.4">
      <c r="IS216" s="136"/>
      <c r="IT216" s="136"/>
      <c r="IU216" s="143"/>
      <c r="IW216" s="49"/>
    </row>
    <row r="217" spans="253:257" x14ac:dyDescent="0.4">
      <c r="IS217" s="136"/>
      <c r="IT217" s="136"/>
      <c r="IU217" s="143"/>
      <c r="IW217" s="49"/>
    </row>
    <row r="218" spans="253:257" x14ac:dyDescent="0.4">
      <c r="IS218" s="136"/>
      <c r="IT218" s="136"/>
      <c r="IU218" s="143"/>
      <c r="IW218" s="49"/>
    </row>
    <row r="219" spans="253:257" x14ac:dyDescent="0.4">
      <c r="IS219" s="136"/>
      <c r="IT219" s="136"/>
      <c r="IU219" s="143"/>
      <c r="IW219" s="49"/>
    </row>
    <row r="220" spans="253:257" x14ac:dyDescent="0.4">
      <c r="IS220" s="136"/>
      <c r="IT220" s="136"/>
      <c r="IU220" s="143"/>
      <c r="IW220" s="49"/>
    </row>
    <row r="221" spans="253:257" x14ac:dyDescent="0.4">
      <c r="IS221" s="136"/>
      <c r="IT221" s="136"/>
      <c r="IU221" s="143"/>
      <c r="IW221" s="49"/>
    </row>
    <row r="222" spans="253:257" x14ac:dyDescent="0.4">
      <c r="IS222" s="136"/>
      <c r="IT222" s="136"/>
      <c r="IU222" s="143"/>
      <c r="IW222" s="49"/>
    </row>
    <row r="223" spans="253:257" x14ac:dyDescent="0.4">
      <c r="IS223" s="136"/>
      <c r="IT223" s="136"/>
      <c r="IU223" s="143"/>
      <c r="IW223" s="49"/>
    </row>
    <row r="224" spans="253:257" x14ac:dyDescent="0.4">
      <c r="IS224" s="136"/>
      <c r="IT224" s="136"/>
      <c r="IU224" s="143"/>
      <c r="IW224" s="49"/>
    </row>
    <row r="225" spans="253:257" x14ac:dyDescent="0.4">
      <c r="IS225" s="136"/>
      <c r="IT225" s="136"/>
      <c r="IU225" s="143"/>
      <c r="IW225" s="49"/>
    </row>
    <row r="226" spans="253:257" x14ac:dyDescent="0.4">
      <c r="IS226" s="136"/>
      <c r="IT226" s="136"/>
      <c r="IU226" s="143"/>
      <c r="IW226" s="49"/>
    </row>
    <row r="227" spans="253:257" x14ac:dyDescent="0.4">
      <c r="IS227" s="136"/>
      <c r="IT227" s="136"/>
      <c r="IU227" s="143"/>
      <c r="IW227" s="49"/>
    </row>
    <row r="228" spans="253:257" x14ac:dyDescent="0.4">
      <c r="IS228" s="136"/>
      <c r="IT228" s="136"/>
      <c r="IU228" s="143"/>
      <c r="IW228" s="49"/>
    </row>
    <row r="229" spans="253:257" x14ac:dyDescent="0.4">
      <c r="IS229" s="136"/>
      <c r="IT229" s="136"/>
      <c r="IU229" s="143"/>
      <c r="IW229" s="49"/>
    </row>
    <row r="230" spans="253:257" x14ac:dyDescent="0.4">
      <c r="IS230" s="136"/>
      <c r="IT230" s="136"/>
      <c r="IU230" s="143"/>
      <c r="IW230" s="49"/>
    </row>
    <row r="231" spans="253:257" x14ac:dyDescent="0.4">
      <c r="IS231" s="136"/>
      <c r="IT231" s="136"/>
      <c r="IU231" s="143"/>
      <c r="IW231" s="49"/>
    </row>
    <row r="232" spans="253:257" x14ac:dyDescent="0.4">
      <c r="IS232" s="136"/>
      <c r="IT232" s="136"/>
      <c r="IU232" s="143"/>
      <c r="IW232" s="49"/>
    </row>
    <row r="233" spans="253:257" x14ac:dyDescent="0.4">
      <c r="IS233" s="136"/>
      <c r="IT233" s="136"/>
      <c r="IU233" s="143"/>
      <c r="IW233" s="49"/>
    </row>
    <row r="234" spans="253:257" x14ac:dyDescent="0.4">
      <c r="IS234" s="136"/>
      <c r="IT234" s="136"/>
      <c r="IU234" s="143"/>
      <c r="IW234" s="49"/>
    </row>
    <row r="235" spans="253:257" x14ac:dyDescent="0.4">
      <c r="IS235" s="136"/>
      <c r="IT235" s="136"/>
      <c r="IU235" s="143"/>
      <c r="IW235" s="49"/>
    </row>
    <row r="236" spans="253:257" x14ac:dyDescent="0.4">
      <c r="IS236" s="136"/>
      <c r="IT236" s="136"/>
      <c r="IU236" s="143"/>
      <c r="IW236" s="49"/>
    </row>
    <row r="237" spans="253:257" x14ac:dyDescent="0.4">
      <c r="IS237" s="136"/>
      <c r="IT237" s="136"/>
      <c r="IU237" s="143"/>
      <c r="IW237" s="49"/>
    </row>
    <row r="238" spans="253:257" x14ac:dyDescent="0.4">
      <c r="IS238" s="136"/>
      <c r="IT238" s="136"/>
      <c r="IU238" s="143"/>
      <c r="IW238" s="49"/>
    </row>
    <row r="239" spans="253:257" x14ac:dyDescent="0.4">
      <c r="IS239" s="136"/>
      <c r="IT239" s="136"/>
      <c r="IU239" s="143"/>
      <c r="IW239" s="49"/>
    </row>
    <row r="240" spans="253:257" x14ac:dyDescent="0.4">
      <c r="IS240" s="136"/>
      <c r="IT240" s="136"/>
      <c r="IU240" s="143"/>
      <c r="IW240" s="49"/>
    </row>
    <row r="241" spans="253:257" x14ac:dyDescent="0.4">
      <c r="IS241" s="136"/>
      <c r="IT241" s="136"/>
      <c r="IU241" s="143"/>
      <c r="IW241" s="49"/>
    </row>
    <row r="242" spans="253:257" x14ac:dyDescent="0.4">
      <c r="IS242" s="136"/>
      <c r="IT242" s="136"/>
      <c r="IU242" s="143"/>
      <c r="IW242" s="49"/>
    </row>
    <row r="243" spans="253:257" x14ac:dyDescent="0.4">
      <c r="IS243" s="136"/>
      <c r="IT243" s="136"/>
      <c r="IU243" s="143"/>
      <c r="IW243" s="49"/>
    </row>
    <row r="244" spans="253:257" x14ac:dyDescent="0.4">
      <c r="IS244" s="136"/>
      <c r="IT244" s="136"/>
      <c r="IU244" s="143"/>
      <c r="IW244" s="49"/>
    </row>
    <row r="245" spans="253:257" x14ac:dyDescent="0.4">
      <c r="IS245" s="136"/>
      <c r="IT245" s="136"/>
      <c r="IU245" s="143"/>
      <c r="IW245" s="49"/>
    </row>
    <row r="246" spans="253:257" x14ac:dyDescent="0.4">
      <c r="IS246" s="136"/>
      <c r="IT246" s="136"/>
      <c r="IU246" s="143"/>
      <c r="IW246" s="49"/>
    </row>
    <row r="247" spans="253:257" x14ac:dyDescent="0.4">
      <c r="IS247" s="136"/>
      <c r="IT247" s="136"/>
      <c r="IU247" s="143"/>
      <c r="IW247" s="49"/>
    </row>
    <row r="248" spans="253:257" x14ac:dyDescent="0.4">
      <c r="IS248" s="136"/>
      <c r="IT248" s="136"/>
      <c r="IU248" s="143"/>
      <c r="IW248" s="49"/>
    </row>
    <row r="249" spans="253:257" x14ac:dyDescent="0.4">
      <c r="IS249" s="136"/>
      <c r="IT249" s="136"/>
      <c r="IU249" s="143"/>
      <c r="IW249" s="49"/>
    </row>
    <row r="250" spans="253:257" x14ac:dyDescent="0.4">
      <c r="IS250" s="136"/>
      <c r="IT250" s="136"/>
      <c r="IU250" s="143"/>
      <c r="IW250" s="49"/>
    </row>
    <row r="251" spans="253:257" x14ac:dyDescent="0.4">
      <c r="IS251" s="136"/>
      <c r="IT251" s="136"/>
      <c r="IU251" s="143"/>
      <c r="IW251" s="49"/>
    </row>
    <row r="252" spans="253:257" x14ac:dyDescent="0.4">
      <c r="IS252" s="136"/>
      <c r="IT252" s="136"/>
      <c r="IU252" s="143"/>
      <c r="IW252" s="49"/>
    </row>
    <row r="253" spans="253:257" x14ac:dyDescent="0.4">
      <c r="IS253" s="136"/>
      <c r="IT253" s="136"/>
      <c r="IU253" s="143"/>
      <c r="IW253" s="49"/>
    </row>
    <row r="254" spans="253:257" x14ac:dyDescent="0.4">
      <c r="IS254" s="136"/>
      <c r="IT254" s="136"/>
      <c r="IU254" s="143"/>
      <c r="IW254" s="49"/>
    </row>
    <row r="255" spans="253:257" x14ac:dyDescent="0.4">
      <c r="IS255" s="136"/>
      <c r="IT255" s="136"/>
      <c r="IU255" s="143"/>
      <c r="IW255" s="49"/>
    </row>
    <row r="256" spans="253:257" x14ac:dyDescent="0.4">
      <c r="IS256" s="136"/>
      <c r="IT256" s="136"/>
      <c r="IU256" s="143"/>
      <c r="IW256" s="49"/>
    </row>
    <row r="257" spans="253:257" x14ac:dyDescent="0.4">
      <c r="IS257" s="136"/>
      <c r="IT257" s="136"/>
      <c r="IU257" s="143"/>
      <c r="IW257" s="49"/>
    </row>
    <row r="258" spans="253:257" x14ac:dyDescent="0.4">
      <c r="IS258" s="136"/>
      <c r="IT258" s="136"/>
      <c r="IU258" s="143"/>
      <c r="IW258" s="49"/>
    </row>
    <row r="259" spans="253:257" x14ac:dyDescent="0.4">
      <c r="IS259" s="136"/>
      <c r="IT259" s="136"/>
      <c r="IU259" s="143"/>
      <c r="IW259" s="49"/>
    </row>
    <row r="260" spans="253:257" x14ac:dyDescent="0.4">
      <c r="IS260" s="136"/>
      <c r="IT260" s="136"/>
      <c r="IU260" s="143"/>
      <c r="IW260" s="49"/>
    </row>
    <row r="261" spans="253:257" x14ac:dyDescent="0.4">
      <c r="IS261" s="136"/>
      <c r="IT261" s="136"/>
      <c r="IU261" s="143"/>
      <c r="IW261" s="49"/>
    </row>
    <row r="262" spans="253:257" x14ac:dyDescent="0.4">
      <c r="IS262" s="136"/>
      <c r="IT262" s="136"/>
      <c r="IU262" s="143"/>
      <c r="IW262" s="49"/>
    </row>
    <row r="263" spans="253:257" x14ac:dyDescent="0.4">
      <c r="IS263" s="136"/>
      <c r="IT263" s="136"/>
      <c r="IU263" s="143"/>
      <c r="IW263" s="49"/>
    </row>
    <row r="264" spans="253:257" x14ac:dyDescent="0.4">
      <c r="IS264" s="136"/>
      <c r="IT264" s="136"/>
      <c r="IU264" s="143"/>
      <c r="IW264" s="49"/>
    </row>
    <row r="265" spans="253:257" x14ac:dyDescent="0.4">
      <c r="IS265" s="136"/>
      <c r="IT265" s="136"/>
      <c r="IU265" s="143"/>
      <c r="IW265" s="49"/>
    </row>
    <row r="266" spans="253:257" x14ac:dyDescent="0.4">
      <c r="IS266" s="136"/>
      <c r="IT266" s="136"/>
      <c r="IU266" s="143"/>
      <c r="IW266" s="49"/>
    </row>
    <row r="267" spans="253:257" x14ac:dyDescent="0.4">
      <c r="IS267" s="136"/>
      <c r="IT267" s="136"/>
      <c r="IU267" s="143"/>
      <c r="IW267" s="49"/>
    </row>
    <row r="268" spans="253:257" x14ac:dyDescent="0.4">
      <c r="IS268" s="136"/>
      <c r="IT268" s="136"/>
      <c r="IU268" s="143"/>
      <c r="IW268" s="49"/>
    </row>
    <row r="269" spans="253:257" x14ac:dyDescent="0.4">
      <c r="IS269" s="136"/>
      <c r="IT269" s="136"/>
      <c r="IU269" s="143"/>
      <c r="IW269" s="49"/>
    </row>
    <row r="270" spans="253:257" x14ac:dyDescent="0.4">
      <c r="IS270" s="136"/>
      <c r="IT270" s="136"/>
      <c r="IU270" s="143"/>
      <c r="IW270" s="49"/>
    </row>
    <row r="271" spans="253:257" x14ac:dyDescent="0.4">
      <c r="IS271" s="136"/>
      <c r="IT271" s="136"/>
      <c r="IU271" s="143"/>
      <c r="IW271" s="49"/>
    </row>
    <row r="272" spans="253:257" x14ac:dyDescent="0.4">
      <c r="IS272" s="136"/>
      <c r="IT272" s="136"/>
      <c r="IU272" s="143"/>
      <c r="IW272" s="49"/>
    </row>
    <row r="273" spans="253:257" x14ac:dyDescent="0.4">
      <c r="IS273" s="136"/>
      <c r="IT273" s="136"/>
      <c r="IU273" s="143"/>
      <c r="IW273" s="49"/>
    </row>
    <row r="274" spans="253:257" x14ac:dyDescent="0.4">
      <c r="IS274" s="136"/>
      <c r="IT274" s="136"/>
      <c r="IU274" s="143"/>
      <c r="IW274" s="49"/>
    </row>
    <row r="275" spans="253:257" x14ac:dyDescent="0.4">
      <c r="IS275" s="136"/>
      <c r="IT275" s="136"/>
      <c r="IU275" s="143"/>
      <c r="IW275" s="49"/>
    </row>
    <row r="276" spans="253:257" x14ac:dyDescent="0.4">
      <c r="IS276" s="136"/>
      <c r="IT276" s="136"/>
      <c r="IU276" s="143"/>
      <c r="IW276" s="49"/>
    </row>
    <row r="277" spans="253:257" x14ac:dyDescent="0.4">
      <c r="IS277" s="136"/>
      <c r="IT277" s="136"/>
      <c r="IU277" s="143"/>
      <c r="IW277" s="49"/>
    </row>
    <row r="278" spans="253:257" x14ac:dyDescent="0.4">
      <c r="IS278" s="136"/>
      <c r="IT278" s="136"/>
      <c r="IU278" s="143"/>
      <c r="IW278" s="49"/>
    </row>
    <row r="279" spans="253:257" x14ac:dyDescent="0.4">
      <c r="IS279" s="136"/>
      <c r="IT279" s="136"/>
      <c r="IU279" s="143"/>
      <c r="IW279" s="49"/>
    </row>
    <row r="280" spans="253:257" x14ac:dyDescent="0.4">
      <c r="IS280" s="136"/>
      <c r="IT280" s="136"/>
      <c r="IU280" s="143"/>
      <c r="IW280" s="49"/>
    </row>
    <row r="281" spans="253:257" x14ac:dyDescent="0.4">
      <c r="IS281" s="136"/>
      <c r="IT281" s="136"/>
      <c r="IU281" s="143"/>
      <c r="IW281" s="49"/>
    </row>
    <row r="282" spans="253:257" x14ac:dyDescent="0.4">
      <c r="IS282" s="136"/>
      <c r="IT282" s="136"/>
      <c r="IU282" s="143"/>
      <c r="IW282" s="49"/>
    </row>
    <row r="283" spans="253:257" x14ac:dyDescent="0.4">
      <c r="IS283" s="136"/>
      <c r="IT283" s="136"/>
      <c r="IU283" s="143"/>
      <c r="IW283" s="49"/>
    </row>
    <row r="284" spans="253:257" x14ac:dyDescent="0.4">
      <c r="IS284" s="136"/>
      <c r="IT284" s="136"/>
      <c r="IU284" s="143"/>
      <c r="IW284" s="49"/>
    </row>
    <row r="285" spans="253:257" x14ac:dyDescent="0.4">
      <c r="IS285" s="136"/>
      <c r="IT285" s="136"/>
      <c r="IU285" s="143"/>
      <c r="IW285" s="49"/>
    </row>
    <row r="286" spans="253:257" x14ac:dyDescent="0.4">
      <c r="IS286" s="136"/>
      <c r="IT286" s="136"/>
      <c r="IU286" s="143"/>
      <c r="IW286" s="49"/>
    </row>
    <row r="287" spans="253:257" x14ac:dyDescent="0.4">
      <c r="IS287" s="136"/>
      <c r="IT287" s="136"/>
      <c r="IU287" s="143"/>
      <c r="IW287" s="49"/>
    </row>
    <row r="288" spans="253:257" x14ac:dyDescent="0.4">
      <c r="IS288" s="136"/>
      <c r="IT288" s="136"/>
      <c r="IU288" s="143"/>
      <c r="IW288" s="49"/>
    </row>
    <row r="289" spans="253:257" x14ac:dyDescent="0.4">
      <c r="IS289" s="136"/>
      <c r="IT289" s="136"/>
      <c r="IU289" s="143"/>
      <c r="IW289" s="49"/>
    </row>
    <row r="290" spans="253:257" x14ac:dyDescent="0.4">
      <c r="IS290" s="136"/>
      <c r="IT290" s="136"/>
      <c r="IU290" s="143"/>
      <c r="IW290" s="49"/>
    </row>
    <row r="291" spans="253:257" x14ac:dyDescent="0.4">
      <c r="IS291" s="136"/>
      <c r="IT291" s="136"/>
      <c r="IU291" s="143"/>
      <c r="IW291" s="49"/>
    </row>
    <row r="292" spans="253:257" x14ac:dyDescent="0.4">
      <c r="IS292" s="136"/>
      <c r="IT292" s="136"/>
      <c r="IU292" s="143"/>
      <c r="IW292" s="49"/>
    </row>
    <row r="293" spans="253:257" x14ac:dyDescent="0.4">
      <c r="IS293" s="136"/>
      <c r="IT293" s="136"/>
      <c r="IU293" s="143"/>
      <c r="IW293" s="49"/>
    </row>
    <row r="294" spans="253:257" x14ac:dyDescent="0.4">
      <c r="IS294" s="136"/>
      <c r="IT294" s="136"/>
      <c r="IU294" s="143"/>
      <c r="IW294" s="49"/>
    </row>
    <row r="295" spans="253:257" x14ac:dyDescent="0.4">
      <c r="IS295" s="136"/>
      <c r="IT295" s="136"/>
      <c r="IU295" s="143"/>
      <c r="IW295" s="49"/>
    </row>
    <row r="296" spans="253:257" x14ac:dyDescent="0.4">
      <c r="IS296" s="136"/>
      <c r="IT296" s="136"/>
      <c r="IU296" s="143"/>
      <c r="IW296" s="49"/>
    </row>
    <row r="297" spans="253:257" x14ac:dyDescent="0.4">
      <c r="IS297" s="136"/>
      <c r="IT297" s="136"/>
      <c r="IU297" s="143"/>
      <c r="IW297" s="49"/>
    </row>
    <row r="298" spans="253:257" x14ac:dyDescent="0.4">
      <c r="IS298" s="136"/>
      <c r="IT298" s="136"/>
      <c r="IU298" s="143"/>
      <c r="IW298" s="49"/>
    </row>
    <row r="299" spans="253:257" x14ac:dyDescent="0.4">
      <c r="IS299" s="136"/>
      <c r="IT299" s="136"/>
      <c r="IU299" s="143"/>
      <c r="IW299" s="49"/>
    </row>
    <row r="300" spans="253:257" x14ac:dyDescent="0.4">
      <c r="IS300" s="136"/>
      <c r="IT300" s="136"/>
      <c r="IU300" s="143"/>
      <c r="IW300" s="49"/>
    </row>
    <row r="301" spans="253:257" x14ac:dyDescent="0.4">
      <c r="IS301" s="136"/>
      <c r="IT301" s="136"/>
      <c r="IU301" s="143"/>
      <c r="IW301" s="49"/>
    </row>
    <row r="302" spans="253:257" x14ac:dyDescent="0.4">
      <c r="IS302" s="136"/>
      <c r="IT302" s="136"/>
      <c r="IU302" s="143"/>
      <c r="IW302" s="49"/>
    </row>
    <row r="303" spans="253:257" x14ac:dyDescent="0.4">
      <c r="IS303" s="136"/>
      <c r="IT303" s="136"/>
      <c r="IU303" s="143"/>
      <c r="IW303" s="49"/>
    </row>
    <row r="304" spans="253:257" x14ac:dyDescent="0.4">
      <c r="IS304" s="136"/>
      <c r="IT304" s="136"/>
      <c r="IU304" s="143"/>
      <c r="IW304" s="49"/>
    </row>
    <row r="305" spans="253:257" x14ac:dyDescent="0.4">
      <c r="IS305" s="136"/>
      <c r="IT305" s="136"/>
      <c r="IU305" s="143"/>
      <c r="IW305" s="49"/>
    </row>
    <row r="306" spans="253:257" x14ac:dyDescent="0.4">
      <c r="IS306" s="136"/>
      <c r="IT306" s="136"/>
      <c r="IU306" s="143"/>
      <c r="IW306" s="49"/>
    </row>
    <row r="307" spans="253:257" x14ac:dyDescent="0.4">
      <c r="IS307" s="136"/>
      <c r="IT307" s="136"/>
      <c r="IU307" s="143"/>
      <c r="IW307" s="49"/>
    </row>
    <row r="308" spans="253:257" x14ac:dyDescent="0.4">
      <c r="IS308" s="136"/>
      <c r="IT308" s="136"/>
      <c r="IU308" s="143"/>
      <c r="IW308" s="49"/>
    </row>
    <row r="309" spans="253:257" x14ac:dyDescent="0.4">
      <c r="IS309" s="136"/>
      <c r="IT309" s="136"/>
      <c r="IU309" s="143"/>
      <c r="IW309" s="49"/>
    </row>
    <row r="310" spans="253:257" x14ac:dyDescent="0.4">
      <c r="IS310" s="136"/>
      <c r="IT310" s="136"/>
      <c r="IU310" s="143"/>
      <c r="IW310" s="49"/>
    </row>
    <row r="311" spans="253:257" x14ac:dyDescent="0.4">
      <c r="IS311" s="136"/>
      <c r="IT311" s="136"/>
      <c r="IU311" s="143"/>
      <c r="IW311" s="49"/>
    </row>
    <row r="312" spans="253:257" x14ac:dyDescent="0.4">
      <c r="IS312" s="136"/>
      <c r="IT312" s="136"/>
      <c r="IU312" s="143"/>
      <c r="IW312" s="49"/>
    </row>
    <row r="313" spans="253:257" x14ac:dyDescent="0.4">
      <c r="IS313" s="136"/>
      <c r="IT313" s="136"/>
      <c r="IU313" s="143"/>
      <c r="IW313" s="49"/>
    </row>
    <row r="314" spans="253:257" x14ac:dyDescent="0.4">
      <c r="IS314" s="136"/>
      <c r="IT314" s="136"/>
      <c r="IU314" s="143"/>
      <c r="IW314" s="49"/>
    </row>
    <row r="315" spans="253:257" x14ac:dyDescent="0.4">
      <c r="IS315" s="136"/>
      <c r="IT315" s="136"/>
      <c r="IU315" s="143"/>
      <c r="IW315" s="49"/>
    </row>
    <row r="316" spans="253:257" x14ac:dyDescent="0.4">
      <c r="IS316" s="136"/>
      <c r="IT316" s="136"/>
      <c r="IU316" s="143"/>
      <c r="IW316" s="49"/>
    </row>
    <row r="317" spans="253:257" x14ac:dyDescent="0.4">
      <c r="IS317" s="136"/>
      <c r="IT317" s="136"/>
      <c r="IU317" s="143"/>
      <c r="IW317" s="49"/>
    </row>
    <row r="318" spans="253:257" x14ac:dyDescent="0.4">
      <c r="IS318" s="136"/>
      <c r="IT318" s="136"/>
      <c r="IU318" s="143"/>
      <c r="IW318" s="49"/>
    </row>
    <row r="319" spans="253:257" x14ac:dyDescent="0.4">
      <c r="IS319" s="136"/>
      <c r="IT319" s="136"/>
      <c r="IU319" s="143"/>
      <c r="IW319" s="49"/>
    </row>
    <row r="320" spans="253:257" x14ac:dyDescent="0.4">
      <c r="IS320" s="136"/>
      <c r="IT320" s="136"/>
      <c r="IU320" s="143"/>
      <c r="IW320" s="49"/>
    </row>
    <row r="321" spans="253:257" x14ac:dyDescent="0.4">
      <c r="IS321" s="136"/>
      <c r="IT321" s="136"/>
      <c r="IU321" s="143"/>
      <c r="IW321" s="49"/>
    </row>
    <row r="322" spans="253:257" x14ac:dyDescent="0.4">
      <c r="IS322" s="136"/>
      <c r="IT322" s="136"/>
      <c r="IU322" s="143"/>
      <c r="IW322" s="49"/>
    </row>
    <row r="323" spans="253:257" x14ac:dyDescent="0.4">
      <c r="IS323" s="136"/>
      <c r="IT323" s="136"/>
      <c r="IU323" s="143"/>
      <c r="IW323" s="49"/>
    </row>
    <row r="324" spans="253:257" x14ac:dyDescent="0.4">
      <c r="IS324" s="136"/>
      <c r="IT324" s="136"/>
      <c r="IU324" s="143"/>
      <c r="IW324" s="49"/>
    </row>
    <row r="325" spans="253:257" x14ac:dyDescent="0.4">
      <c r="IS325" s="136"/>
      <c r="IT325" s="136"/>
      <c r="IU325" s="143"/>
      <c r="IW325" s="49"/>
    </row>
    <row r="326" spans="253:257" x14ac:dyDescent="0.4">
      <c r="IS326" s="136"/>
      <c r="IT326" s="136"/>
      <c r="IU326" s="143"/>
      <c r="IW326" s="49"/>
    </row>
    <row r="327" spans="253:257" x14ac:dyDescent="0.4">
      <c r="IS327" s="136"/>
      <c r="IT327" s="136"/>
      <c r="IU327" s="143"/>
      <c r="IW327" s="49"/>
    </row>
    <row r="328" spans="253:257" x14ac:dyDescent="0.4">
      <c r="IS328" s="136"/>
      <c r="IT328" s="136"/>
      <c r="IU328" s="143"/>
      <c r="IW328" s="49"/>
    </row>
    <row r="329" spans="253:257" x14ac:dyDescent="0.4">
      <c r="IS329" s="136"/>
      <c r="IT329" s="136"/>
      <c r="IU329" s="143"/>
      <c r="IW329" s="49"/>
    </row>
    <row r="330" spans="253:257" x14ac:dyDescent="0.4">
      <c r="IS330" s="136"/>
      <c r="IT330" s="136"/>
      <c r="IU330" s="143"/>
      <c r="IW330" s="49"/>
    </row>
    <row r="331" spans="253:257" x14ac:dyDescent="0.4">
      <c r="IS331" s="136"/>
      <c r="IT331" s="136"/>
      <c r="IU331" s="143"/>
      <c r="IW331" s="49"/>
    </row>
    <row r="332" spans="253:257" x14ac:dyDescent="0.4">
      <c r="IS332" s="136"/>
      <c r="IT332" s="136"/>
      <c r="IU332" s="143"/>
      <c r="IW332" s="49"/>
    </row>
    <row r="333" spans="253:257" x14ac:dyDescent="0.4">
      <c r="IS333" s="136"/>
      <c r="IT333" s="136"/>
      <c r="IU333" s="143"/>
      <c r="IW333" s="49"/>
    </row>
    <row r="334" spans="253:257" x14ac:dyDescent="0.4">
      <c r="IS334" s="136"/>
      <c r="IT334" s="136"/>
      <c r="IU334" s="143"/>
      <c r="IW334" s="49"/>
    </row>
    <row r="335" spans="253:257" x14ac:dyDescent="0.4">
      <c r="IS335" s="136"/>
      <c r="IT335" s="136"/>
      <c r="IU335" s="143"/>
      <c r="IW335" s="49"/>
    </row>
    <row r="336" spans="253:257" x14ac:dyDescent="0.4">
      <c r="IS336" s="136"/>
      <c r="IT336" s="136"/>
      <c r="IU336" s="143"/>
      <c r="IW336" s="49"/>
    </row>
    <row r="337" spans="253:257" x14ac:dyDescent="0.4">
      <c r="IS337" s="136"/>
      <c r="IT337" s="136"/>
      <c r="IU337" s="143"/>
      <c r="IW337" s="49"/>
    </row>
    <row r="338" spans="253:257" x14ac:dyDescent="0.4">
      <c r="IS338" s="136"/>
      <c r="IT338" s="136"/>
      <c r="IU338" s="143"/>
      <c r="IW338" s="49"/>
    </row>
    <row r="339" spans="253:257" x14ac:dyDescent="0.4">
      <c r="IS339" s="136"/>
      <c r="IT339" s="136"/>
      <c r="IU339" s="143"/>
      <c r="IW339" s="49"/>
    </row>
    <row r="340" spans="253:257" x14ac:dyDescent="0.4">
      <c r="IS340" s="136"/>
      <c r="IT340" s="136"/>
      <c r="IU340" s="143"/>
      <c r="IW340" s="49"/>
    </row>
    <row r="341" spans="253:257" x14ac:dyDescent="0.4">
      <c r="IS341" s="136"/>
      <c r="IT341" s="136"/>
      <c r="IU341" s="143"/>
      <c r="IW341" s="49"/>
    </row>
    <row r="342" spans="253:257" x14ac:dyDescent="0.4">
      <c r="IS342" s="136"/>
      <c r="IT342" s="136"/>
      <c r="IU342" s="143"/>
      <c r="IW342" s="49"/>
    </row>
    <row r="343" spans="253:257" x14ac:dyDescent="0.4">
      <c r="IS343" s="136"/>
      <c r="IT343" s="136"/>
      <c r="IU343" s="143"/>
      <c r="IW343" s="49"/>
    </row>
    <row r="344" spans="253:257" x14ac:dyDescent="0.4">
      <c r="IS344" s="136"/>
      <c r="IT344" s="136"/>
      <c r="IU344" s="143"/>
      <c r="IW344" s="49"/>
    </row>
    <row r="345" spans="253:257" x14ac:dyDescent="0.4">
      <c r="IS345" s="136"/>
      <c r="IT345" s="136"/>
      <c r="IU345" s="143"/>
      <c r="IW345" s="49"/>
    </row>
    <row r="346" spans="253:257" x14ac:dyDescent="0.4">
      <c r="IS346" s="136"/>
      <c r="IT346" s="136"/>
      <c r="IU346" s="143"/>
      <c r="IW346" s="49"/>
    </row>
    <row r="347" spans="253:257" x14ac:dyDescent="0.4">
      <c r="IS347" s="136"/>
      <c r="IT347" s="136"/>
      <c r="IU347" s="143"/>
      <c r="IW347" s="49"/>
    </row>
    <row r="348" spans="253:257" x14ac:dyDescent="0.4">
      <c r="IS348" s="136"/>
      <c r="IT348" s="136"/>
      <c r="IU348" s="143"/>
      <c r="IW348" s="49"/>
    </row>
    <row r="349" spans="253:257" x14ac:dyDescent="0.4">
      <c r="IS349" s="136"/>
      <c r="IT349" s="136"/>
      <c r="IU349" s="143"/>
      <c r="IW349" s="49"/>
    </row>
    <row r="350" spans="253:257" x14ac:dyDescent="0.4">
      <c r="IS350" s="136"/>
      <c r="IT350" s="136"/>
      <c r="IU350" s="143"/>
      <c r="IW350" s="49"/>
    </row>
    <row r="351" spans="253:257" x14ac:dyDescent="0.4">
      <c r="IS351" s="136"/>
      <c r="IT351" s="136"/>
      <c r="IU351" s="143"/>
      <c r="IW351" s="49"/>
    </row>
    <row r="352" spans="253:257" x14ac:dyDescent="0.4">
      <c r="IS352" s="136"/>
      <c r="IT352" s="136"/>
      <c r="IU352" s="143"/>
      <c r="IW352" s="49"/>
    </row>
    <row r="353" spans="253:257" x14ac:dyDescent="0.4">
      <c r="IS353" s="136"/>
      <c r="IT353" s="136"/>
      <c r="IU353" s="143"/>
      <c r="IW353" s="49"/>
    </row>
    <row r="354" spans="253:257" x14ac:dyDescent="0.4">
      <c r="IS354" s="136"/>
      <c r="IT354" s="136"/>
      <c r="IU354" s="143"/>
      <c r="IW354" s="49"/>
    </row>
    <row r="355" spans="253:257" x14ac:dyDescent="0.4">
      <c r="IS355" s="136"/>
      <c r="IT355" s="136"/>
      <c r="IU355" s="143"/>
      <c r="IW355" s="49"/>
    </row>
    <row r="356" spans="253:257" x14ac:dyDescent="0.4">
      <c r="IS356" s="136"/>
      <c r="IT356" s="136"/>
      <c r="IU356" s="143"/>
      <c r="IW356" s="49"/>
    </row>
    <row r="357" spans="253:257" x14ac:dyDescent="0.4">
      <c r="IS357" s="136"/>
      <c r="IT357" s="136"/>
      <c r="IU357" s="143"/>
      <c r="IW357" s="49"/>
    </row>
    <row r="358" spans="253:257" x14ac:dyDescent="0.4">
      <c r="IS358" s="136"/>
      <c r="IT358" s="136"/>
      <c r="IU358" s="143"/>
      <c r="IW358" s="49"/>
    </row>
    <row r="359" spans="253:257" x14ac:dyDescent="0.4">
      <c r="IS359" s="136"/>
      <c r="IT359" s="136"/>
      <c r="IU359" s="143"/>
      <c r="IW359" s="49"/>
    </row>
    <row r="360" spans="253:257" x14ac:dyDescent="0.4">
      <c r="IS360" s="136"/>
      <c r="IT360" s="136"/>
      <c r="IU360" s="143"/>
      <c r="IW360" s="49"/>
    </row>
    <row r="361" spans="253:257" x14ac:dyDescent="0.4">
      <c r="IS361" s="136"/>
      <c r="IT361" s="136"/>
      <c r="IU361" s="143"/>
      <c r="IW361" s="49"/>
    </row>
    <row r="362" spans="253:257" x14ac:dyDescent="0.4">
      <c r="IS362" s="136"/>
      <c r="IT362" s="136"/>
      <c r="IU362" s="143"/>
      <c r="IW362" s="49"/>
    </row>
    <row r="363" spans="253:257" x14ac:dyDescent="0.4">
      <c r="IS363" s="136"/>
      <c r="IT363" s="136"/>
      <c r="IU363" s="143"/>
      <c r="IW363" s="49"/>
    </row>
    <row r="364" spans="253:257" x14ac:dyDescent="0.4">
      <c r="IS364" s="136"/>
      <c r="IT364" s="136"/>
      <c r="IU364" s="143"/>
      <c r="IW364" s="49"/>
    </row>
    <row r="365" spans="253:257" x14ac:dyDescent="0.4">
      <c r="IS365" s="136"/>
      <c r="IT365" s="136"/>
      <c r="IU365" s="143"/>
      <c r="IW365" s="49"/>
    </row>
    <row r="366" spans="253:257" x14ac:dyDescent="0.4">
      <c r="IS366" s="136"/>
      <c r="IT366" s="136"/>
      <c r="IU366" s="143"/>
      <c r="IW366" s="49"/>
    </row>
    <row r="367" spans="253:257" x14ac:dyDescent="0.4">
      <c r="IS367" s="136"/>
      <c r="IT367" s="136"/>
      <c r="IU367" s="143"/>
      <c r="IW367" s="49"/>
    </row>
    <row r="368" spans="253:257" x14ac:dyDescent="0.4">
      <c r="IS368" s="136"/>
      <c r="IT368" s="136"/>
      <c r="IU368" s="143"/>
      <c r="IW368" s="49"/>
    </row>
    <row r="369" spans="253:257" x14ac:dyDescent="0.4">
      <c r="IS369" s="136"/>
      <c r="IT369" s="136"/>
      <c r="IU369" s="143"/>
      <c r="IW369" s="49"/>
    </row>
    <row r="370" spans="253:257" x14ac:dyDescent="0.4">
      <c r="IS370" s="136"/>
      <c r="IT370" s="136"/>
      <c r="IU370" s="143"/>
      <c r="IW370" s="49"/>
    </row>
    <row r="371" spans="253:257" x14ac:dyDescent="0.4">
      <c r="IS371" s="136"/>
      <c r="IT371" s="136"/>
      <c r="IU371" s="143"/>
      <c r="IW371" s="49"/>
    </row>
    <row r="372" spans="253:257" x14ac:dyDescent="0.4">
      <c r="IS372" s="136"/>
      <c r="IT372" s="136"/>
      <c r="IU372" s="143"/>
      <c r="IW372" s="49"/>
    </row>
    <row r="373" spans="253:257" x14ac:dyDescent="0.4">
      <c r="IS373" s="136"/>
      <c r="IT373" s="136"/>
      <c r="IU373" s="143"/>
      <c r="IW373" s="49"/>
    </row>
    <row r="374" spans="253:257" x14ac:dyDescent="0.4">
      <c r="IS374" s="136"/>
      <c r="IT374" s="136"/>
      <c r="IU374" s="143"/>
      <c r="IW374" s="49"/>
    </row>
    <row r="375" spans="253:257" x14ac:dyDescent="0.4">
      <c r="IS375" s="136"/>
      <c r="IT375" s="136"/>
      <c r="IU375" s="143"/>
      <c r="IW375" s="49"/>
    </row>
    <row r="376" spans="253:257" x14ac:dyDescent="0.4">
      <c r="IS376" s="136"/>
      <c r="IT376" s="136"/>
      <c r="IU376" s="143"/>
      <c r="IW376" s="49"/>
    </row>
    <row r="377" spans="253:257" x14ac:dyDescent="0.4">
      <c r="IS377" s="136"/>
      <c r="IT377" s="136"/>
      <c r="IU377" s="143"/>
      <c r="IW377" s="49"/>
    </row>
    <row r="378" spans="253:257" x14ac:dyDescent="0.4">
      <c r="IS378" s="136"/>
      <c r="IT378" s="136"/>
      <c r="IU378" s="143"/>
      <c r="IW378" s="49"/>
    </row>
    <row r="379" spans="253:257" x14ac:dyDescent="0.4">
      <c r="IS379" s="136"/>
      <c r="IT379" s="136"/>
      <c r="IU379" s="143"/>
      <c r="IW379" s="49"/>
    </row>
    <row r="380" spans="253:257" x14ac:dyDescent="0.4">
      <c r="IS380" s="136"/>
      <c r="IT380" s="136"/>
      <c r="IU380" s="143"/>
      <c r="IW380" s="49"/>
    </row>
    <row r="381" spans="253:257" x14ac:dyDescent="0.4">
      <c r="IS381" s="136"/>
      <c r="IT381" s="136"/>
      <c r="IU381" s="143"/>
      <c r="IW381" s="49"/>
    </row>
    <row r="382" spans="253:257" x14ac:dyDescent="0.4">
      <c r="IS382" s="136"/>
      <c r="IT382" s="136"/>
      <c r="IU382" s="143"/>
      <c r="IW382" s="49"/>
    </row>
    <row r="383" spans="253:257" x14ac:dyDescent="0.4">
      <c r="IS383" s="136"/>
      <c r="IT383" s="136"/>
      <c r="IU383" s="143"/>
      <c r="IW383" s="49"/>
    </row>
    <row r="384" spans="253:257" x14ac:dyDescent="0.4">
      <c r="IS384" s="136"/>
      <c r="IT384" s="136"/>
      <c r="IU384" s="143"/>
      <c r="IW384" s="49"/>
    </row>
    <row r="385" spans="253:257" x14ac:dyDescent="0.4">
      <c r="IS385" s="136"/>
      <c r="IT385" s="136"/>
      <c r="IU385" s="143"/>
      <c r="IW385" s="49"/>
    </row>
    <row r="386" spans="253:257" x14ac:dyDescent="0.4">
      <c r="IS386" s="136"/>
      <c r="IT386" s="136"/>
      <c r="IU386" s="143"/>
      <c r="IW386" s="49"/>
    </row>
    <row r="387" spans="253:257" x14ac:dyDescent="0.4">
      <c r="IS387" s="136"/>
      <c r="IT387" s="136"/>
      <c r="IU387" s="143"/>
      <c r="IW387" s="49"/>
    </row>
    <row r="388" spans="253:257" x14ac:dyDescent="0.4">
      <c r="IS388" s="136"/>
      <c r="IT388" s="136"/>
      <c r="IU388" s="143"/>
      <c r="IW388" s="49"/>
    </row>
    <row r="389" spans="253:257" x14ac:dyDescent="0.4">
      <c r="IS389" s="136"/>
      <c r="IT389" s="136"/>
      <c r="IU389" s="143"/>
      <c r="IW389" s="49"/>
    </row>
    <row r="390" spans="253:257" x14ac:dyDescent="0.4">
      <c r="IS390" s="136"/>
      <c r="IT390" s="136"/>
      <c r="IU390" s="143"/>
      <c r="IW390" s="49"/>
    </row>
    <row r="391" spans="253:257" x14ac:dyDescent="0.4">
      <c r="IS391" s="136"/>
      <c r="IT391" s="136"/>
      <c r="IU391" s="143"/>
      <c r="IW391" s="49"/>
    </row>
    <row r="392" spans="253:257" x14ac:dyDescent="0.4">
      <c r="IS392" s="136"/>
      <c r="IT392" s="136"/>
      <c r="IU392" s="143"/>
      <c r="IW392" s="49"/>
    </row>
    <row r="393" spans="253:257" x14ac:dyDescent="0.4">
      <c r="IS393" s="136"/>
      <c r="IT393" s="136"/>
      <c r="IU393" s="143"/>
      <c r="IW393" s="49"/>
    </row>
    <row r="394" spans="253:257" x14ac:dyDescent="0.4">
      <c r="IS394" s="136"/>
      <c r="IT394" s="136"/>
      <c r="IU394" s="143"/>
      <c r="IW394" s="49"/>
    </row>
    <row r="395" spans="253:257" x14ac:dyDescent="0.4">
      <c r="IS395" s="136"/>
      <c r="IT395" s="136"/>
      <c r="IU395" s="143"/>
      <c r="IW395" s="49"/>
    </row>
    <row r="396" spans="253:257" x14ac:dyDescent="0.4">
      <c r="IS396" s="136"/>
      <c r="IT396" s="136"/>
      <c r="IU396" s="143"/>
      <c r="IW396" s="49"/>
    </row>
    <row r="397" spans="253:257" x14ac:dyDescent="0.4">
      <c r="IS397" s="136"/>
      <c r="IT397" s="136"/>
      <c r="IU397" s="143"/>
      <c r="IW397" s="49"/>
    </row>
    <row r="398" spans="253:257" x14ac:dyDescent="0.4">
      <c r="IS398" s="136"/>
      <c r="IT398" s="136"/>
      <c r="IU398" s="143"/>
      <c r="IW398" s="49"/>
    </row>
    <row r="399" spans="253:257" x14ac:dyDescent="0.4">
      <c r="IS399" s="136"/>
      <c r="IT399" s="136"/>
      <c r="IU399" s="143"/>
      <c r="IW399" s="49"/>
    </row>
    <row r="400" spans="253:257" x14ac:dyDescent="0.4">
      <c r="IS400" s="136"/>
      <c r="IT400" s="136"/>
      <c r="IU400" s="143"/>
      <c r="IW400" s="49"/>
    </row>
    <row r="401" spans="253:257" x14ac:dyDescent="0.4">
      <c r="IS401" s="136"/>
      <c r="IT401" s="136"/>
      <c r="IU401" s="143"/>
      <c r="IW401" s="49"/>
    </row>
    <row r="402" spans="253:257" x14ac:dyDescent="0.4">
      <c r="IS402" s="136"/>
      <c r="IT402" s="136"/>
      <c r="IU402" s="143"/>
      <c r="IW402" s="49"/>
    </row>
    <row r="403" spans="253:257" x14ac:dyDescent="0.4">
      <c r="IS403" s="136"/>
      <c r="IT403" s="136"/>
      <c r="IU403" s="143"/>
      <c r="IW403" s="49"/>
    </row>
    <row r="404" spans="253:257" x14ac:dyDescent="0.4">
      <c r="IS404" s="136"/>
      <c r="IT404" s="136"/>
      <c r="IU404" s="143"/>
      <c r="IW404" s="49"/>
    </row>
    <row r="405" spans="253:257" x14ac:dyDescent="0.4">
      <c r="IS405" s="136"/>
      <c r="IT405" s="136"/>
      <c r="IU405" s="143"/>
      <c r="IW405" s="49"/>
    </row>
    <row r="406" spans="253:257" x14ac:dyDescent="0.4">
      <c r="IS406" s="136"/>
      <c r="IT406" s="136"/>
      <c r="IU406" s="143"/>
      <c r="IW406" s="49"/>
    </row>
    <row r="407" spans="253:257" x14ac:dyDescent="0.4">
      <c r="IS407" s="136"/>
      <c r="IT407" s="136"/>
      <c r="IU407" s="143"/>
      <c r="IW407" s="49"/>
    </row>
    <row r="408" spans="253:257" x14ac:dyDescent="0.4">
      <c r="IS408" s="136"/>
      <c r="IT408" s="136"/>
      <c r="IU408" s="143"/>
      <c r="IW408" s="49"/>
    </row>
    <row r="409" spans="253:257" x14ac:dyDescent="0.4">
      <c r="IS409" s="136"/>
      <c r="IT409" s="136"/>
      <c r="IU409" s="143"/>
      <c r="IW409" s="49"/>
    </row>
    <row r="410" spans="253:257" x14ac:dyDescent="0.4">
      <c r="IS410" s="136"/>
      <c r="IT410" s="136"/>
      <c r="IU410" s="143"/>
      <c r="IW410" s="49"/>
    </row>
    <row r="411" spans="253:257" x14ac:dyDescent="0.4">
      <c r="IS411" s="136"/>
      <c r="IT411" s="136"/>
      <c r="IU411" s="143"/>
      <c r="IW411" s="49"/>
    </row>
    <row r="412" spans="253:257" x14ac:dyDescent="0.4">
      <c r="IS412" s="136"/>
      <c r="IT412" s="136"/>
      <c r="IU412" s="143"/>
      <c r="IW412" s="49"/>
    </row>
    <row r="413" spans="253:257" x14ac:dyDescent="0.4">
      <c r="IS413" s="136"/>
      <c r="IT413" s="136"/>
      <c r="IU413" s="143"/>
      <c r="IW413" s="49"/>
    </row>
    <row r="414" spans="253:257" x14ac:dyDescent="0.4">
      <c r="IS414" s="136"/>
      <c r="IT414" s="136"/>
      <c r="IU414" s="143"/>
      <c r="IW414" s="49"/>
    </row>
    <row r="415" spans="253:257" x14ac:dyDescent="0.4">
      <c r="IS415" s="136"/>
      <c r="IT415" s="136"/>
      <c r="IU415" s="143"/>
      <c r="IW415" s="49"/>
    </row>
    <row r="416" spans="253:257" x14ac:dyDescent="0.4">
      <c r="IS416" s="136"/>
      <c r="IT416" s="136"/>
      <c r="IU416" s="143"/>
      <c r="IW416" s="49"/>
    </row>
    <row r="417" spans="253:257" x14ac:dyDescent="0.4">
      <c r="IS417" s="136"/>
      <c r="IT417" s="136"/>
      <c r="IU417" s="143"/>
      <c r="IW417" s="49"/>
    </row>
    <row r="418" spans="253:257" x14ac:dyDescent="0.4">
      <c r="IS418" s="136"/>
      <c r="IT418" s="136"/>
      <c r="IU418" s="143"/>
      <c r="IW418" s="49"/>
    </row>
    <row r="419" spans="253:257" x14ac:dyDescent="0.4">
      <c r="IS419" s="136"/>
      <c r="IT419" s="136"/>
      <c r="IU419" s="143"/>
      <c r="IW419" s="49"/>
    </row>
    <row r="420" spans="253:257" x14ac:dyDescent="0.4">
      <c r="IS420" s="136"/>
      <c r="IT420" s="136"/>
      <c r="IU420" s="143"/>
      <c r="IW420" s="49"/>
    </row>
    <row r="421" spans="253:257" x14ac:dyDescent="0.4">
      <c r="IS421" s="136"/>
      <c r="IT421" s="136"/>
      <c r="IU421" s="143"/>
      <c r="IW421" s="49"/>
    </row>
    <row r="422" spans="253:257" x14ac:dyDescent="0.4">
      <c r="IS422" s="136"/>
      <c r="IT422" s="136"/>
      <c r="IU422" s="143"/>
      <c r="IW422" s="49"/>
    </row>
    <row r="423" spans="253:257" x14ac:dyDescent="0.4">
      <c r="IS423" s="136"/>
      <c r="IT423" s="136"/>
      <c r="IU423" s="143"/>
      <c r="IW423" s="49"/>
    </row>
    <row r="424" spans="253:257" x14ac:dyDescent="0.4">
      <c r="IS424" s="136"/>
      <c r="IT424" s="136"/>
      <c r="IU424" s="143"/>
      <c r="IW424" s="49"/>
    </row>
    <row r="425" spans="253:257" x14ac:dyDescent="0.4">
      <c r="IS425" s="136"/>
      <c r="IT425" s="136"/>
      <c r="IU425" s="143"/>
      <c r="IW425" s="49"/>
    </row>
    <row r="426" spans="253:257" x14ac:dyDescent="0.4">
      <c r="IS426" s="136"/>
      <c r="IT426" s="136"/>
      <c r="IU426" s="143"/>
      <c r="IW426" s="49"/>
    </row>
    <row r="427" spans="253:257" x14ac:dyDescent="0.4">
      <c r="IS427" s="136"/>
      <c r="IT427" s="136"/>
      <c r="IU427" s="143"/>
      <c r="IW427" s="49"/>
    </row>
    <row r="428" spans="253:257" x14ac:dyDescent="0.4">
      <c r="IS428" s="136"/>
      <c r="IT428" s="136"/>
      <c r="IU428" s="143"/>
      <c r="IW428" s="49"/>
    </row>
    <row r="429" spans="253:257" x14ac:dyDescent="0.4">
      <c r="IS429" s="136"/>
      <c r="IT429" s="136"/>
      <c r="IU429" s="143"/>
      <c r="IW429" s="49"/>
    </row>
    <row r="430" spans="253:257" x14ac:dyDescent="0.4">
      <c r="IS430" s="136"/>
      <c r="IT430" s="136"/>
      <c r="IU430" s="143"/>
      <c r="IW430" s="49"/>
    </row>
    <row r="431" spans="253:257" x14ac:dyDescent="0.4">
      <c r="IS431" s="136"/>
      <c r="IT431" s="136"/>
      <c r="IU431" s="143"/>
      <c r="IW431" s="49"/>
    </row>
    <row r="432" spans="253:257" x14ac:dyDescent="0.4">
      <c r="IS432" s="136"/>
      <c r="IT432" s="136"/>
      <c r="IU432" s="143"/>
      <c r="IW432" s="49"/>
    </row>
    <row r="433" spans="253:257" x14ac:dyDescent="0.4">
      <c r="IS433" s="136"/>
      <c r="IT433" s="136"/>
      <c r="IU433" s="143"/>
      <c r="IW433" s="49"/>
    </row>
    <row r="434" spans="253:257" x14ac:dyDescent="0.4">
      <c r="IS434" s="136"/>
      <c r="IT434" s="136"/>
      <c r="IU434" s="143"/>
      <c r="IW434" s="49"/>
    </row>
    <row r="435" spans="253:257" x14ac:dyDescent="0.4">
      <c r="IS435" s="136"/>
      <c r="IT435" s="136"/>
      <c r="IU435" s="143"/>
      <c r="IW435" s="49"/>
    </row>
    <row r="436" spans="253:257" x14ac:dyDescent="0.4">
      <c r="IS436" s="136"/>
      <c r="IT436" s="136"/>
      <c r="IU436" s="143"/>
      <c r="IW436" s="49"/>
    </row>
    <row r="437" spans="253:257" x14ac:dyDescent="0.4">
      <c r="IS437" s="136"/>
      <c r="IT437" s="136"/>
      <c r="IU437" s="143"/>
      <c r="IW437" s="49"/>
    </row>
    <row r="438" spans="253:257" x14ac:dyDescent="0.4">
      <c r="IS438" s="136"/>
      <c r="IT438" s="136"/>
      <c r="IU438" s="143"/>
      <c r="IW438" s="49"/>
    </row>
    <row r="439" spans="253:257" x14ac:dyDescent="0.4">
      <c r="IS439" s="136"/>
      <c r="IT439" s="136"/>
      <c r="IU439" s="143"/>
      <c r="IW439" s="49"/>
    </row>
    <row r="440" spans="253:257" x14ac:dyDescent="0.4">
      <c r="IS440" s="136"/>
      <c r="IT440" s="136"/>
      <c r="IU440" s="143"/>
      <c r="IW440" s="49"/>
    </row>
    <row r="441" spans="253:257" x14ac:dyDescent="0.4">
      <c r="IS441" s="136"/>
      <c r="IT441" s="136"/>
      <c r="IU441" s="143"/>
      <c r="IW441" s="49"/>
    </row>
    <row r="442" spans="253:257" x14ac:dyDescent="0.4">
      <c r="IS442" s="136"/>
      <c r="IT442" s="136"/>
      <c r="IU442" s="143"/>
      <c r="IW442" s="49"/>
    </row>
    <row r="443" spans="253:257" x14ac:dyDescent="0.4">
      <c r="IS443" s="136"/>
      <c r="IT443" s="136"/>
      <c r="IU443" s="143"/>
      <c r="IW443" s="49"/>
    </row>
    <row r="444" spans="253:257" x14ac:dyDescent="0.4">
      <c r="IS444" s="136"/>
      <c r="IT444" s="136"/>
      <c r="IU444" s="143"/>
      <c r="IW444" s="49"/>
    </row>
    <row r="445" spans="253:257" x14ac:dyDescent="0.4">
      <c r="IS445" s="136"/>
      <c r="IT445" s="136"/>
      <c r="IU445" s="143"/>
      <c r="IW445" s="49"/>
    </row>
    <row r="446" spans="253:257" x14ac:dyDescent="0.4">
      <c r="IS446" s="136"/>
      <c r="IT446" s="136"/>
      <c r="IU446" s="143"/>
      <c r="IW446" s="49"/>
    </row>
    <row r="447" spans="253:257" x14ac:dyDescent="0.4">
      <c r="IS447" s="136"/>
      <c r="IT447" s="136"/>
      <c r="IU447" s="143"/>
      <c r="IW447" s="49"/>
    </row>
    <row r="448" spans="253:257" x14ac:dyDescent="0.4">
      <c r="IS448" s="136"/>
      <c r="IT448" s="136"/>
      <c r="IU448" s="143"/>
      <c r="IW448" s="49"/>
    </row>
    <row r="449" spans="253:257" x14ac:dyDescent="0.4">
      <c r="IS449" s="136"/>
      <c r="IT449" s="136"/>
      <c r="IU449" s="143"/>
      <c r="IW449" s="49"/>
    </row>
    <row r="450" spans="253:257" x14ac:dyDescent="0.4">
      <c r="IS450" s="136"/>
      <c r="IT450" s="136"/>
      <c r="IU450" s="143"/>
      <c r="IW450" s="49"/>
    </row>
    <row r="451" spans="253:257" x14ac:dyDescent="0.4">
      <c r="IS451" s="136"/>
      <c r="IT451" s="136"/>
      <c r="IU451" s="143"/>
      <c r="IW451" s="49"/>
    </row>
    <row r="452" spans="253:257" x14ac:dyDescent="0.4">
      <c r="IS452" s="136"/>
      <c r="IT452" s="136"/>
      <c r="IU452" s="143"/>
      <c r="IW452" s="49"/>
    </row>
    <row r="453" spans="253:257" x14ac:dyDescent="0.4">
      <c r="IS453" s="136"/>
      <c r="IT453" s="136"/>
      <c r="IU453" s="143"/>
      <c r="IW453" s="49"/>
    </row>
    <row r="454" spans="253:257" x14ac:dyDescent="0.4">
      <c r="IS454" s="136"/>
      <c r="IT454" s="136"/>
      <c r="IU454" s="143"/>
      <c r="IW454" s="49"/>
    </row>
    <row r="455" spans="253:257" x14ac:dyDescent="0.4">
      <c r="IS455" s="136"/>
      <c r="IT455" s="136"/>
      <c r="IU455" s="143"/>
      <c r="IW455" s="49"/>
    </row>
    <row r="456" spans="253:257" x14ac:dyDescent="0.4">
      <c r="IS456" s="136"/>
      <c r="IT456" s="136"/>
      <c r="IU456" s="143"/>
      <c r="IW456" s="49"/>
    </row>
    <row r="457" spans="253:257" x14ac:dyDescent="0.4">
      <c r="IS457" s="136"/>
      <c r="IT457" s="136"/>
      <c r="IU457" s="143"/>
      <c r="IW457" s="49"/>
    </row>
    <row r="458" spans="253:257" x14ac:dyDescent="0.4">
      <c r="IS458" s="136"/>
      <c r="IT458" s="136"/>
      <c r="IU458" s="143"/>
      <c r="IW458" s="49"/>
    </row>
    <row r="459" spans="253:257" x14ac:dyDescent="0.4">
      <c r="IS459" s="136"/>
      <c r="IT459" s="136"/>
      <c r="IU459" s="143"/>
      <c r="IW459" s="49"/>
    </row>
    <row r="460" spans="253:257" x14ac:dyDescent="0.4">
      <c r="IS460" s="136"/>
      <c r="IT460" s="136"/>
      <c r="IU460" s="143"/>
      <c r="IW460" s="49"/>
    </row>
    <row r="461" spans="253:257" x14ac:dyDescent="0.4">
      <c r="IS461" s="136"/>
      <c r="IT461" s="136"/>
      <c r="IU461" s="143"/>
      <c r="IW461" s="49"/>
    </row>
    <row r="462" spans="253:257" x14ac:dyDescent="0.4">
      <c r="IS462" s="136"/>
      <c r="IT462" s="136"/>
      <c r="IU462" s="143"/>
      <c r="IW462" s="49"/>
    </row>
    <row r="463" spans="253:257" x14ac:dyDescent="0.4">
      <c r="IS463" s="136"/>
      <c r="IT463" s="136"/>
      <c r="IU463" s="143"/>
      <c r="IW463" s="49"/>
    </row>
    <row r="464" spans="253:257" x14ac:dyDescent="0.4">
      <c r="IS464" s="136"/>
      <c r="IT464" s="136"/>
      <c r="IU464" s="143"/>
      <c r="IW464" s="49"/>
    </row>
    <row r="465" spans="253:257" x14ac:dyDescent="0.4">
      <c r="IS465" s="136"/>
      <c r="IT465" s="136"/>
      <c r="IU465" s="143"/>
      <c r="IW465" s="49"/>
    </row>
    <row r="466" spans="253:257" x14ac:dyDescent="0.4">
      <c r="IS466" s="136"/>
      <c r="IT466" s="136"/>
      <c r="IU466" s="143"/>
      <c r="IW466" s="49"/>
    </row>
    <row r="467" spans="253:257" x14ac:dyDescent="0.4">
      <c r="IS467" s="136"/>
      <c r="IT467" s="136"/>
      <c r="IU467" s="143"/>
      <c r="IW467" s="49"/>
    </row>
    <row r="468" spans="253:257" x14ac:dyDescent="0.4">
      <c r="IS468" s="136"/>
      <c r="IT468" s="136"/>
      <c r="IU468" s="143"/>
      <c r="IW468" s="49"/>
    </row>
    <row r="469" spans="253:257" x14ac:dyDescent="0.4">
      <c r="IS469" s="136"/>
      <c r="IT469" s="136"/>
      <c r="IU469" s="143"/>
      <c r="IW469" s="49"/>
    </row>
    <row r="470" spans="253:257" x14ac:dyDescent="0.4">
      <c r="IS470" s="136"/>
      <c r="IT470" s="136"/>
      <c r="IU470" s="143"/>
      <c r="IW470" s="49"/>
    </row>
    <row r="471" spans="253:257" x14ac:dyDescent="0.4">
      <c r="IS471" s="136"/>
      <c r="IT471" s="136"/>
      <c r="IU471" s="143"/>
      <c r="IW471" s="49"/>
    </row>
    <row r="472" spans="253:257" x14ac:dyDescent="0.4">
      <c r="IS472" s="136"/>
      <c r="IT472" s="136"/>
      <c r="IU472" s="143"/>
      <c r="IW472" s="49"/>
    </row>
    <row r="473" spans="253:257" x14ac:dyDescent="0.4">
      <c r="IS473" s="136"/>
      <c r="IT473" s="136"/>
      <c r="IU473" s="143"/>
      <c r="IW473" s="49"/>
    </row>
    <row r="474" spans="253:257" x14ac:dyDescent="0.4">
      <c r="IS474" s="136"/>
      <c r="IT474" s="136"/>
      <c r="IU474" s="143"/>
      <c r="IW474" s="49"/>
    </row>
    <row r="475" spans="253:257" x14ac:dyDescent="0.4">
      <c r="IS475" s="136"/>
      <c r="IT475" s="136"/>
      <c r="IU475" s="143"/>
      <c r="IW475" s="49"/>
    </row>
    <row r="476" spans="253:257" x14ac:dyDescent="0.4">
      <c r="IS476" s="136"/>
      <c r="IT476" s="136"/>
      <c r="IU476" s="143"/>
      <c r="IW476" s="49"/>
    </row>
    <row r="477" spans="253:257" x14ac:dyDescent="0.4">
      <c r="IS477" s="136"/>
      <c r="IT477" s="136"/>
      <c r="IU477" s="143"/>
      <c r="IW477" s="49"/>
    </row>
    <row r="478" spans="253:257" x14ac:dyDescent="0.4">
      <c r="IS478" s="136"/>
      <c r="IT478" s="136"/>
      <c r="IU478" s="143"/>
      <c r="IW478" s="49"/>
    </row>
    <row r="479" spans="253:257" x14ac:dyDescent="0.4">
      <c r="IS479" s="136"/>
      <c r="IT479" s="136"/>
      <c r="IU479" s="143"/>
      <c r="IW479" s="49"/>
    </row>
    <row r="480" spans="253:257" x14ac:dyDescent="0.4">
      <c r="IS480" s="136"/>
      <c r="IT480" s="136"/>
      <c r="IU480" s="143"/>
      <c r="IW480" s="49"/>
    </row>
    <row r="481" spans="253:257" x14ac:dyDescent="0.4">
      <c r="IS481" s="136"/>
      <c r="IT481" s="136"/>
      <c r="IU481" s="143"/>
      <c r="IW481" s="49"/>
    </row>
    <row r="482" spans="253:257" x14ac:dyDescent="0.4">
      <c r="IS482" s="136"/>
      <c r="IT482" s="136"/>
      <c r="IU482" s="143"/>
      <c r="IW482" s="49"/>
    </row>
    <row r="483" spans="253:257" x14ac:dyDescent="0.4">
      <c r="IS483" s="136"/>
      <c r="IT483" s="136"/>
      <c r="IU483" s="143"/>
      <c r="IW483" s="49"/>
    </row>
    <row r="484" spans="253:257" x14ac:dyDescent="0.4">
      <c r="IS484" s="136"/>
      <c r="IT484" s="136"/>
      <c r="IU484" s="143"/>
      <c r="IW484" s="49"/>
    </row>
    <row r="485" spans="253:257" x14ac:dyDescent="0.4">
      <c r="IS485" s="136"/>
      <c r="IT485" s="136"/>
      <c r="IU485" s="143"/>
      <c r="IW485" s="49"/>
    </row>
    <row r="486" spans="253:257" x14ac:dyDescent="0.4">
      <c r="IS486" s="136"/>
      <c r="IT486" s="136"/>
      <c r="IU486" s="143"/>
      <c r="IW486" s="49"/>
    </row>
    <row r="487" spans="253:257" x14ac:dyDescent="0.4">
      <c r="IS487" s="136"/>
      <c r="IT487" s="136"/>
      <c r="IU487" s="143"/>
      <c r="IW487" s="49"/>
    </row>
    <row r="488" spans="253:257" x14ac:dyDescent="0.4">
      <c r="IS488" s="136"/>
      <c r="IT488" s="136"/>
      <c r="IU488" s="143"/>
      <c r="IW488" s="49"/>
    </row>
    <row r="489" spans="253:257" x14ac:dyDescent="0.4">
      <c r="IS489" s="136"/>
      <c r="IT489" s="136"/>
      <c r="IU489" s="143"/>
      <c r="IW489" s="49"/>
    </row>
    <row r="490" spans="253:257" x14ac:dyDescent="0.4">
      <c r="IS490" s="136"/>
      <c r="IT490" s="136"/>
      <c r="IU490" s="143"/>
      <c r="IW490" s="49"/>
    </row>
    <row r="491" spans="253:257" x14ac:dyDescent="0.4">
      <c r="IS491" s="136"/>
      <c r="IT491" s="136"/>
      <c r="IU491" s="143"/>
      <c r="IW491" s="49"/>
    </row>
    <row r="492" spans="253:257" x14ac:dyDescent="0.4">
      <c r="IS492" s="136"/>
      <c r="IT492" s="136"/>
      <c r="IU492" s="143"/>
      <c r="IW492" s="49"/>
    </row>
    <row r="493" spans="253:257" x14ac:dyDescent="0.4">
      <c r="IS493" s="136"/>
      <c r="IT493" s="136"/>
      <c r="IU493" s="143"/>
      <c r="IW493" s="49"/>
    </row>
    <row r="494" spans="253:257" x14ac:dyDescent="0.4">
      <c r="IS494" s="136"/>
      <c r="IT494" s="136"/>
      <c r="IU494" s="143"/>
      <c r="IW494" s="49"/>
    </row>
    <row r="495" spans="253:257" x14ac:dyDescent="0.4">
      <c r="IS495" s="136"/>
      <c r="IT495" s="136"/>
      <c r="IU495" s="143"/>
      <c r="IW495" s="49"/>
    </row>
    <row r="496" spans="253:257" x14ac:dyDescent="0.4">
      <c r="IS496" s="136"/>
      <c r="IT496" s="136"/>
      <c r="IU496" s="143"/>
      <c r="IW496" s="49"/>
    </row>
    <row r="497" spans="253:257" x14ac:dyDescent="0.4">
      <c r="IS497" s="136"/>
      <c r="IT497" s="136"/>
      <c r="IU497" s="143"/>
      <c r="IW497" s="49"/>
    </row>
    <row r="498" spans="253:257" x14ac:dyDescent="0.4">
      <c r="IS498" s="136"/>
      <c r="IT498" s="136"/>
      <c r="IU498" s="143"/>
      <c r="IW498" s="49"/>
    </row>
    <row r="499" spans="253:257" x14ac:dyDescent="0.4">
      <c r="IS499" s="136"/>
      <c r="IT499" s="136"/>
      <c r="IU499" s="143"/>
      <c r="IW499" s="49"/>
    </row>
    <row r="500" spans="253:257" x14ac:dyDescent="0.4">
      <c r="IS500" s="136"/>
      <c r="IT500" s="136"/>
      <c r="IU500" s="143"/>
      <c r="IW500" s="49"/>
    </row>
    <row r="501" spans="253:257" x14ac:dyDescent="0.4">
      <c r="IS501" s="136"/>
      <c r="IT501" s="136"/>
      <c r="IU501" s="143"/>
      <c r="IW501" s="49"/>
    </row>
    <row r="502" spans="253:257" x14ac:dyDescent="0.4">
      <c r="IS502" s="136"/>
      <c r="IT502" s="136"/>
      <c r="IU502" s="143"/>
      <c r="IW502" s="49"/>
    </row>
    <row r="503" spans="253:257" x14ac:dyDescent="0.4">
      <c r="IS503" s="136"/>
      <c r="IT503" s="136"/>
      <c r="IU503" s="143"/>
      <c r="IW503" s="49"/>
    </row>
    <row r="504" spans="253:257" x14ac:dyDescent="0.4">
      <c r="IS504" s="136"/>
      <c r="IT504" s="136"/>
      <c r="IU504" s="143"/>
      <c r="IW504" s="49"/>
    </row>
    <row r="505" spans="253:257" x14ac:dyDescent="0.4">
      <c r="IS505" s="136"/>
      <c r="IT505" s="136"/>
      <c r="IU505" s="143"/>
      <c r="IW505" s="49"/>
    </row>
    <row r="506" spans="253:257" x14ac:dyDescent="0.4">
      <c r="IS506" s="136"/>
      <c r="IT506" s="136"/>
      <c r="IU506" s="143"/>
      <c r="IW506" s="49"/>
    </row>
    <row r="507" spans="253:257" x14ac:dyDescent="0.4">
      <c r="IS507" s="136"/>
      <c r="IT507" s="136"/>
      <c r="IU507" s="143"/>
      <c r="IW507" s="49"/>
    </row>
    <row r="508" spans="253:257" x14ac:dyDescent="0.4">
      <c r="IS508" s="136"/>
      <c r="IT508" s="136"/>
      <c r="IU508" s="143"/>
      <c r="IW508" s="49"/>
    </row>
    <row r="509" spans="253:257" x14ac:dyDescent="0.4">
      <c r="IS509" s="136"/>
      <c r="IT509" s="136"/>
      <c r="IU509" s="143"/>
      <c r="IW509" s="49"/>
    </row>
    <row r="510" spans="253:257" x14ac:dyDescent="0.4">
      <c r="IS510" s="136"/>
      <c r="IT510" s="136"/>
      <c r="IU510" s="143"/>
      <c r="IW510" s="49"/>
    </row>
    <row r="511" spans="253:257" x14ac:dyDescent="0.4">
      <c r="IS511" s="136"/>
      <c r="IT511" s="136"/>
      <c r="IU511" s="143"/>
      <c r="IW511" s="49"/>
    </row>
    <row r="512" spans="253:257" x14ac:dyDescent="0.4">
      <c r="IS512" s="136"/>
      <c r="IT512" s="136"/>
      <c r="IU512" s="143"/>
      <c r="IW512" s="49"/>
    </row>
    <row r="513" spans="253:257" x14ac:dyDescent="0.4">
      <c r="IS513" s="136"/>
      <c r="IT513" s="136"/>
      <c r="IU513" s="143"/>
      <c r="IW513" s="49"/>
    </row>
    <row r="514" spans="253:257" x14ac:dyDescent="0.4">
      <c r="IS514" s="136"/>
      <c r="IT514" s="136"/>
      <c r="IU514" s="143"/>
      <c r="IW514" s="49"/>
    </row>
    <row r="515" spans="253:257" x14ac:dyDescent="0.4">
      <c r="IS515" s="136"/>
      <c r="IT515" s="136"/>
      <c r="IU515" s="143"/>
      <c r="IW515" s="49"/>
    </row>
    <row r="516" spans="253:257" x14ac:dyDescent="0.4">
      <c r="IS516" s="136"/>
      <c r="IT516" s="136"/>
      <c r="IU516" s="143"/>
      <c r="IW516" s="49"/>
    </row>
    <row r="517" spans="253:257" x14ac:dyDescent="0.4">
      <c r="IS517" s="136"/>
      <c r="IT517" s="136"/>
      <c r="IU517" s="143"/>
      <c r="IW517" s="49"/>
    </row>
    <row r="518" spans="253:257" x14ac:dyDescent="0.4">
      <c r="IS518" s="136"/>
      <c r="IT518" s="136"/>
      <c r="IU518" s="143"/>
      <c r="IW518" s="49"/>
    </row>
    <row r="519" spans="253:257" x14ac:dyDescent="0.4">
      <c r="IS519" s="136"/>
      <c r="IT519" s="136"/>
      <c r="IU519" s="143"/>
      <c r="IW519" s="49"/>
    </row>
    <row r="520" spans="253:257" x14ac:dyDescent="0.4">
      <c r="IS520" s="136"/>
      <c r="IT520" s="136"/>
      <c r="IU520" s="143"/>
      <c r="IW520" s="49"/>
    </row>
    <row r="521" spans="253:257" x14ac:dyDescent="0.4">
      <c r="IS521" s="136"/>
      <c r="IT521" s="136"/>
      <c r="IU521" s="143"/>
      <c r="IW521" s="49"/>
    </row>
    <row r="522" spans="253:257" x14ac:dyDescent="0.4">
      <c r="IS522" s="136"/>
      <c r="IT522" s="136"/>
      <c r="IU522" s="143"/>
      <c r="IW522" s="49"/>
    </row>
    <row r="523" spans="253:257" x14ac:dyDescent="0.4">
      <c r="IS523" s="136"/>
      <c r="IT523" s="136"/>
      <c r="IU523" s="143"/>
      <c r="IW523" s="49"/>
    </row>
    <row r="524" spans="253:257" x14ac:dyDescent="0.4">
      <c r="IS524" s="136"/>
      <c r="IT524" s="136"/>
      <c r="IU524" s="143"/>
      <c r="IW524" s="49"/>
    </row>
    <row r="525" spans="253:257" x14ac:dyDescent="0.4">
      <c r="IS525" s="136"/>
      <c r="IT525" s="136"/>
      <c r="IU525" s="143"/>
      <c r="IW525" s="49"/>
    </row>
    <row r="526" spans="253:257" x14ac:dyDescent="0.4">
      <c r="IS526" s="136"/>
      <c r="IT526" s="136"/>
      <c r="IU526" s="143"/>
      <c r="IW526" s="49"/>
    </row>
    <row r="527" spans="253:257" x14ac:dyDescent="0.4">
      <c r="IS527" s="136"/>
      <c r="IT527" s="136"/>
      <c r="IU527" s="143"/>
      <c r="IW527" s="49"/>
    </row>
    <row r="528" spans="253:257" x14ac:dyDescent="0.4">
      <c r="IS528" s="136"/>
      <c r="IT528" s="136"/>
      <c r="IU528" s="143"/>
      <c r="IW528" s="49"/>
    </row>
    <row r="529" spans="253:257" x14ac:dyDescent="0.4">
      <c r="IS529" s="136"/>
      <c r="IT529" s="136"/>
      <c r="IU529" s="143"/>
      <c r="IW529" s="49"/>
    </row>
    <row r="530" spans="253:257" x14ac:dyDescent="0.4">
      <c r="IS530" s="136"/>
      <c r="IT530" s="136"/>
      <c r="IU530" s="143"/>
      <c r="IW530" s="49"/>
    </row>
    <row r="531" spans="253:257" x14ac:dyDescent="0.4">
      <c r="IS531" s="136"/>
      <c r="IT531" s="136"/>
      <c r="IU531" s="143"/>
      <c r="IW531" s="49"/>
    </row>
    <row r="532" spans="253:257" x14ac:dyDescent="0.4">
      <c r="IS532" s="136"/>
      <c r="IT532" s="136"/>
      <c r="IU532" s="143"/>
      <c r="IW532" s="49"/>
    </row>
    <row r="533" spans="253:257" x14ac:dyDescent="0.4">
      <c r="IS533" s="136"/>
      <c r="IT533" s="136"/>
      <c r="IU533" s="143"/>
      <c r="IW533" s="49"/>
    </row>
    <row r="534" spans="253:257" x14ac:dyDescent="0.4">
      <c r="IS534" s="136"/>
      <c r="IT534" s="136"/>
      <c r="IU534" s="143"/>
      <c r="IW534" s="49"/>
    </row>
    <row r="535" spans="253:257" x14ac:dyDescent="0.4">
      <c r="IS535" s="136"/>
      <c r="IT535" s="136"/>
      <c r="IU535" s="143"/>
      <c r="IW535" s="49"/>
    </row>
    <row r="536" spans="253:257" x14ac:dyDescent="0.4">
      <c r="IS536" s="136"/>
      <c r="IT536" s="136"/>
      <c r="IU536" s="143"/>
      <c r="IW536" s="49"/>
    </row>
    <row r="537" spans="253:257" x14ac:dyDescent="0.4">
      <c r="IS537" s="136"/>
      <c r="IT537" s="136"/>
      <c r="IU537" s="143"/>
      <c r="IW537" s="49"/>
    </row>
    <row r="538" spans="253:257" x14ac:dyDescent="0.4">
      <c r="IS538" s="136"/>
      <c r="IT538" s="136"/>
      <c r="IU538" s="143"/>
      <c r="IW538" s="49"/>
    </row>
    <row r="539" spans="253:257" x14ac:dyDescent="0.4">
      <c r="IS539" s="136"/>
      <c r="IT539" s="136"/>
      <c r="IU539" s="143"/>
      <c r="IW539" s="49"/>
    </row>
    <row r="540" spans="253:257" x14ac:dyDescent="0.4">
      <c r="IS540" s="136"/>
      <c r="IT540" s="136"/>
      <c r="IU540" s="143"/>
      <c r="IW540" s="49"/>
    </row>
    <row r="541" spans="253:257" x14ac:dyDescent="0.4">
      <c r="IS541" s="136"/>
      <c r="IT541" s="136"/>
      <c r="IU541" s="143"/>
      <c r="IW541" s="49"/>
    </row>
    <row r="542" spans="253:257" x14ac:dyDescent="0.4">
      <c r="IS542" s="136"/>
      <c r="IT542" s="136"/>
      <c r="IU542" s="143"/>
      <c r="IW542" s="49"/>
    </row>
    <row r="543" spans="253:257" x14ac:dyDescent="0.4">
      <c r="IS543" s="136"/>
      <c r="IT543" s="136"/>
      <c r="IU543" s="143"/>
      <c r="IW543" s="49"/>
    </row>
    <row r="544" spans="253:257" x14ac:dyDescent="0.4">
      <c r="IS544" s="136"/>
      <c r="IT544" s="136"/>
      <c r="IU544" s="143"/>
      <c r="IW544" s="49"/>
    </row>
    <row r="545" spans="253:257" x14ac:dyDescent="0.4">
      <c r="IS545" s="136"/>
      <c r="IT545" s="136"/>
      <c r="IU545" s="143"/>
      <c r="IW545" s="49"/>
    </row>
    <row r="546" spans="253:257" x14ac:dyDescent="0.4">
      <c r="IS546" s="136"/>
      <c r="IT546" s="136"/>
      <c r="IU546" s="143"/>
      <c r="IW546" s="49"/>
    </row>
    <row r="547" spans="253:257" x14ac:dyDescent="0.4">
      <c r="IS547" s="136"/>
      <c r="IT547" s="136"/>
      <c r="IU547" s="143"/>
      <c r="IW547" s="49"/>
    </row>
    <row r="548" spans="253:257" x14ac:dyDescent="0.4">
      <c r="IS548" s="136"/>
      <c r="IT548" s="136"/>
      <c r="IU548" s="143"/>
      <c r="IW548" s="49"/>
    </row>
    <row r="549" spans="253:257" x14ac:dyDescent="0.4">
      <c r="IS549" s="136"/>
      <c r="IT549" s="136"/>
      <c r="IU549" s="143"/>
      <c r="IW549" s="49"/>
    </row>
    <row r="550" spans="253:257" x14ac:dyDescent="0.4">
      <c r="IS550" s="136"/>
      <c r="IT550" s="136"/>
      <c r="IU550" s="143"/>
      <c r="IW550" s="49"/>
    </row>
    <row r="551" spans="253:257" x14ac:dyDescent="0.4">
      <c r="IS551" s="136"/>
      <c r="IT551" s="136"/>
      <c r="IU551" s="143"/>
      <c r="IW551" s="49"/>
    </row>
    <row r="552" spans="253:257" x14ac:dyDescent="0.4">
      <c r="IS552" s="136"/>
      <c r="IT552" s="136"/>
      <c r="IU552" s="143"/>
      <c r="IW552" s="49"/>
    </row>
    <row r="553" spans="253:257" x14ac:dyDescent="0.4">
      <c r="IS553" s="136"/>
      <c r="IT553" s="136"/>
      <c r="IU553" s="143"/>
      <c r="IW553" s="49"/>
    </row>
    <row r="554" spans="253:257" x14ac:dyDescent="0.4">
      <c r="IS554" s="136"/>
      <c r="IT554" s="136"/>
      <c r="IU554" s="143"/>
      <c r="IW554" s="49"/>
    </row>
    <row r="555" spans="253:257" x14ac:dyDescent="0.4">
      <c r="IS555" s="136"/>
      <c r="IT555" s="136"/>
      <c r="IU555" s="143"/>
      <c r="IW555" s="49"/>
    </row>
    <row r="556" spans="253:257" x14ac:dyDescent="0.4">
      <c r="IS556" s="136"/>
      <c r="IT556" s="136"/>
      <c r="IU556" s="143"/>
      <c r="IW556" s="49"/>
    </row>
    <row r="557" spans="253:257" x14ac:dyDescent="0.4">
      <c r="IS557" s="136"/>
      <c r="IT557" s="136"/>
      <c r="IU557" s="143"/>
      <c r="IW557" s="49"/>
    </row>
    <row r="558" spans="253:257" x14ac:dyDescent="0.4">
      <c r="IS558" s="136"/>
      <c r="IT558" s="136"/>
      <c r="IU558" s="143"/>
      <c r="IW558" s="49"/>
    </row>
    <row r="559" spans="253:257" x14ac:dyDescent="0.4">
      <c r="IS559" s="136"/>
      <c r="IT559" s="136"/>
      <c r="IU559" s="143"/>
      <c r="IW559" s="49"/>
    </row>
    <row r="560" spans="253:257" x14ac:dyDescent="0.4">
      <c r="IS560" s="136"/>
      <c r="IT560" s="136"/>
      <c r="IU560" s="143"/>
      <c r="IW560" s="49"/>
    </row>
    <row r="561" spans="253:257" x14ac:dyDescent="0.4">
      <c r="IS561" s="136"/>
      <c r="IT561" s="136"/>
      <c r="IU561" s="143"/>
      <c r="IW561" s="49"/>
    </row>
    <row r="562" spans="253:257" x14ac:dyDescent="0.4">
      <c r="IS562" s="136"/>
      <c r="IT562" s="136"/>
      <c r="IU562" s="143"/>
      <c r="IW562" s="49"/>
    </row>
    <row r="563" spans="253:257" x14ac:dyDescent="0.4">
      <c r="IS563" s="136"/>
      <c r="IT563" s="136"/>
      <c r="IU563" s="143"/>
      <c r="IW563" s="49"/>
    </row>
    <row r="564" spans="253:257" x14ac:dyDescent="0.4">
      <c r="IS564" s="136"/>
      <c r="IT564" s="136"/>
      <c r="IU564" s="143"/>
      <c r="IW564" s="49"/>
    </row>
    <row r="565" spans="253:257" x14ac:dyDescent="0.4">
      <c r="IS565" s="136"/>
      <c r="IT565" s="136"/>
      <c r="IU565" s="143"/>
      <c r="IW565" s="49"/>
    </row>
    <row r="566" spans="253:257" x14ac:dyDescent="0.4">
      <c r="IS566" s="136"/>
      <c r="IT566" s="136"/>
      <c r="IU566" s="143"/>
      <c r="IW566" s="49"/>
    </row>
    <row r="567" spans="253:257" x14ac:dyDescent="0.4">
      <c r="IS567" s="136"/>
      <c r="IT567" s="136"/>
      <c r="IU567" s="143"/>
      <c r="IW567" s="49"/>
    </row>
    <row r="568" spans="253:257" x14ac:dyDescent="0.4">
      <c r="IS568" s="136"/>
      <c r="IT568" s="136"/>
      <c r="IU568" s="143"/>
      <c r="IW568" s="49"/>
    </row>
    <row r="569" spans="253:257" x14ac:dyDescent="0.4">
      <c r="IS569" s="136"/>
      <c r="IT569" s="136"/>
      <c r="IU569" s="143"/>
      <c r="IW569" s="49"/>
    </row>
    <row r="570" spans="253:257" x14ac:dyDescent="0.4">
      <c r="IS570" s="136"/>
      <c r="IT570" s="136"/>
      <c r="IU570" s="143"/>
      <c r="IW570" s="49"/>
    </row>
    <row r="571" spans="253:257" x14ac:dyDescent="0.4">
      <c r="IS571" s="136"/>
      <c r="IT571" s="136"/>
      <c r="IU571" s="143"/>
      <c r="IW571" s="49"/>
    </row>
    <row r="572" spans="253:257" x14ac:dyDescent="0.4">
      <c r="IS572" s="136"/>
      <c r="IT572" s="136"/>
      <c r="IU572" s="143"/>
      <c r="IW572" s="49"/>
    </row>
    <row r="573" spans="253:257" x14ac:dyDescent="0.4">
      <c r="IS573" s="136"/>
      <c r="IT573" s="136"/>
      <c r="IU573" s="143"/>
      <c r="IW573" s="49"/>
    </row>
    <row r="574" spans="253:257" x14ac:dyDescent="0.4">
      <c r="IS574" s="136"/>
      <c r="IT574" s="136"/>
      <c r="IU574" s="143"/>
      <c r="IW574" s="49"/>
    </row>
    <row r="575" spans="253:257" x14ac:dyDescent="0.4">
      <c r="IS575" s="136"/>
      <c r="IT575" s="136"/>
      <c r="IU575" s="143"/>
      <c r="IW575" s="49"/>
    </row>
    <row r="576" spans="253:257" x14ac:dyDescent="0.4">
      <c r="IS576" s="136"/>
      <c r="IT576" s="136"/>
      <c r="IU576" s="143"/>
      <c r="IW576" s="49"/>
    </row>
    <row r="577" spans="253:257" x14ac:dyDescent="0.4">
      <c r="IS577" s="136"/>
      <c r="IT577" s="136"/>
      <c r="IU577" s="143"/>
      <c r="IW577" s="49"/>
    </row>
    <row r="578" spans="253:257" x14ac:dyDescent="0.4">
      <c r="IS578" s="136"/>
      <c r="IT578" s="136"/>
      <c r="IU578" s="143"/>
      <c r="IW578" s="49"/>
    </row>
    <row r="579" spans="253:257" x14ac:dyDescent="0.4">
      <c r="IS579" s="136"/>
      <c r="IT579" s="136"/>
      <c r="IU579" s="143"/>
      <c r="IW579" s="49"/>
    </row>
    <row r="580" spans="253:257" x14ac:dyDescent="0.4">
      <c r="IS580" s="136"/>
      <c r="IT580" s="136"/>
      <c r="IU580" s="143"/>
      <c r="IW580" s="49"/>
    </row>
    <row r="581" spans="253:257" x14ac:dyDescent="0.4">
      <c r="IS581" s="136"/>
      <c r="IT581" s="136"/>
      <c r="IU581" s="143"/>
      <c r="IW581" s="49"/>
    </row>
    <row r="582" spans="253:257" x14ac:dyDescent="0.4">
      <c r="IS582" s="136"/>
      <c r="IT582" s="136"/>
      <c r="IU582" s="143"/>
      <c r="IW582" s="49"/>
    </row>
    <row r="583" spans="253:257" x14ac:dyDescent="0.4">
      <c r="IS583" s="136"/>
      <c r="IT583" s="136"/>
      <c r="IU583" s="143"/>
      <c r="IW583" s="49"/>
    </row>
    <row r="584" spans="253:257" x14ac:dyDescent="0.4">
      <c r="IS584" s="136"/>
      <c r="IT584" s="136"/>
      <c r="IU584" s="143"/>
      <c r="IW584" s="49"/>
    </row>
    <row r="585" spans="253:257" x14ac:dyDescent="0.4">
      <c r="IS585" s="136"/>
      <c r="IT585" s="136"/>
      <c r="IU585" s="143"/>
      <c r="IW585" s="49"/>
    </row>
    <row r="586" spans="253:257" x14ac:dyDescent="0.4">
      <c r="IS586" s="136"/>
      <c r="IT586" s="136"/>
      <c r="IU586" s="143"/>
      <c r="IW586" s="49"/>
    </row>
    <row r="587" spans="253:257" x14ac:dyDescent="0.4">
      <c r="IS587" s="136"/>
      <c r="IT587" s="136"/>
      <c r="IU587" s="143"/>
      <c r="IW587" s="49"/>
    </row>
    <row r="588" spans="253:257" x14ac:dyDescent="0.4">
      <c r="IS588" s="136"/>
      <c r="IT588" s="136"/>
      <c r="IU588" s="143"/>
      <c r="IW588" s="49"/>
    </row>
    <row r="589" spans="253:257" x14ac:dyDescent="0.4">
      <c r="IS589" s="136"/>
      <c r="IT589" s="136"/>
      <c r="IU589" s="143"/>
      <c r="IW589" s="49"/>
    </row>
    <row r="590" spans="253:257" x14ac:dyDescent="0.4">
      <c r="IS590" s="136"/>
      <c r="IT590" s="136"/>
      <c r="IU590" s="143"/>
      <c r="IW590" s="49"/>
    </row>
    <row r="591" spans="253:257" x14ac:dyDescent="0.4">
      <c r="IS591" s="136"/>
      <c r="IT591" s="136"/>
      <c r="IU591" s="143"/>
      <c r="IW591" s="49"/>
    </row>
    <row r="592" spans="253:257" x14ac:dyDescent="0.4">
      <c r="IS592" s="136"/>
      <c r="IT592" s="136"/>
      <c r="IU592" s="143"/>
      <c r="IW592" s="49"/>
    </row>
    <row r="593" spans="253:257" x14ac:dyDescent="0.4">
      <c r="IS593" s="136"/>
      <c r="IT593" s="136"/>
      <c r="IU593" s="143"/>
      <c r="IW593" s="49"/>
    </row>
    <row r="594" spans="253:257" x14ac:dyDescent="0.4">
      <c r="IS594" s="136"/>
      <c r="IT594" s="136"/>
      <c r="IU594" s="143"/>
      <c r="IW594" s="49"/>
    </row>
    <row r="595" spans="253:257" x14ac:dyDescent="0.4">
      <c r="IS595" s="136"/>
      <c r="IT595" s="136"/>
      <c r="IU595" s="143"/>
      <c r="IW595" s="49"/>
    </row>
    <row r="596" spans="253:257" x14ac:dyDescent="0.4">
      <c r="IS596" s="136"/>
      <c r="IT596" s="136"/>
      <c r="IU596" s="143"/>
      <c r="IW596" s="49"/>
    </row>
    <row r="597" spans="253:257" x14ac:dyDescent="0.4">
      <c r="IS597" s="136"/>
      <c r="IT597" s="136"/>
      <c r="IU597" s="143"/>
      <c r="IW597" s="49"/>
    </row>
    <row r="598" spans="253:257" x14ac:dyDescent="0.4">
      <c r="IS598" s="136"/>
      <c r="IT598" s="136"/>
      <c r="IU598" s="143"/>
      <c r="IW598" s="49"/>
    </row>
    <row r="599" spans="253:257" x14ac:dyDescent="0.4">
      <c r="IS599" s="136"/>
      <c r="IT599" s="136"/>
      <c r="IU599" s="143"/>
      <c r="IW599" s="49"/>
    </row>
    <row r="600" spans="253:257" x14ac:dyDescent="0.4">
      <c r="IS600" s="136"/>
      <c r="IT600" s="136"/>
      <c r="IU600" s="143"/>
      <c r="IW600" s="49"/>
    </row>
    <row r="601" spans="253:257" x14ac:dyDescent="0.4">
      <c r="IS601" s="136"/>
      <c r="IT601" s="136"/>
      <c r="IU601" s="143"/>
      <c r="IW601" s="49"/>
    </row>
    <row r="602" spans="253:257" x14ac:dyDescent="0.4">
      <c r="IS602" s="136"/>
      <c r="IT602" s="136"/>
      <c r="IU602" s="143"/>
      <c r="IW602" s="49"/>
    </row>
    <row r="603" spans="253:257" x14ac:dyDescent="0.4">
      <c r="IS603" s="136"/>
      <c r="IT603" s="136"/>
      <c r="IU603" s="143"/>
      <c r="IW603" s="49"/>
    </row>
    <row r="604" spans="253:257" x14ac:dyDescent="0.4">
      <c r="IS604" s="136"/>
      <c r="IT604" s="136"/>
      <c r="IU604" s="143"/>
      <c r="IW604" s="49"/>
    </row>
    <row r="605" spans="253:257" x14ac:dyDescent="0.4">
      <c r="IS605" s="136"/>
      <c r="IT605" s="136"/>
      <c r="IU605" s="143"/>
      <c r="IW605" s="49"/>
    </row>
    <row r="606" spans="253:257" x14ac:dyDescent="0.4">
      <c r="IS606" s="136"/>
      <c r="IT606" s="136"/>
      <c r="IU606" s="143"/>
      <c r="IW606" s="49"/>
    </row>
    <row r="607" spans="253:257" x14ac:dyDescent="0.4">
      <c r="IS607" s="136"/>
      <c r="IT607" s="136"/>
      <c r="IU607" s="143"/>
      <c r="IW607" s="49"/>
    </row>
    <row r="608" spans="253:257" x14ac:dyDescent="0.4">
      <c r="IS608" s="136"/>
      <c r="IT608" s="136"/>
      <c r="IU608" s="143"/>
      <c r="IW608" s="49"/>
    </row>
    <row r="609" spans="253:257" x14ac:dyDescent="0.4">
      <c r="IS609" s="136"/>
      <c r="IT609" s="136"/>
      <c r="IU609" s="143"/>
      <c r="IW609" s="49"/>
    </row>
    <row r="610" spans="253:257" x14ac:dyDescent="0.4">
      <c r="IS610" s="136"/>
      <c r="IT610" s="136"/>
      <c r="IU610" s="143"/>
      <c r="IW610" s="49"/>
    </row>
    <row r="611" spans="253:257" x14ac:dyDescent="0.4">
      <c r="IS611" s="136"/>
      <c r="IT611" s="136"/>
      <c r="IU611" s="143"/>
      <c r="IW611" s="49"/>
    </row>
    <row r="612" spans="253:257" x14ac:dyDescent="0.4">
      <c r="IS612" s="136"/>
      <c r="IT612" s="136"/>
      <c r="IU612" s="143"/>
      <c r="IW612" s="49"/>
    </row>
    <row r="613" spans="253:257" x14ac:dyDescent="0.4">
      <c r="IS613" s="136"/>
      <c r="IT613" s="136"/>
      <c r="IU613" s="143"/>
      <c r="IW613" s="49"/>
    </row>
    <row r="614" spans="253:257" x14ac:dyDescent="0.4">
      <c r="IS614" s="136"/>
      <c r="IT614" s="136"/>
      <c r="IU614" s="143"/>
      <c r="IW614" s="49"/>
    </row>
    <row r="615" spans="253:257" x14ac:dyDescent="0.4">
      <c r="IS615" s="136"/>
      <c r="IT615" s="136"/>
      <c r="IU615" s="143"/>
      <c r="IW615" s="49"/>
    </row>
    <row r="616" spans="253:257" x14ac:dyDescent="0.4">
      <c r="IS616" s="136"/>
      <c r="IT616" s="136"/>
      <c r="IU616" s="143"/>
      <c r="IW616" s="49"/>
    </row>
    <row r="617" spans="253:257" x14ac:dyDescent="0.4">
      <c r="IS617" s="136"/>
      <c r="IT617" s="136"/>
      <c r="IU617" s="143"/>
      <c r="IW617" s="49"/>
    </row>
    <row r="618" spans="253:257" x14ac:dyDescent="0.4">
      <c r="IS618" s="136"/>
      <c r="IT618" s="136"/>
      <c r="IU618" s="143"/>
      <c r="IW618" s="49"/>
    </row>
    <row r="619" spans="253:257" x14ac:dyDescent="0.4">
      <c r="IS619" s="136"/>
      <c r="IT619" s="136"/>
      <c r="IU619" s="143"/>
      <c r="IW619" s="49"/>
    </row>
    <row r="620" spans="253:257" x14ac:dyDescent="0.4">
      <c r="IS620" s="136"/>
      <c r="IT620" s="136"/>
      <c r="IU620" s="143"/>
      <c r="IW620" s="49"/>
    </row>
    <row r="621" spans="253:257" x14ac:dyDescent="0.4">
      <c r="IS621" s="136"/>
      <c r="IT621" s="136"/>
      <c r="IU621" s="143"/>
      <c r="IW621" s="49"/>
    </row>
    <row r="622" spans="253:257" x14ac:dyDescent="0.4">
      <c r="IS622" s="136"/>
      <c r="IT622" s="136"/>
      <c r="IU622" s="143"/>
      <c r="IW622" s="49"/>
    </row>
    <row r="623" spans="253:257" x14ac:dyDescent="0.4">
      <c r="IS623" s="136"/>
      <c r="IT623" s="136"/>
      <c r="IU623" s="143"/>
      <c r="IW623" s="49"/>
    </row>
    <row r="624" spans="253:257" x14ac:dyDescent="0.4">
      <c r="IS624" s="136"/>
      <c r="IT624" s="136"/>
      <c r="IU624" s="143"/>
      <c r="IW624" s="49"/>
    </row>
    <row r="625" spans="253:257" x14ac:dyDescent="0.4">
      <c r="IS625" s="136"/>
      <c r="IT625" s="136"/>
      <c r="IU625" s="143"/>
      <c r="IW625" s="49"/>
    </row>
    <row r="626" spans="253:257" x14ac:dyDescent="0.4">
      <c r="IS626" s="136"/>
      <c r="IT626" s="136"/>
      <c r="IU626" s="143"/>
      <c r="IW626" s="49"/>
    </row>
    <row r="627" spans="253:257" x14ac:dyDescent="0.4">
      <c r="IS627" s="136"/>
      <c r="IT627" s="136"/>
      <c r="IU627" s="143"/>
      <c r="IW627" s="49"/>
    </row>
    <row r="628" spans="253:257" x14ac:dyDescent="0.4">
      <c r="IS628" s="136"/>
      <c r="IT628" s="136"/>
      <c r="IU628" s="143"/>
      <c r="IW628" s="49"/>
    </row>
    <row r="629" spans="253:257" x14ac:dyDescent="0.4">
      <c r="IS629" s="136"/>
      <c r="IT629" s="136"/>
      <c r="IU629" s="143"/>
      <c r="IW629" s="49"/>
    </row>
    <row r="630" spans="253:257" x14ac:dyDescent="0.4">
      <c r="IS630" s="136"/>
      <c r="IT630" s="136"/>
      <c r="IU630" s="143"/>
      <c r="IW630" s="49"/>
    </row>
    <row r="631" spans="253:257" x14ac:dyDescent="0.4">
      <c r="IS631" s="136"/>
      <c r="IT631" s="136"/>
      <c r="IU631" s="143"/>
      <c r="IW631" s="49"/>
    </row>
    <row r="632" spans="253:257" x14ac:dyDescent="0.4">
      <c r="IS632" s="136"/>
      <c r="IT632" s="136"/>
      <c r="IU632" s="143"/>
      <c r="IW632" s="49"/>
    </row>
    <row r="633" spans="253:257" x14ac:dyDescent="0.4">
      <c r="IS633" s="136"/>
      <c r="IT633" s="136"/>
      <c r="IU633" s="143"/>
      <c r="IW633" s="49"/>
    </row>
    <row r="634" spans="253:257" x14ac:dyDescent="0.4">
      <c r="IS634" s="136"/>
      <c r="IT634" s="136"/>
      <c r="IU634" s="143"/>
      <c r="IW634" s="49"/>
    </row>
    <row r="635" spans="253:257" x14ac:dyDescent="0.4">
      <c r="IS635" s="136"/>
      <c r="IT635" s="136"/>
      <c r="IU635" s="143"/>
      <c r="IW635" s="49"/>
    </row>
    <row r="636" spans="253:257" x14ac:dyDescent="0.4">
      <c r="IS636" s="136"/>
      <c r="IT636" s="136"/>
      <c r="IU636" s="143"/>
      <c r="IW636" s="49"/>
    </row>
    <row r="637" spans="253:257" x14ac:dyDescent="0.4">
      <c r="IS637" s="136"/>
      <c r="IT637" s="136"/>
      <c r="IU637" s="143"/>
      <c r="IW637" s="49"/>
    </row>
    <row r="638" spans="253:257" x14ac:dyDescent="0.4">
      <c r="IS638" s="136"/>
      <c r="IT638" s="136"/>
      <c r="IU638" s="143"/>
      <c r="IW638" s="49"/>
    </row>
    <row r="639" spans="253:257" x14ac:dyDescent="0.4">
      <c r="IS639" s="136"/>
      <c r="IT639" s="136"/>
      <c r="IU639" s="143"/>
      <c r="IW639" s="49"/>
    </row>
    <row r="640" spans="253:257" x14ac:dyDescent="0.4">
      <c r="IS640" s="136"/>
      <c r="IT640" s="136"/>
      <c r="IU640" s="143"/>
      <c r="IW640" s="49"/>
    </row>
    <row r="641" spans="253:257" x14ac:dyDescent="0.4">
      <c r="IS641" s="136"/>
      <c r="IT641" s="136"/>
      <c r="IU641" s="143"/>
      <c r="IW641" s="49"/>
    </row>
    <row r="642" spans="253:257" x14ac:dyDescent="0.4">
      <c r="IS642" s="136"/>
      <c r="IT642" s="136"/>
      <c r="IU642" s="143"/>
      <c r="IW642" s="49"/>
    </row>
    <row r="643" spans="253:257" x14ac:dyDescent="0.4">
      <c r="IS643" s="136"/>
      <c r="IT643" s="136"/>
      <c r="IU643" s="143"/>
      <c r="IW643" s="49"/>
    </row>
    <row r="644" spans="253:257" x14ac:dyDescent="0.4">
      <c r="IS644" s="136"/>
      <c r="IT644" s="136"/>
      <c r="IU644" s="143"/>
      <c r="IW644" s="49"/>
    </row>
    <row r="645" spans="253:257" x14ac:dyDescent="0.4">
      <c r="IS645" s="136"/>
      <c r="IT645" s="136"/>
      <c r="IU645" s="143"/>
      <c r="IW645" s="49"/>
    </row>
    <row r="646" spans="253:257" x14ac:dyDescent="0.4">
      <c r="IS646" s="136"/>
      <c r="IT646" s="136"/>
      <c r="IU646" s="143"/>
      <c r="IW646" s="49"/>
    </row>
    <row r="647" spans="253:257" x14ac:dyDescent="0.4">
      <c r="IS647" s="136"/>
      <c r="IT647" s="136"/>
      <c r="IU647" s="143"/>
      <c r="IW647" s="49"/>
    </row>
    <row r="648" spans="253:257" x14ac:dyDescent="0.4">
      <c r="IS648" s="136"/>
      <c r="IT648" s="136"/>
      <c r="IU648" s="143"/>
      <c r="IW648" s="49"/>
    </row>
    <row r="649" spans="253:257" x14ac:dyDescent="0.4">
      <c r="IS649" s="136"/>
      <c r="IT649" s="136"/>
      <c r="IU649" s="143"/>
      <c r="IW649" s="49"/>
    </row>
    <row r="650" spans="253:257" x14ac:dyDescent="0.4">
      <c r="IS650" s="136"/>
      <c r="IT650" s="136"/>
      <c r="IU650" s="143"/>
      <c r="IW650" s="49"/>
    </row>
    <row r="651" spans="253:257" x14ac:dyDescent="0.4">
      <c r="IS651" s="136"/>
      <c r="IT651" s="136"/>
      <c r="IU651" s="143"/>
      <c r="IW651" s="49"/>
    </row>
    <row r="652" spans="253:257" x14ac:dyDescent="0.4">
      <c r="IS652" s="136"/>
      <c r="IT652" s="136"/>
      <c r="IU652" s="143"/>
      <c r="IW652" s="49"/>
    </row>
    <row r="653" spans="253:257" x14ac:dyDescent="0.4">
      <c r="IS653" s="136"/>
      <c r="IT653" s="136"/>
      <c r="IU653" s="143"/>
      <c r="IW653" s="49"/>
    </row>
    <row r="654" spans="253:257" x14ac:dyDescent="0.4">
      <c r="IS654" s="136"/>
      <c r="IT654" s="136"/>
      <c r="IU654" s="143"/>
      <c r="IW654" s="49"/>
    </row>
    <row r="655" spans="253:257" x14ac:dyDescent="0.4">
      <c r="IS655" s="136"/>
      <c r="IT655" s="136"/>
      <c r="IU655" s="143"/>
      <c r="IW655" s="49"/>
    </row>
    <row r="656" spans="253:257" x14ac:dyDescent="0.4">
      <c r="IS656" s="136"/>
      <c r="IT656" s="136"/>
      <c r="IU656" s="143"/>
      <c r="IW656" s="49"/>
    </row>
    <row r="657" spans="253:257" x14ac:dyDescent="0.4">
      <c r="IS657" s="136"/>
      <c r="IT657" s="136"/>
      <c r="IU657" s="143"/>
      <c r="IW657" s="49"/>
    </row>
    <row r="658" spans="253:257" x14ac:dyDescent="0.4">
      <c r="IS658" s="136"/>
      <c r="IT658" s="136"/>
      <c r="IU658" s="143"/>
      <c r="IW658" s="49"/>
    </row>
    <row r="659" spans="253:257" x14ac:dyDescent="0.4">
      <c r="IS659" s="136"/>
      <c r="IT659" s="136"/>
      <c r="IU659" s="143"/>
      <c r="IW659" s="49"/>
    </row>
    <row r="660" spans="253:257" x14ac:dyDescent="0.4">
      <c r="IS660" s="136"/>
      <c r="IT660" s="136"/>
      <c r="IU660" s="143"/>
      <c r="IW660" s="49"/>
    </row>
    <row r="661" spans="253:257" x14ac:dyDescent="0.4">
      <c r="IS661" s="136"/>
      <c r="IT661" s="136"/>
      <c r="IU661" s="143"/>
      <c r="IW661" s="49"/>
    </row>
    <row r="662" spans="253:257" x14ac:dyDescent="0.4">
      <c r="IS662" s="136"/>
      <c r="IT662" s="136"/>
      <c r="IU662" s="143"/>
      <c r="IW662" s="49"/>
    </row>
    <row r="663" spans="253:257" x14ac:dyDescent="0.4">
      <c r="IS663" s="136"/>
      <c r="IT663" s="136"/>
      <c r="IU663" s="143"/>
      <c r="IW663" s="49"/>
    </row>
    <row r="664" spans="253:257" x14ac:dyDescent="0.4">
      <c r="IS664" s="136"/>
      <c r="IT664" s="136"/>
      <c r="IU664" s="143"/>
      <c r="IW664" s="49"/>
    </row>
    <row r="665" spans="253:257" x14ac:dyDescent="0.4">
      <c r="IS665" s="136"/>
      <c r="IT665" s="136"/>
      <c r="IU665" s="143"/>
      <c r="IW665" s="49"/>
    </row>
    <row r="666" spans="253:257" x14ac:dyDescent="0.4">
      <c r="IS666" s="136"/>
      <c r="IT666" s="136"/>
      <c r="IU666" s="143"/>
      <c r="IW666" s="49"/>
    </row>
    <row r="667" spans="253:257" x14ac:dyDescent="0.4">
      <c r="IS667" s="136"/>
      <c r="IT667" s="136"/>
      <c r="IU667" s="143"/>
      <c r="IW667" s="49"/>
    </row>
    <row r="668" spans="253:257" x14ac:dyDescent="0.4">
      <c r="IS668" s="136"/>
      <c r="IT668" s="136"/>
      <c r="IU668" s="143"/>
      <c r="IW668" s="49"/>
    </row>
    <row r="669" spans="253:257" x14ac:dyDescent="0.4">
      <c r="IS669" s="136"/>
      <c r="IT669" s="136"/>
      <c r="IU669" s="143"/>
      <c r="IW669" s="49"/>
    </row>
    <row r="670" spans="253:257" x14ac:dyDescent="0.4">
      <c r="IS670" s="136"/>
      <c r="IT670" s="136"/>
      <c r="IU670" s="143"/>
      <c r="IW670" s="49"/>
    </row>
    <row r="671" spans="253:257" x14ac:dyDescent="0.4">
      <c r="IS671" s="136"/>
      <c r="IT671" s="136"/>
      <c r="IU671" s="143"/>
      <c r="IW671" s="49"/>
    </row>
    <row r="672" spans="253:257" x14ac:dyDescent="0.4">
      <c r="IS672" s="136"/>
      <c r="IT672" s="136"/>
      <c r="IU672" s="143"/>
      <c r="IW672" s="49"/>
    </row>
    <row r="673" spans="253:257" x14ac:dyDescent="0.4">
      <c r="IS673" s="136"/>
      <c r="IT673" s="136"/>
      <c r="IU673" s="143"/>
      <c r="IW673" s="49"/>
    </row>
    <row r="674" spans="253:257" x14ac:dyDescent="0.4">
      <c r="IS674" s="136"/>
      <c r="IT674" s="136"/>
      <c r="IU674" s="143"/>
      <c r="IW674" s="49"/>
    </row>
    <row r="675" spans="253:257" x14ac:dyDescent="0.4">
      <c r="IS675" s="136"/>
      <c r="IT675" s="136"/>
      <c r="IU675" s="143"/>
      <c r="IW675" s="49"/>
    </row>
    <row r="676" spans="253:257" x14ac:dyDescent="0.4">
      <c r="IS676" s="136"/>
      <c r="IT676" s="136"/>
      <c r="IU676" s="143"/>
      <c r="IW676" s="49"/>
    </row>
    <row r="677" spans="253:257" x14ac:dyDescent="0.4">
      <c r="IS677" s="136"/>
      <c r="IT677" s="136"/>
      <c r="IU677" s="143"/>
      <c r="IW677" s="49"/>
    </row>
    <row r="678" spans="253:257" x14ac:dyDescent="0.4">
      <c r="IS678" s="136"/>
      <c r="IT678" s="136"/>
      <c r="IU678" s="143"/>
      <c r="IW678" s="49"/>
    </row>
    <row r="679" spans="253:257" x14ac:dyDescent="0.4">
      <c r="IS679" s="136"/>
      <c r="IT679" s="136"/>
      <c r="IU679" s="143"/>
      <c r="IW679" s="49"/>
    </row>
    <row r="680" spans="253:257" x14ac:dyDescent="0.4">
      <c r="IS680" s="136"/>
      <c r="IT680" s="136"/>
      <c r="IU680" s="143"/>
      <c r="IW680" s="49"/>
    </row>
    <row r="681" spans="253:257" x14ac:dyDescent="0.4">
      <c r="IS681" s="136"/>
      <c r="IT681" s="136"/>
      <c r="IU681" s="143"/>
      <c r="IW681" s="49"/>
    </row>
    <row r="682" spans="253:257" x14ac:dyDescent="0.4">
      <c r="IS682" s="136"/>
      <c r="IT682" s="136"/>
      <c r="IU682" s="143"/>
      <c r="IW682" s="49"/>
    </row>
    <row r="683" spans="253:257" x14ac:dyDescent="0.4">
      <c r="IS683" s="136"/>
      <c r="IT683" s="136"/>
      <c r="IU683" s="143"/>
      <c r="IW683" s="49"/>
    </row>
    <row r="684" spans="253:257" x14ac:dyDescent="0.4">
      <c r="IS684" s="136"/>
      <c r="IT684" s="136"/>
      <c r="IU684" s="143"/>
      <c r="IW684" s="49"/>
    </row>
    <row r="685" spans="253:257" x14ac:dyDescent="0.4">
      <c r="IS685" s="136"/>
      <c r="IT685" s="136"/>
      <c r="IU685" s="143"/>
      <c r="IW685" s="49"/>
    </row>
    <row r="686" spans="253:257" x14ac:dyDescent="0.4">
      <c r="IS686" s="136"/>
      <c r="IT686" s="136"/>
      <c r="IU686" s="143"/>
      <c r="IW686" s="49"/>
    </row>
    <row r="687" spans="253:257" x14ac:dyDescent="0.4">
      <c r="IS687" s="136"/>
      <c r="IT687" s="136"/>
      <c r="IU687" s="143"/>
      <c r="IW687" s="49"/>
    </row>
    <row r="688" spans="253:257" x14ac:dyDescent="0.4">
      <c r="IS688" s="136"/>
      <c r="IT688" s="136"/>
      <c r="IU688" s="143"/>
      <c r="IW688" s="49"/>
    </row>
    <row r="689" spans="253:257" x14ac:dyDescent="0.4">
      <c r="IS689" s="136"/>
      <c r="IT689" s="136"/>
      <c r="IU689" s="143"/>
      <c r="IW689" s="49"/>
    </row>
    <row r="690" spans="253:257" x14ac:dyDescent="0.4">
      <c r="IS690" s="136"/>
      <c r="IT690" s="136"/>
      <c r="IU690" s="143"/>
      <c r="IW690" s="49"/>
    </row>
    <row r="691" spans="253:257" x14ac:dyDescent="0.4">
      <c r="IS691" s="136"/>
      <c r="IT691" s="136"/>
      <c r="IU691" s="143"/>
      <c r="IW691" s="49"/>
    </row>
    <row r="692" spans="253:257" x14ac:dyDescent="0.4">
      <c r="IS692" s="136"/>
      <c r="IT692" s="136"/>
      <c r="IU692" s="143"/>
      <c r="IW692" s="49"/>
    </row>
    <row r="693" spans="253:257" x14ac:dyDescent="0.4">
      <c r="IS693" s="136"/>
      <c r="IT693" s="136"/>
      <c r="IU693" s="143"/>
      <c r="IW693" s="49"/>
    </row>
    <row r="694" spans="253:257" x14ac:dyDescent="0.4">
      <c r="IS694" s="136"/>
      <c r="IT694" s="136"/>
      <c r="IU694" s="143"/>
      <c r="IW694" s="49"/>
    </row>
    <row r="695" spans="253:257" x14ac:dyDescent="0.4">
      <c r="IS695" s="136"/>
      <c r="IT695" s="136"/>
      <c r="IU695" s="143"/>
      <c r="IW695" s="49"/>
    </row>
    <row r="696" spans="253:257" x14ac:dyDescent="0.4">
      <c r="IS696" s="136"/>
      <c r="IT696" s="136"/>
      <c r="IU696" s="143"/>
      <c r="IW696" s="49"/>
    </row>
    <row r="697" spans="253:257" x14ac:dyDescent="0.4">
      <c r="IS697" s="136"/>
      <c r="IT697" s="136"/>
      <c r="IU697" s="143"/>
      <c r="IW697" s="49"/>
    </row>
    <row r="698" spans="253:257" x14ac:dyDescent="0.4">
      <c r="IS698" s="136"/>
      <c r="IT698" s="136"/>
      <c r="IU698" s="143"/>
      <c r="IW698" s="49"/>
    </row>
    <row r="699" spans="253:257" x14ac:dyDescent="0.4">
      <c r="IS699" s="136"/>
      <c r="IT699" s="136"/>
      <c r="IU699" s="143"/>
      <c r="IW699" s="49"/>
    </row>
    <row r="700" spans="253:257" x14ac:dyDescent="0.4">
      <c r="IS700" s="136"/>
      <c r="IT700" s="136"/>
      <c r="IU700" s="143"/>
      <c r="IW700" s="49"/>
    </row>
    <row r="701" spans="253:257" x14ac:dyDescent="0.4">
      <c r="IS701" s="136"/>
      <c r="IT701" s="136"/>
      <c r="IU701" s="143"/>
      <c r="IW701" s="49"/>
    </row>
    <row r="702" spans="253:257" x14ac:dyDescent="0.4">
      <c r="IS702" s="136"/>
      <c r="IT702" s="136"/>
      <c r="IU702" s="143"/>
      <c r="IW702" s="49"/>
    </row>
    <row r="703" spans="253:257" x14ac:dyDescent="0.4">
      <c r="IS703" s="136"/>
      <c r="IT703" s="136"/>
      <c r="IU703" s="143"/>
      <c r="IW703" s="49"/>
    </row>
    <row r="704" spans="253:257" x14ac:dyDescent="0.4">
      <c r="IS704" s="136"/>
      <c r="IT704" s="136"/>
      <c r="IU704" s="143"/>
      <c r="IW704" s="49"/>
    </row>
    <row r="705" spans="253:257" x14ac:dyDescent="0.4">
      <c r="IS705" s="136"/>
      <c r="IT705" s="136"/>
      <c r="IU705" s="143"/>
      <c r="IW705" s="49"/>
    </row>
    <row r="706" spans="253:257" x14ac:dyDescent="0.4">
      <c r="IS706" s="136"/>
      <c r="IT706" s="136"/>
      <c r="IU706" s="143"/>
      <c r="IW706" s="49"/>
    </row>
    <row r="707" spans="253:257" x14ac:dyDescent="0.4">
      <c r="IS707" s="136"/>
      <c r="IT707" s="136"/>
      <c r="IU707" s="143"/>
      <c r="IW707" s="49"/>
    </row>
    <row r="708" spans="253:257" x14ac:dyDescent="0.4">
      <c r="IS708" s="136"/>
      <c r="IT708" s="136"/>
      <c r="IU708" s="143"/>
      <c r="IW708" s="49"/>
    </row>
    <row r="709" spans="253:257" x14ac:dyDescent="0.4">
      <c r="IS709" s="136"/>
      <c r="IT709" s="136"/>
      <c r="IU709" s="143"/>
      <c r="IW709" s="49"/>
    </row>
    <row r="710" spans="253:257" x14ac:dyDescent="0.4">
      <c r="IS710" s="136"/>
      <c r="IT710" s="136"/>
      <c r="IU710" s="143"/>
      <c r="IW710" s="49"/>
    </row>
    <row r="711" spans="253:257" x14ac:dyDescent="0.4">
      <c r="IS711" s="136"/>
      <c r="IT711" s="136"/>
      <c r="IU711" s="143"/>
      <c r="IW711" s="49"/>
    </row>
    <row r="712" spans="253:257" x14ac:dyDescent="0.4">
      <c r="IS712" s="136"/>
      <c r="IT712" s="136"/>
      <c r="IU712" s="143"/>
      <c r="IW712" s="49"/>
    </row>
    <row r="713" spans="253:257" x14ac:dyDescent="0.4">
      <c r="IS713" s="136"/>
      <c r="IT713" s="136"/>
      <c r="IU713" s="143"/>
      <c r="IW713" s="49"/>
    </row>
    <row r="714" spans="253:257" x14ac:dyDescent="0.4">
      <c r="IS714" s="136"/>
      <c r="IT714" s="136"/>
      <c r="IU714" s="143"/>
      <c r="IW714" s="49"/>
    </row>
    <row r="715" spans="253:257" x14ac:dyDescent="0.4">
      <c r="IS715" s="136"/>
      <c r="IT715" s="136"/>
      <c r="IU715" s="143"/>
      <c r="IW715" s="49"/>
    </row>
    <row r="716" spans="253:257" x14ac:dyDescent="0.4">
      <c r="IS716" s="136"/>
      <c r="IT716" s="136"/>
      <c r="IU716" s="143"/>
      <c r="IW716" s="49"/>
    </row>
    <row r="717" spans="253:257" x14ac:dyDescent="0.4">
      <c r="IS717" s="136"/>
      <c r="IT717" s="136"/>
      <c r="IU717" s="143"/>
      <c r="IW717" s="49"/>
    </row>
    <row r="718" spans="253:257" x14ac:dyDescent="0.4">
      <c r="IS718" s="136"/>
      <c r="IT718" s="136"/>
      <c r="IU718" s="143"/>
      <c r="IW718" s="49"/>
    </row>
    <row r="719" spans="253:257" x14ac:dyDescent="0.4">
      <c r="IS719" s="136"/>
      <c r="IT719" s="136"/>
      <c r="IU719" s="143"/>
      <c r="IW719" s="49"/>
    </row>
    <row r="720" spans="253:257" x14ac:dyDescent="0.4">
      <c r="IS720" s="136"/>
      <c r="IT720" s="136"/>
      <c r="IU720" s="143"/>
      <c r="IW720" s="49"/>
    </row>
    <row r="721" spans="253:257" x14ac:dyDescent="0.4">
      <c r="IS721" s="136"/>
      <c r="IT721" s="136"/>
      <c r="IU721" s="143"/>
      <c r="IW721" s="49"/>
    </row>
    <row r="722" spans="253:257" x14ac:dyDescent="0.4">
      <c r="IS722" s="136"/>
      <c r="IT722" s="136"/>
      <c r="IU722" s="143"/>
      <c r="IW722" s="49"/>
    </row>
    <row r="723" spans="253:257" x14ac:dyDescent="0.4">
      <c r="IS723" s="136"/>
      <c r="IT723" s="136"/>
      <c r="IU723" s="143"/>
      <c r="IW723" s="49"/>
    </row>
    <row r="724" spans="253:257" x14ac:dyDescent="0.4">
      <c r="IS724" s="136"/>
      <c r="IT724" s="136"/>
      <c r="IU724" s="143"/>
      <c r="IW724" s="49"/>
    </row>
    <row r="725" spans="253:257" x14ac:dyDescent="0.4">
      <c r="IS725" s="136"/>
      <c r="IT725" s="136"/>
      <c r="IU725" s="143"/>
      <c r="IW725" s="49"/>
    </row>
    <row r="726" spans="253:257" x14ac:dyDescent="0.4">
      <c r="IS726" s="136"/>
      <c r="IT726" s="136"/>
      <c r="IU726" s="143"/>
      <c r="IW726" s="49"/>
    </row>
    <row r="727" spans="253:257" x14ac:dyDescent="0.4">
      <c r="IS727" s="136"/>
      <c r="IT727" s="136"/>
      <c r="IU727" s="143"/>
      <c r="IW727" s="49"/>
    </row>
    <row r="728" spans="253:257" x14ac:dyDescent="0.4">
      <c r="IS728" s="136"/>
      <c r="IT728" s="136"/>
      <c r="IU728" s="143"/>
      <c r="IW728" s="49"/>
    </row>
    <row r="729" spans="253:257" x14ac:dyDescent="0.4">
      <c r="IS729" s="136"/>
      <c r="IT729" s="136"/>
      <c r="IU729" s="143"/>
      <c r="IW729" s="49"/>
    </row>
    <row r="730" spans="253:257" x14ac:dyDescent="0.4">
      <c r="IS730" s="136"/>
      <c r="IT730" s="136"/>
      <c r="IU730" s="143"/>
      <c r="IW730" s="49"/>
    </row>
    <row r="731" spans="253:257" x14ac:dyDescent="0.4">
      <c r="IS731" s="136"/>
      <c r="IT731" s="136"/>
      <c r="IU731" s="143"/>
      <c r="IW731" s="49"/>
    </row>
    <row r="732" spans="253:257" x14ac:dyDescent="0.4">
      <c r="IS732" s="136"/>
      <c r="IT732" s="136"/>
      <c r="IU732" s="143"/>
      <c r="IW732" s="49"/>
    </row>
    <row r="733" spans="253:257" x14ac:dyDescent="0.4">
      <c r="IS733" s="136"/>
      <c r="IT733" s="136"/>
      <c r="IU733" s="143"/>
      <c r="IW733" s="49"/>
    </row>
    <row r="734" spans="253:257" x14ac:dyDescent="0.4">
      <c r="IS734" s="136"/>
      <c r="IT734" s="136"/>
      <c r="IU734" s="143"/>
      <c r="IW734" s="49"/>
    </row>
    <row r="735" spans="253:257" x14ac:dyDescent="0.4">
      <c r="IS735" s="136"/>
      <c r="IT735" s="136"/>
      <c r="IU735" s="143"/>
      <c r="IW735" s="49"/>
    </row>
    <row r="736" spans="253:257" x14ac:dyDescent="0.4">
      <c r="IS736" s="136"/>
      <c r="IT736" s="136"/>
      <c r="IU736" s="143"/>
      <c r="IW736" s="49"/>
    </row>
    <row r="737" spans="253:257" x14ac:dyDescent="0.4">
      <c r="IS737" s="136"/>
      <c r="IT737" s="136"/>
      <c r="IU737" s="143"/>
      <c r="IW737" s="49"/>
    </row>
    <row r="738" spans="253:257" x14ac:dyDescent="0.4">
      <c r="IS738" s="136"/>
      <c r="IT738" s="136"/>
      <c r="IU738" s="143"/>
      <c r="IW738" s="49"/>
    </row>
    <row r="739" spans="253:257" x14ac:dyDescent="0.4">
      <c r="IS739" s="136"/>
      <c r="IT739" s="136"/>
      <c r="IU739" s="143"/>
      <c r="IW739" s="49"/>
    </row>
    <row r="740" spans="253:257" x14ac:dyDescent="0.4">
      <c r="IS740" s="136"/>
      <c r="IT740" s="136"/>
      <c r="IU740" s="143"/>
      <c r="IW740" s="49"/>
    </row>
    <row r="741" spans="253:257" x14ac:dyDescent="0.4">
      <c r="IS741" s="136"/>
      <c r="IT741" s="136"/>
      <c r="IU741" s="143"/>
      <c r="IW741" s="49"/>
    </row>
    <row r="742" spans="253:257" x14ac:dyDescent="0.4">
      <c r="IS742" s="136"/>
      <c r="IT742" s="136"/>
      <c r="IU742" s="143"/>
      <c r="IW742" s="49"/>
    </row>
    <row r="743" spans="253:257" x14ac:dyDescent="0.4">
      <c r="IS743" s="136"/>
      <c r="IT743" s="136"/>
      <c r="IU743" s="143"/>
      <c r="IW743" s="49"/>
    </row>
    <row r="744" spans="253:257" x14ac:dyDescent="0.4">
      <c r="IS744" s="136"/>
      <c r="IT744" s="136"/>
      <c r="IU744" s="143"/>
      <c r="IW744" s="49"/>
    </row>
    <row r="745" spans="253:257" x14ac:dyDescent="0.4">
      <c r="IS745" s="136"/>
      <c r="IT745" s="136"/>
      <c r="IU745" s="143"/>
      <c r="IW745" s="49"/>
    </row>
    <row r="746" spans="253:257" x14ac:dyDescent="0.4">
      <c r="IS746" s="136"/>
      <c r="IT746" s="136"/>
      <c r="IU746" s="143"/>
      <c r="IW746" s="49"/>
    </row>
    <row r="747" spans="253:257" x14ac:dyDescent="0.4">
      <c r="IS747" s="136"/>
      <c r="IT747" s="136"/>
      <c r="IU747" s="143"/>
      <c r="IW747" s="49"/>
    </row>
    <row r="748" spans="253:257" x14ac:dyDescent="0.4">
      <c r="IS748" s="136"/>
      <c r="IT748" s="136"/>
      <c r="IU748" s="143"/>
      <c r="IW748" s="49"/>
    </row>
    <row r="749" spans="253:257" x14ac:dyDescent="0.4">
      <c r="IS749" s="136"/>
      <c r="IT749" s="136"/>
      <c r="IU749" s="143"/>
      <c r="IW749" s="49"/>
    </row>
    <row r="750" spans="253:257" x14ac:dyDescent="0.4">
      <c r="IS750" s="136"/>
      <c r="IT750" s="136"/>
      <c r="IU750" s="143"/>
      <c r="IW750" s="49"/>
    </row>
    <row r="751" spans="253:257" x14ac:dyDescent="0.4">
      <c r="IS751" s="136"/>
      <c r="IT751" s="136"/>
      <c r="IU751" s="143"/>
      <c r="IW751" s="49"/>
    </row>
    <row r="752" spans="253:257" x14ac:dyDescent="0.4">
      <c r="IS752" s="136"/>
      <c r="IT752" s="136"/>
      <c r="IU752" s="143"/>
      <c r="IW752" s="49"/>
    </row>
    <row r="753" spans="253:257" x14ac:dyDescent="0.4">
      <c r="IS753" s="136"/>
      <c r="IT753" s="136"/>
      <c r="IU753" s="143"/>
      <c r="IW753" s="49"/>
    </row>
    <row r="754" spans="253:257" x14ac:dyDescent="0.4">
      <c r="IS754" s="136"/>
      <c r="IT754" s="136"/>
      <c r="IU754" s="143"/>
      <c r="IW754" s="49"/>
    </row>
    <row r="755" spans="253:257" x14ac:dyDescent="0.4">
      <c r="IS755" s="136"/>
      <c r="IT755" s="136"/>
      <c r="IU755" s="143"/>
      <c r="IW755" s="49"/>
    </row>
    <row r="756" spans="253:257" x14ac:dyDescent="0.4">
      <c r="IS756" s="136"/>
      <c r="IT756" s="136"/>
      <c r="IU756" s="143"/>
      <c r="IW756" s="49"/>
    </row>
    <row r="757" spans="253:257" x14ac:dyDescent="0.4">
      <c r="IS757" s="136"/>
      <c r="IT757" s="136"/>
      <c r="IU757" s="143"/>
      <c r="IW757" s="49"/>
    </row>
    <row r="758" spans="253:257" x14ac:dyDescent="0.4">
      <c r="IS758" s="136"/>
      <c r="IT758" s="136"/>
      <c r="IU758" s="143"/>
      <c r="IW758" s="49"/>
    </row>
    <row r="759" spans="253:257" x14ac:dyDescent="0.4">
      <c r="IS759" s="136"/>
      <c r="IT759" s="136"/>
      <c r="IU759" s="143"/>
      <c r="IW759" s="49"/>
    </row>
    <row r="760" spans="253:257" x14ac:dyDescent="0.4">
      <c r="IS760" s="136"/>
      <c r="IT760" s="136"/>
      <c r="IU760" s="143"/>
      <c r="IW760" s="49"/>
    </row>
    <row r="761" spans="253:257" x14ac:dyDescent="0.4">
      <c r="IS761" s="136"/>
      <c r="IT761" s="136"/>
      <c r="IU761" s="143"/>
      <c r="IW761" s="49"/>
    </row>
    <row r="762" spans="253:257" x14ac:dyDescent="0.4">
      <c r="IS762" s="136"/>
      <c r="IT762" s="136"/>
      <c r="IU762" s="143"/>
      <c r="IW762" s="49"/>
    </row>
    <row r="763" spans="253:257" x14ac:dyDescent="0.4">
      <c r="IS763" s="136"/>
      <c r="IT763" s="136"/>
      <c r="IU763" s="143"/>
      <c r="IW763" s="49"/>
    </row>
    <row r="764" spans="253:257" x14ac:dyDescent="0.4">
      <c r="IS764" s="136"/>
      <c r="IT764" s="136"/>
      <c r="IU764" s="143"/>
      <c r="IW764" s="49"/>
    </row>
    <row r="765" spans="253:257" x14ac:dyDescent="0.4">
      <c r="IS765" s="136"/>
      <c r="IT765" s="136"/>
      <c r="IU765" s="143"/>
      <c r="IW765" s="49"/>
    </row>
    <row r="766" spans="253:257" x14ac:dyDescent="0.4">
      <c r="IS766" s="136"/>
      <c r="IT766" s="136"/>
      <c r="IU766" s="143"/>
      <c r="IW766" s="49"/>
    </row>
    <row r="767" spans="253:257" x14ac:dyDescent="0.4">
      <c r="IS767" s="136"/>
      <c r="IT767" s="136"/>
      <c r="IU767" s="143"/>
      <c r="IW767" s="49"/>
    </row>
    <row r="768" spans="253:257" x14ac:dyDescent="0.4">
      <c r="IS768" s="136"/>
      <c r="IT768" s="136"/>
      <c r="IU768" s="143"/>
      <c r="IW768" s="49"/>
    </row>
    <row r="769" spans="253:257" x14ac:dyDescent="0.4">
      <c r="IS769" s="136"/>
      <c r="IT769" s="136"/>
      <c r="IU769" s="143"/>
      <c r="IW769" s="49"/>
    </row>
    <row r="770" spans="253:257" x14ac:dyDescent="0.4">
      <c r="IS770" s="136"/>
      <c r="IT770" s="136"/>
      <c r="IU770" s="143"/>
      <c r="IW770" s="49"/>
    </row>
    <row r="771" spans="253:257" x14ac:dyDescent="0.4">
      <c r="IS771" s="136"/>
      <c r="IT771" s="136"/>
      <c r="IU771" s="143"/>
      <c r="IW771" s="49"/>
    </row>
    <row r="772" spans="253:257" x14ac:dyDescent="0.4">
      <c r="IS772" s="136"/>
      <c r="IT772" s="136"/>
      <c r="IU772" s="143"/>
      <c r="IW772" s="49"/>
    </row>
    <row r="773" spans="253:257" x14ac:dyDescent="0.4">
      <c r="IS773" s="136"/>
      <c r="IT773" s="136"/>
      <c r="IU773" s="143"/>
      <c r="IW773" s="49"/>
    </row>
    <row r="774" spans="253:257" x14ac:dyDescent="0.4">
      <c r="IS774" s="136"/>
      <c r="IT774" s="136"/>
      <c r="IU774" s="143"/>
      <c r="IW774" s="49"/>
    </row>
    <row r="775" spans="253:257" x14ac:dyDescent="0.4">
      <c r="IS775" s="136"/>
      <c r="IT775" s="136"/>
      <c r="IU775" s="143"/>
      <c r="IW775" s="49"/>
    </row>
    <row r="776" spans="253:257" x14ac:dyDescent="0.4">
      <c r="IS776" s="136"/>
      <c r="IT776" s="136"/>
      <c r="IU776" s="143"/>
      <c r="IW776" s="49"/>
    </row>
    <row r="777" spans="253:257" x14ac:dyDescent="0.4">
      <c r="IS777" s="136"/>
      <c r="IT777" s="136"/>
      <c r="IU777" s="143"/>
      <c r="IW777" s="49"/>
    </row>
    <row r="778" spans="253:257" x14ac:dyDescent="0.4">
      <c r="IS778" s="136"/>
      <c r="IT778" s="136"/>
      <c r="IU778" s="143"/>
      <c r="IW778" s="49"/>
    </row>
    <row r="779" spans="253:257" x14ac:dyDescent="0.4">
      <c r="IS779" s="136"/>
      <c r="IT779" s="136"/>
      <c r="IU779" s="143"/>
      <c r="IW779" s="49"/>
    </row>
    <row r="780" spans="253:257" x14ac:dyDescent="0.4">
      <c r="IS780" s="136"/>
      <c r="IT780" s="136"/>
      <c r="IU780" s="143"/>
      <c r="IW780" s="49"/>
    </row>
    <row r="781" spans="253:257" x14ac:dyDescent="0.4">
      <c r="IS781" s="136"/>
      <c r="IT781" s="136"/>
      <c r="IU781" s="143"/>
      <c r="IW781" s="49"/>
    </row>
    <row r="782" spans="253:257" x14ac:dyDescent="0.4">
      <c r="IS782" s="136"/>
      <c r="IT782" s="136"/>
      <c r="IU782" s="143"/>
      <c r="IW782" s="49"/>
    </row>
    <row r="783" spans="253:257" x14ac:dyDescent="0.4">
      <c r="IS783" s="136"/>
      <c r="IT783" s="136"/>
      <c r="IU783" s="143"/>
      <c r="IW783" s="49"/>
    </row>
    <row r="784" spans="253:257" x14ac:dyDescent="0.4">
      <c r="IS784" s="136"/>
      <c r="IT784" s="136"/>
      <c r="IU784" s="143"/>
      <c r="IW784" s="49"/>
    </row>
    <row r="785" spans="253:257" x14ac:dyDescent="0.4">
      <c r="IS785" s="136"/>
      <c r="IT785" s="136"/>
      <c r="IU785" s="143"/>
      <c r="IW785" s="49"/>
    </row>
    <row r="786" spans="253:257" x14ac:dyDescent="0.4">
      <c r="IS786" s="136"/>
      <c r="IT786" s="136"/>
      <c r="IU786" s="143"/>
      <c r="IW786" s="49"/>
    </row>
    <row r="787" spans="253:257" x14ac:dyDescent="0.4">
      <c r="IS787" s="136"/>
      <c r="IT787" s="136"/>
      <c r="IU787" s="143"/>
      <c r="IW787" s="49"/>
    </row>
    <row r="788" spans="253:257" x14ac:dyDescent="0.4">
      <c r="IS788" s="136"/>
      <c r="IT788" s="136"/>
      <c r="IU788" s="143"/>
      <c r="IW788" s="49"/>
    </row>
    <row r="789" spans="253:257" x14ac:dyDescent="0.4">
      <c r="IS789" s="136"/>
      <c r="IT789" s="136"/>
      <c r="IU789" s="143"/>
      <c r="IW789" s="49"/>
    </row>
    <row r="790" spans="253:257" x14ac:dyDescent="0.4">
      <c r="IS790" s="136"/>
      <c r="IT790" s="136"/>
      <c r="IU790" s="143"/>
      <c r="IW790" s="49"/>
    </row>
    <row r="791" spans="253:257" x14ac:dyDescent="0.4">
      <c r="IS791" s="136"/>
      <c r="IT791" s="136"/>
      <c r="IU791" s="143"/>
      <c r="IW791" s="49"/>
    </row>
    <row r="792" spans="253:257" x14ac:dyDescent="0.4">
      <c r="IS792" s="136"/>
      <c r="IT792" s="136"/>
      <c r="IU792" s="143"/>
      <c r="IW792" s="49"/>
    </row>
    <row r="793" spans="253:257" x14ac:dyDescent="0.4">
      <c r="IS793" s="136"/>
      <c r="IT793" s="136"/>
      <c r="IU793" s="143"/>
      <c r="IW793" s="49"/>
    </row>
    <row r="794" spans="253:257" x14ac:dyDescent="0.4">
      <c r="IS794" s="136"/>
      <c r="IT794" s="136"/>
      <c r="IU794" s="143"/>
      <c r="IW794" s="49"/>
    </row>
    <row r="795" spans="253:257" x14ac:dyDescent="0.4">
      <c r="IS795" s="136"/>
      <c r="IT795" s="136"/>
      <c r="IU795" s="143"/>
      <c r="IW795" s="49"/>
    </row>
    <row r="796" spans="253:257" x14ac:dyDescent="0.4">
      <c r="IS796" s="136"/>
      <c r="IT796" s="136"/>
      <c r="IU796" s="143"/>
      <c r="IW796" s="49"/>
    </row>
    <row r="797" spans="253:257" x14ac:dyDescent="0.4">
      <c r="IS797" s="136"/>
      <c r="IT797" s="136"/>
      <c r="IU797" s="143"/>
      <c r="IW797" s="49"/>
    </row>
    <row r="798" spans="253:257" x14ac:dyDescent="0.4">
      <c r="IS798" s="136"/>
      <c r="IT798" s="136"/>
      <c r="IU798" s="143"/>
      <c r="IW798" s="49"/>
    </row>
    <row r="799" spans="253:257" x14ac:dyDescent="0.4">
      <c r="IS799" s="136"/>
      <c r="IT799" s="136"/>
      <c r="IU799" s="143"/>
      <c r="IW799" s="49"/>
    </row>
    <row r="800" spans="253:257" x14ac:dyDescent="0.4">
      <c r="IS800" s="136"/>
      <c r="IT800" s="136"/>
      <c r="IU800" s="143"/>
      <c r="IW800" s="49"/>
    </row>
    <row r="801" spans="253:257" x14ac:dyDescent="0.4">
      <c r="IS801" s="136"/>
      <c r="IT801" s="136"/>
      <c r="IU801" s="143"/>
      <c r="IW801" s="49"/>
    </row>
    <row r="802" spans="253:257" x14ac:dyDescent="0.4">
      <c r="IS802" s="136"/>
      <c r="IT802" s="136"/>
      <c r="IU802" s="143"/>
      <c r="IW802" s="49"/>
    </row>
    <row r="803" spans="253:257" x14ac:dyDescent="0.4">
      <c r="IS803" s="136"/>
      <c r="IT803" s="136"/>
      <c r="IU803" s="143"/>
      <c r="IW803" s="49"/>
    </row>
    <row r="804" spans="253:257" x14ac:dyDescent="0.4">
      <c r="IS804" s="136"/>
      <c r="IT804" s="136"/>
      <c r="IU804" s="143"/>
      <c r="IW804" s="49"/>
    </row>
    <row r="805" spans="253:257" x14ac:dyDescent="0.4">
      <c r="IS805" s="136"/>
      <c r="IT805" s="136"/>
      <c r="IU805" s="143"/>
      <c r="IW805" s="49"/>
    </row>
    <row r="806" spans="253:257" x14ac:dyDescent="0.4">
      <c r="IS806" s="136"/>
      <c r="IT806" s="136"/>
      <c r="IU806" s="143"/>
      <c r="IW806" s="49"/>
    </row>
    <row r="807" spans="253:257" x14ac:dyDescent="0.4">
      <c r="IS807" s="136"/>
      <c r="IT807" s="136"/>
      <c r="IU807" s="143"/>
      <c r="IW807" s="49"/>
    </row>
    <row r="808" spans="253:257" x14ac:dyDescent="0.4">
      <c r="IS808" s="136"/>
      <c r="IT808" s="136"/>
      <c r="IU808" s="143"/>
      <c r="IW808" s="49"/>
    </row>
    <row r="809" spans="253:257" x14ac:dyDescent="0.4">
      <c r="IS809" s="136"/>
      <c r="IT809" s="136"/>
      <c r="IU809" s="143"/>
      <c r="IW809" s="49"/>
    </row>
    <row r="810" spans="253:257" x14ac:dyDescent="0.4">
      <c r="IS810" s="136"/>
      <c r="IT810" s="136"/>
      <c r="IU810" s="143"/>
      <c r="IW810" s="49"/>
    </row>
    <row r="811" spans="253:257" x14ac:dyDescent="0.4">
      <c r="IS811" s="136"/>
      <c r="IT811" s="136"/>
      <c r="IU811" s="143"/>
      <c r="IW811" s="49"/>
    </row>
    <row r="812" spans="253:257" x14ac:dyDescent="0.4">
      <c r="IS812" s="136"/>
      <c r="IT812" s="136"/>
      <c r="IU812" s="143"/>
      <c r="IW812" s="49"/>
    </row>
    <row r="813" spans="253:257" x14ac:dyDescent="0.4">
      <c r="IS813" s="136"/>
      <c r="IT813" s="136"/>
      <c r="IU813" s="143"/>
      <c r="IW813" s="49"/>
    </row>
    <row r="814" spans="253:257" x14ac:dyDescent="0.4">
      <c r="IS814" s="136"/>
      <c r="IT814" s="136"/>
      <c r="IU814" s="143"/>
      <c r="IW814" s="49"/>
    </row>
    <row r="815" spans="253:257" x14ac:dyDescent="0.4">
      <c r="IS815" s="136"/>
      <c r="IT815" s="136"/>
      <c r="IU815" s="143"/>
      <c r="IW815" s="49"/>
    </row>
    <row r="816" spans="253:257" x14ac:dyDescent="0.4">
      <c r="IS816" s="136"/>
      <c r="IT816" s="136"/>
      <c r="IU816" s="143"/>
      <c r="IW816" s="49"/>
    </row>
    <row r="817" spans="253:257" x14ac:dyDescent="0.4">
      <c r="IS817" s="136"/>
      <c r="IT817" s="136"/>
      <c r="IU817" s="143"/>
      <c r="IW817" s="49"/>
    </row>
    <row r="818" spans="253:257" x14ac:dyDescent="0.4">
      <c r="IS818" s="136"/>
      <c r="IT818" s="136"/>
      <c r="IU818" s="143"/>
      <c r="IW818" s="49"/>
    </row>
    <row r="819" spans="253:257" x14ac:dyDescent="0.4">
      <c r="IS819" s="136"/>
      <c r="IT819" s="136"/>
      <c r="IU819" s="143"/>
      <c r="IW819" s="49"/>
    </row>
    <row r="820" spans="253:257" x14ac:dyDescent="0.4">
      <c r="IS820" s="136"/>
      <c r="IT820" s="136"/>
      <c r="IU820" s="143"/>
      <c r="IW820" s="49"/>
    </row>
    <row r="821" spans="253:257" x14ac:dyDescent="0.4">
      <c r="IS821" s="136"/>
      <c r="IT821" s="136"/>
      <c r="IU821" s="143"/>
      <c r="IW821" s="49"/>
    </row>
    <row r="822" spans="253:257" x14ac:dyDescent="0.4">
      <c r="IS822" s="136"/>
      <c r="IT822" s="136"/>
      <c r="IU822" s="143"/>
      <c r="IW822" s="49"/>
    </row>
    <row r="823" spans="253:257" x14ac:dyDescent="0.4">
      <c r="IS823" s="136"/>
      <c r="IT823" s="136"/>
      <c r="IU823" s="143"/>
      <c r="IW823" s="49"/>
    </row>
    <row r="824" spans="253:257" x14ac:dyDescent="0.4">
      <c r="IS824" s="136"/>
      <c r="IT824" s="136"/>
      <c r="IU824" s="143"/>
      <c r="IW824" s="49"/>
    </row>
    <row r="825" spans="253:257" x14ac:dyDescent="0.4">
      <c r="IS825" s="136"/>
      <c r="IT825" s="136"/>
      <c r="IU825" s="143"/>
      <c r="IW825" s="49"/>
    </row>
    <row r="826" spans="253:257" x14ac:dyDescent="0.4">
      <c r="IS826" s="136"/>
      <c r="IT826" s="136"/>
      <c r="IU826" s="143"/>
      <c r="IW826" s="49"/>
    </row>
    <row r="827" spans="253:257" x14ac:dyDescent="0.4">
      <c r="IS827" s="136"/>
      <c r="IT827" s="136"/>
      <c r="IU827" s="143"/>
      <c r="IW827" s="49"/>
    </row>
    <row r="828" spans="253:257" x14ac:dyDescent="0.4">
      <c r="IS828" s="136"/>
      <c r="IT828" s="136"/>
      <c r="IU828" s="143"/>
      <c r="IW828" s="49"/>
    </row>
    <row r="829" spans="253:257" x14ac:dyDescent="0.4">
      <c r="IS829" s="136"/>
      <c r="IT829" s="136"/>
      <c r="IU829" s="143"/>
      <c r="IW829" s="49"/>
    </row>
    <row r="830" spans="253:257" x14ac:dyDescent="0.4">
      <c r="IS830" s="136"/>
      <c r="IT830" s="136"/>
      <c r="IU830" s="143"/>
      <c r="IW830" s="49"/>
    </row>
    <row r="831" spans="253:257" x14ac:dyDescent="0.4">
      <c r="IS831" s="136"/>
      <c r="IT831" s="136"/>
      <c r="IU831" s="143"/>
      <c r="IW831" s="49"/>
    </row>
    <row r="832" spans="253:257" x14ac:dyDescent="0.4">
      <c r="IS832" s="136"/>
      <c r="IT832" s="136"/>
      <c r="IU832" s="143"/>
      <c r="IW832" s="49"/>
    </row>
    <row r="833" spans="253:257" x14ac:dyDescent="0.4">
      <c r="IS833" s="136"/>
      <c r="IT833" s="136"/>
      <c r="IU833" s="143"/>
      <c r="IW833" s="49"/>
    </row>
    <row r="834" spans="253:257" x14ac:dyDescent="0.4">
      <c r="IS834" s="136"/>
      <c r="IT834" s="136"/>
      <c r="IU834" s="143"/>
      <c r="IW834" s="49"/>
    </row>
    <row r="835" spans="253:257" x14ac:dyDescent="0.4">
      <c r="IS835" s="136"/>
      <c r="IT835" s="136"/>
      <c r="IU835" s="143"/>
      <c r="IW835" s="49"/>
    </row>
    <row r="836" spans="253:257" x14ac:dyDescent="0.4">
      <c r="IS836" s="136"/>
      <c r="IT836" s="136"/>
      <c r="IU836" s="143"/>
      <c r="IW836" s="49"/>
    </row>
    <row r="837" spans="253:257" x14ac:dyDescent="0.4">
      <c r="IS837" s="136"/>
      <c r="IT837" s="136"/>
      <c r="IU837" s="143"/>
      <c r="IW837" s="49"/>
    </row>
    <row r="838" spans="253:257" x14ac:dyDescent="0.4">
      <c r="IS838" s="136"/>
      <c r="IT838" s="136"/>
      <c r="IU838" s="143"/>
      <c r="IW838" s="49"/>
    </row>
    <row r="839" spans="253:257" x14ac:dyDescent="0.4">
      <c r="IS839" s="136"/>
      <c r="IT839" s="136"/>
      <c r="IU839" s="143"/>
      <c r="IW839" s="49"/>
    </row>
    <row r="840" spans="253:257" x14ac:dyDescent="0.4">
      <c r="IS840" s="136"/>
      <c r="IT840" s="136"/>
      <c r="IU840" s="143"/>
      <c r="IW840" s="49"/>
    </row>
    <row r="841" spans="253:257" x14ac:dyDescent="0.4">
      <c r="IS841" s="136"/>
      <c r="IT841" s="136"/>
      <c r="IU841" s="143"/>
      <c r="IW841" s="49"/>
    </row>
    <row r="842" spans="253:257" x14ac:dyDescent="0.4">
      <c r="IS842" s="136"/>
      <c r="IT842" s="136"/>
      <c r="IU842" s="143"/>
      <c r="IW842" s="49"/>
    </row>
    <row r="843" spans="253:257" x14ac:dyDescent="0.4">
      <c r="IS843" s="136"/>
      <c r="IT843" s="136"/>
      <c r="IU843" s="143"/>
      <c r="IW843" s="49"/>
    </row>
    <row r="844" spans="253:257" x14ac:dyDescent="0.4">
      <c r="IS844" s="136"/>
      <c r="IT844" s="136"/>
      <c r="IU844" s="143"/>
      <c r="IW844" s="49"/>
    </row>
    <row r="845" spans="253:257" x14ac:dyDescent="0.4">
      <c r="IS845" s="136"/>
      <c r="IT845" s="136"/>
      <c r="IU845" s="143"/>
      <c r="IW845" s="49"/>
    </row>
    <row r="846" spans="253:257" x14ac:dyDescent="0.4">
      <c r="IS846" s="136"/>
      <c r="IT846" s="136"/>
      <c r="IU846" s="143"/>
      <c r="IW846" s="49"/>
    </row>
    <row r="847" spans="253:257" x14ac:dyDescent="0.4">
      <c r="IS847" s="136"/>
      <c r="IT847" s="136"/>
      <c r="IU847" s="143"/>
      <c r="IW847" s="49"/>
    </row>
    <row r="848" spans="253:257" x14ac:dyDescent="0.4">
      <c r="IS848" s="136"/>
      <c r="IT848" s="136"/>
      <c r="IU848" s="143"/>
      <c r="IW848" s="49"/>
    </row>
    <row r="849" spans="253:257" x14ac:dyDescent="0.4">
      <c r="IS849" s="136"/>
      <c r="IT849" s="136"/>
      <c r="IU849" s="143"/>
      <c r="IW849" s="49"/>
    </row>
    <row r="850" spans="253:257" x14ac:dyDescent="0.4">
      <c r="IS850" s="136"/>
      <c r="IT850" s="136"/>
      <c r="IU850" s="143"/>
      <c r="IW850" s="49"/>
    </row>
    <row r="851" spans="253:257" x14ac:dyDescent="0.4">
      <c r="IS851" s="136"/>
      <c r="IT851" s="136"/>
      <c r="IU851" s="143"/>
      <c r="IW851" s="49"/>
    </row>
    <row r="852" spans="253:257" x14ac:dyDescent="0.4">
      <c r="IS852" s="136"/>
      <c r="IT852" s="136"/>
      <c r="IU852" s="143"/>
      <c r="IW852" s="49"/>
    </row>
    <row r="853" spans="253:257" x14ac:dyDescent="0.4">
      <c r="IS853" s="136"/>
      <c r="IT853" s="136"/>
      <c r="IU853" s="143"/>
      <c r="IW853" s="49"/>
    </row>
    <row r="854" spans="253:257" x14ac:dyDescent="0.4">
      <c r="IS854" s="136"/>
      <c r="IT854" s="136"/>
      <c r="IU854" s="143"/>
      <c r="IW854" s="49"/>
    </row>
    <row r="855" spans="253:257" x14ac:dyDescent="0.4">
      <c r="IS855" s="136"/>
      <c r="IT855" s="136"/>
      <c r="IU855" s="143"/>
      <c r="IW855" s="49"/>
    </row>
    <row r="856" spans="253:257" x14ac:dyDescent="0.4">
      <c r="IS856" s="136"/>
      <c r="IT856" s="136"/>
      <c r="IU856" s="143"/>
      <c r="IW856" s="49"/>
    </row>
    <row r="857" spans="253:257" x14ac:dyDescent="0.4">
      <c r="IS857" s="136"/>
      <c r="IT857" s="136"/>
      <c r="IU857" s="143"/>
      <c r="IW857" s="49"/>
    </row>
    <row r="858" spans="253:257" x14ac:dyDescent="0.4">
      <c r="IS858" s="136"/>
      <c r="IT858" s="136"/>
      <c r="IU858" s="143"/>
      <c r="IW858" s="49"/>
    </row>
    <row r="859" spans="253:257" x14ac:dyDescent="0.4">
      <c r="IS859" s="136"/>
      <c r="IT859" s="136"/>
      <c r="IU859" s="143"/>
      <c r="IW859" s="49"/>
    </row>
    <row r="860" spans="253:257" x14ac:dyDescent="0.4">
      <c r="IS860" s="136"/>
      <c r="IT860" s="136"/>
      <c r="IU860" s="143"/>
      <c r="IW860" s="49"/>
    </row>
    <row r="861" spans="253:257" x14ac:dyDescent="0.4">
      <c r="IS861" s="136"/>
      <c r="IT861" s="136"/>
      <c r="IU861" s="143"/>
      <c r="IW861" s="49"/>
    </row>
    <row r="862" spans="253:257" x14ac:dyDescent="0.4">
      <c r="IS862" s="136"/>
      <c r="IT862" s="136"/>
      <c r="IU862" s="143"/>
      <c r="IW862" s="49"/>
    </row>
    <row r="863" spans="253:257" x14ac:dyDescent="0.4">
      <c r="IS863" s="136"/>
      <c r="IT863" s="136"/>
      <c r="IU863" s="143"/>
      <c r="IW863" s="49"/>
    </row>
    <row r="864" spans="253:257" x14ac:dyDescent="0.4">
      <c r="IS864" s="136"/>
      <c r="IT864" s="136"/>
      <c r="IU864" s="143"/>
      <c r="IW864" s="49"/>
    </row>
    <row r="865" spans="253:257" x14ac:dyDescent="0.4">
      <c r="IS865" s="136"/>
      <c r="IT865" s="136"/>
      <c r="IU865" s="143"/>
      <c r="IW865" s="49"/>
    </row>
    <row r="866" spans="253:257" x14ac:dyDescent="0.4">
      <c r="IS866" s="136"/>
      <c r="IT866" s="136"/>
      <c r="IU866" s="143"/>
      <c r="IW866" s="49"/>
    </row>
    <row r="867" spans="253:257" x14ac:dyDescent="0.4">
      <c r="IS867" s="136"/>
      <c r="IT867" s="136"/>
      <c r="IU867" s="143"/>
      <c r="IW867" s="49"/>
    </row>
    <row r="868" spans="253:257" x14ac:dyDescent="0.4">
      <c r="IS868" s="136"/>
      <c r="IT868" s="136"/>
      <c r="IU868" s="143"/>
      <c r="IW868" s="49"/>
    </row>
    <row r="869" spans="253:257" x14ac:dyDescent="0.4">
      <c r="IS869" s="136"/>
      <c r="IT869" s="136"/>
      <c r="IU869" s="143"/>
      <c r="IW869" s="49"/>
    </row>
    <row r="870" spans="253:257" x14ac:dyDescent="0.4">
      <c r="IS870" s="136"/>
      <c r="IT870" s="136"/>
      <c r="IU870" s="143"/>
      <c r="IW870" s="49"/>
    </row>
    <row r="871" spans="253:257" x14ac:dyDescent="0.4">
      <c r="IS871" s="136"/>
      <c r="IT871" s="136"/>
      <c r="IU871" s="143"/>
      <c r="IW871" s="49"/>
    </row>
    <row r="872" spans="253:257" x14ac:dyDescent="0.4">
      <c r="IS872" s="136"/>
      <c r="IT872" s="136"/>
      <c r="IU872" s="143"/>
      <c r="IW872" s="49"/>
    </row>
    <row r="873" spans="253:257" x14ac:dyDescent="0.4">
      <c r="IS873" s="136"/>
      <c r="IT873" s="136"/>
      <c r="IU873" s="143"/>
      <c r="IW873" s="49"/>
    </row>
    <row r="874" spans="253:257" x14ac:dyDescent="0.4">
      <c r="IS874" s="136"/>
      <c r="IT874" s="136"/>
      <c r="IU874" s="143"/>
      <c r="IW874" s="49"/>
    </row>
    <row r="875" spans="253:257" x14ac:dyDescent="0.4">
      <c r="IS875" s="136"/>
      <c r="IT875" s="136"/>
      <c r="IU875" s="143"/>
      <c r="IW875" s="49"/>
    </row>
    <row r="876" spans="253:257" x14ac:dyDescent="0.4">
      <c r="IS876" s="136"/>
      <c r="IT876" s="136"/>
      <c r="IU876" s="143"/>
      <c r="IW876" s="49"/>
    </row>
    <row r="877" spans="253:257" x14ac:dyDescent="0.4">
      <c r="IS877" s="136"/>
      <c r="IT877" s="136"/>
      <c r="IU877" s="143"/>
      <c r="IW877" s="49"/>
    </row>
    <row r="878" spans="253:257" x14ac:dyDescent="0.4">
      <c r="IS878" s="136"/>
      <c r="IT878" s="136"/>
      <c r="IU878" s="143"/>
      <c r="IW878" s="49"/>
    </row>
    <row r="879" spans="253:257" x14ac:dyDescent="0.4">
      <c r="IS879" s="136"/>
      <c r="IT879" s="136"/>
      <c r="IU879" s="143"/>
      <c r="IW879" s="49"/>
    </row>
    <row r="880" spans="253:257" x14ac:dyDescent="0.4">
      <c r="IS880" s="136"/>
      <c r="IT880" s="136"/>
      <c r="IU880" s="143"/>
      <c r="IW880" s="49"/>
    </row>
    <row r="881" spans="253:257" x14ac:dyDescent="0.4">
      <c r="IS881" s="136"/>
      <c r="IT881" s="136"/>
      <c r="IU881" s="143"/>
      <c r="IW881" s="49"/>
    </row>
    <row r="882" spans="253:257" x14ac:dyDescent="0.4">
      <c r="IS882" s="136"/>
      <c r="IT882" s="136"/>
      <c r="IU882" s="143"/>
      <c r="IW882" s="49"/>
    </row>
    <row r="883" spans="253:257" x14ac:dyDescent="0.4">
      <c r="IS883" s="136"/>
      <c r="IT883" s="136"/>
      <c r="IU883" s="143"/>
      <c r="IW883" s="49"/>
    </row>
    <row r="884" spans="253:257" x14ac:dyDescent="0.4">
      <c r="IS884" s="136"/>
      <c r="IT884" s="136"/>
      <c r="IU884" s="143"/>
      <c r="IW884" s="49"/>
    </row>
    <row r="885" spans="253:257" x14ac:dyDescent="0.4">
      <c r="IS885" s="136"/>
      <c r="IT885" s="136"/>
      <c r="IU885" s="143"/>
      <c r="IW885" s="49"/>
    </row>
    <row r="886" spans="253:257" x14ac:dyDescent="0.4">
      <c r="IS886" s="136"/>
      <c r="IT886" s="136"/>
      <c r="IU886" s="143"/>
      <c r="IW886" s="49"/>
    </row>
    <row r="887" spans="253:257" x14ac:dyDescent="0.4">
      <c r="IS887" s="136"/>
      <c r="IT887" s="136"/>
      <c r="IU887" s="143"/>
      <c r="IW887" s="49"/>
    </row>
    <row r="888" spans="253:257" x14ac:dyDescent="0.4">
      <c r="IS888" s="136"/>
      <c r="IT888" s="136"/>
      <c r="IU888" s="143"/>
      <c r="IW888" s="49"/>
    </row>
    <row r="889" spans="253:257" x14ac:dyDescent="0.4">
      <c r="IS889" s="136"/>
      <c r="IT889" s="136"/>
      <c r="IU889" s="143"/>
      <c r="IW889" s="49"/>
    </row>
    <row r="890" spans="253:257" x14ac:dyDescent="0.4">
      <c r="IS890" s="136"/>
      <c r="IT890" s="136"/>
      <c r="IU890" s="143"/>
      <c r="IW890" s="49"/>
    </row>
    <row r="891" spans="253:257" x14ac:dyDescent="0.4">
      <c r="IS891" s="136"/>
      <c r="IT891" s="136"/>
      <c r="IU891" s="143"/>
      <c r="IW891" s="49"/>
    </row>
    <row r="892" spans="253:257" x14ac:dyDescent="0.4">
      <c r="IS892" s="136"/>
      <c r="IT892" s="136"/>
      <c r="IU892" s="143"/>
      <c r="IW892" s="49"/>
    </row>
    <row r="893" spans="253:257" x14ac:dyDescent="0.4">
      <c r="IS893" s="136"/>
      <c r="IT893" s="136"/>
      <c r="IU893" s="143"/>
      <c r="IW893" s="49"/>
    </row>
    <row r="894" spans="253:257" x14ac:dyDescent="0.4">
      <c r="IS894" s="136"/>
      <c r="IT894" s="136"/>
      <c r="IU894" s="143"/>
      <c r="IW894" s="49"/>
    </row>
    <row r="895" spans="253:257" x14ac:dyDescent="0.4">
      <c r="IS895" s="136"/>
      <c r="IT895" s="136"/>
      <c r="IU895" s="143"/>
      <c r="IW895" s="49"/>
    </row>
    <row r="896" spans="253:257" x14ac:dyDescent="0.4">
      <c r="IS896" s="136"/>
      <c r="IT896" s="136"/>
      <c r="IU896" s="143"/>
      <c r="IW896" s="49"/>
    </row>
    <row r="897" spans="253:257" x14ac:dyDescent="0.4">
      <c r="IS897" s="136"/>
      <c r="IT897" s="136"/>
      <c r="IU897" s="143"/>
      <c r="IW897" s="49"/>
    </row>
    <row r="898" spans="253:257" x14ac:dyDescent="0.4">
      <c r="IS898" s="136"/>
      <c r="IT898" s="136"/>
      <c r="IU898" s="143"/>
      <c r="IW898" s="49"/>
    </row>
    <row r="899" spans="253:257" x14ac:dyDescent="0.4">
      <c r="IS899" s="136"/>
      <c r="IT899" s="136"/>
      <c r="IU899" s="143"/>
      <c r="IW899" s="49"/>
    </row>
    <row r="900" spans="253:257" x14ac:dyDescent="0.4">
      <c r="IS900" s="136"/>
      <c r="IT900" s="136"/>
      <c r="IU900" s="143"/>
      <c r="IW900" s="49"/>
    </row>
    <row r="901" spans="253:257" x14ac:dyDescent="0.4">
      <c r="IS901" s="136"/>
      <c r="IT901" s="136"/>
      <c r="IU901" s="143"/>
      <c r="IW901" s="49"/>
    </row>
    <row r="902" spans="253:257" x14ac:dyDescent="0.4">
      <c r="IS902" s="136"/>
      <c r="IT902" s="136"/>
      <c r="IU902" s="143"/>
      <c r="IW902" s="49"/>
    </row>
    <row r="903" spans="253:257" x14ac:dyDescent="0.4">
      <c r="IS903" s="136"/>
      <c r="IT903" s="136"/>
      <c r="IU903" s="143"/>
      <c r="IW903" s="49"/>
    </row>
    <row r="904" spans="253:257" x14ac:dyDescent="0.4">
      <c r="IS904" s="136"/>
      <c r="IT904" s="136"/>
      <c r="IU904" s="143"/>
      <c r="IW904" s="49"/>
    </row>
    <row r="905" spans="253:257" x14ac:dyDescent="0.4">
      <c r="IS905" s="136"/>
      <c r="IT905" s="136"/>
      <c r="IU905" s="143"/>
      <c r="IW905" s="49"/>
    </row>
    <row r="906" spans="253:257" x14ac:dyDescent="0.4">
      <c r="IS906" s="136"/>
      <c r="IT906" s="136"/>
      <c r="IU906" s="143"/>
      <c r="IW906" s="49"/>
    </row>
    <row r="907" spans="253:257" x14ac:dyDescent="0.4">
      <c r="IS907" s="136"/>
      <c r="IT907" s="136"/>
      <c r="IU907" s="143"/>
      <c r="IW907" s="49"/>
    </row>
    <row r="908" spans="253:257" x14ac:dyDescent="0.4">
      <c r="IS908" s="136"/>
      <c r="IT908" s="136"/>
      <c r="IU908" s="143"/>
      <c r="IW908" s="49"/>
    </row>
    <row r="909" spans="253:257" x14ac:dyDescent="0.4">
      <c r="IS909" s="136"/>
      <c r="IT909" s="136"/>
      <c r="IU909" s="143"/>
      <c r="IW909" s="49"/>
    </row>
    <row r="910" spans="253:257" x14ac:dyDescent="0.4">
      <c r="IS910" s="136"/>
      <c r="IT910" s="136"/>
      <c r="IU910" s="143"/>
      <c r="IW910" s="49"/>
    </row>
    <row r="911" spans="253:257" x14ac:dyDescent="0.4">
      <c r="IS911" s="136"/>
      <c r="IT911" s="136"/>
      <c r="IU911" s="143"/>
      <c r="IW911" s="49"/>
    </row>
    <row r="912" spans="253:257" x14ac:dyDescent="0.4">
      <c r="IS912" s="136"/>
      <c r="IT912" s="136"/>
      <c r="IU912" s="143"/>
      <c r="IW912" s="49"/>
    </row>
    <row r="913" spans="253:257" x14ac:dyDescent="0.4">
      <c r="IS913" s="136"/>
      <c r="IT913" s="136"/>
      <c r="IU913" s="143"/>
      <c r="IW913" s="49"/>
    </row>
    <row r="914" spans="253:257" x14ac:dyDescent="0.4">
      <c r="IS914" s="136"/>
      <c r="IT914" s="136"/>
      <c r="IU914" s="143"/>
      <c r="IW914" s="49"/>
    </row>
    <row r="915" spans="253:257" x14ac:dyDescent="0.4">
      <c r="IS915" s="136"/>
      <c r="IT915" s="136"/>
      <c r="IU915" s="143"/>
      <c r="IW915" s="49"/>
    </row>
    <row r="916" spans="253:257" x14ac:dyDescent="0.4">
      <c r="IS916" s="136"/>
      <c r="IT916" s="136"/>
      <c r="IU916" s="143"/>
      <c r="IW916" s="49"/>
    </row>
    <row r="917" spans="253:257" x14ac:dyDescent="0.4">
      <c r="IS917" s="136"/>
      <c r="IT917" s="136"/>
      <c r="IU917" s="143"/>
      <c r="IW917" s="49"/>
    </row>
    <row r="918" spans="253:257" x14ac:dyDescent="0.4">
      <c r="IS918" s="136"/>
      <c r="IT918" s="136"/>
      <c r="IU918" s="143"/>
      <c r="IW918" s="49"/>
    </row>
    <row r="919" spans="253:257" x14ac:dyDescent="0.4">
      <c r="IS919" s="136"/>
      <c r="IT919" s="136"/>
      <c r="IU919" s="143"/>
      <c r="IW919" s="49"/>
    </row>
    <row r="920" spans="253:257" x14ac:dyDescent="0.4">
      <c r="IS920" s="136"/>
      <c r="IT920" s="136"/>
      <c r="IU920" s="143"/>
      <c r="IW920" s="49"/>
    </row>
    <row r="921" spans="253:257" x14ac:dyDescent="0.4">
      <c r="IS921" s="136"/>
      <c r="IT921" s="136"/>
      <c r="IU921" s="143"/>
      <c r="IW921" s="49"/>
    </row>
    <row r="922" spans="253:257" x14ac:dyDescent="0.4">
      <c r="IS922" s="136"/>
      <c r="IT922" s="136"/>
      <c r="IU922" s="143"/>
      <c r="IW922" s="49"/>
    </row>
    <row r="923" spans="253:257" x14ac:dyDescent="0.4">
      <c r="IS923" s="136"/>
      <c r="IT923" s="136"/>
      <c r="IU923" s="143"/>
      <c r="IW923" s="49"/>
    </row>
    <row r="924" spans="253:257" x14ac:dyDescent="0.4">
      <c r="IS924" s="136"/>
      <c r="IT924" s="136"/>
      <c r="IU924" s="143"/>
      <c r="IW924" s="49"/>
    </row>
    <row r="925" spans="253:257" x14ac:dyDescent="0.4">
      <c r="IS925" s="136"/>
      <c r="IT925" s="136"/>
      <c r="IU925" s="143"/>
      <c r="IW925" s="49"/>
    </row>
    <row r="926" spans="253:257" x14ac:dyDescent="0.4">
      <c r="IS926" s="136"/>
      <c r="IT926" s="136"/>
      <c r="IU926" s="143"/>
      <c r="IW926" s="49"/>
    </row>
    <row r="927" spans="253:257" x14ac:dyDescent="0.4">
      <c r="IS927" s="136"/>
      <c r="IT927" s="136"/>
      <c r="IU927" s="143"/>
      <c r="IW927" s="49"/>
    </row>
    <row r="928" spans="253:257" x14ac:dyDescent="0.4">
      <c r="IS928" s="136"/>
      <c r="IT928" s="136"/>
      <c r="IU928" s="143"/>
      <c r="IW928" s="49"/>
    </row>
    <row r="929" spans="253:257" x14ac:dyDescent="0.4">
      <c r="IS929" s="136"/>
      <c r="IT929" s="136"/>
      <c r="IU929" s="143"/>
      <c r="IW929" s="49"/>
    </row>
    <row r="930" spans="253:257" x14ac:dyDescent="0.4">
      <c r="IS930" s="136"/>
      <c r="IT930" s="136"/>
      <c r="IU930" s="143"/>
      <c r="IW930" s="49"/>
    </row>
    <row r="931" spans="253:257" x14ac:dyDescent="0.4">
      <c r="IS931" s="136"/>
      <c r="IT931" s="136"/>
      <c r="IU931" s="143"/>
      <c r="IW931" s="49"/>
    </row>
    <row r="932" spans="253:257" x14ac:dyDescent="0.4">
      <c r="IS932" s="136"/>
      <c r="IT932" s="136"/>
      <c r="IU932" s="143"/>
      <c r="IW932" s="49"/>
    </row>
    <row r="933" spans="253:257" x14ac:dyDescent="0.4">
      <c r="IS933" s="136"/>
      <c r="IT933" s="136"/>
      <c r="IU933" s="143"/>
      <c r="IW933" s="49"/>
    </row>
    <row r="934" spans="253:257" x14ac:dyDescent="0.4">
      <c r="IS934" s="136"/>
      <c r="IT934" s="136"/>
      <c r="IU934" s="143"/>
      <c r="IW934" s="49"/>
    </row>
    <row r="935" spans="253:257" x14ac:dyDescent="0.4">
      <c r="IS935" s="136"/>
      <c r="IT935" s="136"/>
      <c r="IU935" s="143"/>
      <c r="IW935" s="49"/>
    </row>
    <row r="936" spans="253:257" x14ac:dyDescent="0.4">
      <c r="IS936" s="136"/>
      <c r="IT936" s="136"/>
      <c r="IU936" s="143"/>
      <c r="IW936" s="49"/>
    </row>
    <row r="937" spans="253:257" x14ac:dyDescent="0.4">
      <c r="IS937" s="136"/>
      <c r="IT937" s="136"/>
      <c r="IU937" s="143"/>
      <c r="IW937" s="49"/>
    </row>
    <row r="938" spans="253:257" x14ac:dyDescent="0.4">
      <c r="IS938" s="136"/>
      <c r="IT938" s="136"/>
      <c r="IU938" s="143"/>
      <c r="IW938" s="49"/>
    </row>
    <row r="939" spans="253:257" x14ac:dyDescent="0.4">
      <c r="IS939" s="136"/>
      <c r="IT939" s="136"/>
      <c r="IU939" s="143"/>
      <c r="IW939" s="49"/>
    </row>
    <row r="940" spans="253:257" x14ac:dyDescent="0.4">
      <c r="IS940" s="136"/>
      <c r="IT940" s="136"/>
      <c r="IU940" s="143"/>
      <c r="IW940" s="49"/>
    </row>
    <row r="941" spans="253:257" x14ac:dyDescent="0.4">
      <c r="IS941" s="136"/>
      <c r="IT941" s="136"/>
      <c r="IU941" s="143"/>
      <c r="IW941" s="49"/>
    </row>
    <row r="942" spans="253:257" x14ac:dyDescent="0.4">
      <c r="IS942" s="136"/>
      <c r="IT942" s="136"/>
      <c r="IU942" s="143"/>
      <c r="IW942" s="49"/>
    </row>
    <row r="943" spans="253:257" x14ac:dyDescent="0.4">
      <c r="IS943" s="136"/>
      <c r="IT943" s="136"/>
      <c r="IU943" s="143"/>
      <c r="IW943" s="49"/>
    </row>
    <row r="944" spans="253:257" x14ac:dyDescent="0.4">
      <c r="IS944" s="136"/>
      <c r="IT944" s="136"/>
      <c r="IU944" s="143"/>
      <c r="IW944" s="49"/>
    </row>
    <row r="945" spans="253:257" x14ac:dyDescent="0.4">
      <c r="IS945" s="136"/>
      <c r="IT945" s="136"/>
      <c r="IU945" s="143"/>
      <c r="IW945" s="49"/>
    </row>
    <row r="946" spans="253:257" x14ac:dyDescent="0.4">
      <c r="IS946" s="136"/>
      <c r="IT946" s="136"/>
      <c r="IU946" s="143"/>
      <c r="IW946" s="49"/>
    </row>
    <row r="947" spans="253:257" x14ac:dyDescent="0.4">
      <c r="IS947" s="136"/>
      <c r="IT947" s="136"/>
      <c r="IU947" s="143"/>
      <c r="IW947" s="49"/>
    </row>
    <row r="948" spans="253:257" x14ac:dyDescent="0.4">
      <c r="IS948" s="136"/>
      <c r="IT948" s="136"/>
      <c r="IU948" s="143"/>
      <c r="IW948" s="49"/>
    </row>
    <row r="949" spans="253:257" x14ac:dyDescent="0.4">
      <c r="IS949" s="136"/>
      <c r="IT949" s="136"/>
      <c r="IU949" s="143"/>
      <c r="IW949" s="49"/>
    </row>
    <row r="950" spans="253:257" x14ac:dyDescent="0.4">
      <c r="IS950" s="136"/>
      <c r="IT950" s="136"/>
      <c r="IU950" s="143"/>
      <c r="IW950" s="49"/>
    </row>
    <row r="951" spans="253:257" x14ac:dyDescent="0.4">
      <c r="IS951" s="136"/>
      <c r="IT951" s="136"/>
      <c r="IU951" s="143"/>
      <c r="IW951" s="49"/>
    </row>
    <row r="952" spans="253:257" x14ac:dyDescent="0.4">
      <c r="IS952" s="136"/>
      <c r="IT952" s="136"/>
      <c r="IU952" s="143"/>
      <c r="IW952" s="49"/>
    </row>
    <row r="953" spans="253:257" x14ac:dyDescent="0.4">
      <c r="IS953" s="136"/>
      <c r="IT953" s="136"/>
      <c r="IU953" s="143"/>
      <c r="IW953" s="49"/>
    </row>
    <row r="954" spans="253:257" x14ac:dyDescent="0.4">
      <c r="IS954" s="136"/>
      <c r="IT954" s="136"/>
      <c r="IU954" s="143"/>
      <c r="IW954" s="49"/>
    </row>
    <row r="955" spans="253:257" x14ac:dyDescent="0.4">
      <c r="IS955" s="136"/>
      <c r="IT955" s="136"/>
      <c r="IU955" s="143"/>
      <c r="IW955" s="49"/>
    </row>
    <row r="956" spans="253:257" x14ac:dyDescent="0.4">
      <c r="IS956" s="136"/>
      <c r="IT956" s="136"/>
      <c r="IU956" s="143"/>
      <c r="IW956" s="49"/>
    </row>
    <row r="957" spans="253:257" x14ac:dyDescent="0.4">
      <c r="IS957" s="136"/>
      <c r="IT957" s="136"/>
      <c r="IU957" s="143"/>
      <c r="IW957" s="49"/>
    </row>
    <row r="958" spans="253:257" x14ac:dyDescent="0.4">
      <c r="IS958" s="136"/>
      <c r="IT958" s="136"/>
      <c r="IU958" s="143"/>
      <c r="IW958" s="49"/>
    </row>
    <row r="959" spans="253:257" x14ac:dyDescent="0.4">
      <c r="IS959" s="136"/>
      <c r="IT959" s="136"/>
      <c r="IU959" s="143"/>
      <c r="IW959" s="49"/>
    </row>
    <row r="960" spans="253:257" x14ac:dyDescent="0.4">
      <c r="IS960" s="136"/>
      <c r="IT960" s="136"/>
      <c r="IU960" s="143"/>
      <c r="IW960" s="49"/>
    </row>
    <row r="961" spans="253:257" x14ac:dyDescent="0.4">
      <c r="IS961" s="136"/>
      <c r="IT961" s="136"/>
      <c r="IU961" s="143"/>
      <c r="IW961" s="49"/>
    </row>
    <row r="962" spans="253:257" x14ac:dyDescent="0.4">
      <c r="IS962" s="136"/>
      <c r="IT962" s="136"/>
      <c r="IU962" s="143"/>
      <c r="IW962" s="49"/>
    </row>
    <row r="963" spans="253:257" x14ac:dyDescent="0.4">
      <c r="IS963" s="136"/>
      <c r="IT963" s="136"/>
      <c r="IU963" s="143"/>
      <c r="IW963" s="49"/>
    </row>
    <row r="964" spans="253:257" x14ac:dyDescent="0.4">
      <c r="IS964" s="136"/>
      <c r="IT964" s="136"/>
      <c r="IU964" s="143"/>
      <c r="IW964" s="49"/>
    </row>
    <row r="965" spans="253:257" x14ac:dyDescent="0.4">
      <c r="IS965" s="136"/>
      <c r="IT965" s="136"/>
      <c r="IU965" s="143"/>
      <c r="IW965" s="49"/>
    </row>
    <row r="966" spans="253:257" x14ac:dyDescent="0.4">
      <c r="IS966" s="136"/>
      <c r="IT966" s="136"/>
      <c r="IU966" s="143"/>
      <c r="IW966" s="49"/>
    </row>
    <row r="967" spans="253:257" x14ac:dyDescent="0.4">
      <c r="IS967" s="136"/>
      <c r="IT967" s="136"/>
      <c r="IU967" s="143"/>
      <c r="IW967" s="49"/>
    </row>
    <row r="968" spans="253:257" x14ac:dyDescent="0.4">
      <c r="IS968" s="136"/>
      <c r="IT968" s="136"/>
      <c r="IU968" s="143"/>
      <c r="IW968" s="49"/>
    </row>
    <row r="969" spans="253:257" x14ac:dyDescent="0.4">
      <c r="IS969" s="136"/>
      <c r="IT969" s="136"/>
      <c r="IU969" s="143"/>
      <c r="IW969" s="49"/>
    </row>
    <row r="970" spans="253:257" x14ac:dyDescent="0.4">
      <c r="IS970" s="136"/>
      <c r="IT970" s="136"/>
      <c r="IU970" s="143"/>
      <c r="IW970" s="49"/>
    </row>
    <row r="971" spans="253:257" x14ac:dyDescent="0.4">
      <c r="IS971" s="136"/>
      <c r="IT971" s="136"/>
      <c r="IU971" s="143"/>
      <c r="IW971" s="49"/>
    </row>
    <row r="972" spans="253:257" x14ac:dyDescent="0.4">
      <c r="IS972" s="136"/>
      <c r="IT972" s="136"/>
      <c r="IU972" s="143"/>
      <c r="IW972" s="49"/>
    </row>
    <row r="973" spans="253:257" x14ac:dyDescent="0.4">
      <c r="IS973" s="136"/>
      <c r="IT973" s="136"/>
      <c r="IU973" s="143"/>
      <c r="IW973" s="49"/>
    </row>
    <row r="974" spans="253:257" x14ac:dyDescent="0.4">
      <c r="IS974" s="136"/>
      <c r="IT974" s="136"/>
      <c r="IU974" s="143"/>
      <c r="IW974" s="49"/>
    </row>
    <row r="975" spans="253:257" x14ac:dyDescent="0.4">
      <c r="IS975" s="136"/>
      <c r="IT975" s="136"/>
      <c r="IU975" s="143"/>
      <c r="IW975" s="49"/>
    </row>
    <row r="976" spans="253:257" x14ac:dyDescent="0.4">
      <c r="IS976" s="136"/>
      <c r="IT976" s="136"/>
      <c r="IU976" s="143"/>
      <c r="IW976" s="49"/>
    </row>
    <row r="977" spans="253:257" x14ac:dyDescent="0.4">
      <c r="IS977" s="136"/>
      <c r="IT977" s="136"/>
      <c r="IU977" s="143"/>
      <c r="IW977" s="49"/>
    </row>
    <row r="978" spans="253:257" x14ac:dyDescent="0.4">
      <c r="IS978" s="136"/>
      <c r="IT978" s="136"/>
      <c r="IU978" s="143"/>
      <c r="IW978" s="49"/>
    </row>
    <row r="979" spans="253:257" x14ac:dyDescent="0.4">
      <c r="IS979" s="136"/>
      <c r="IT979" s="136"/>
      <c r="IU979" s="143"/>
      <c r="IW979" s="49"/>
    </row>
    <row r="980" spans="253:257" x14ac:dyDescent="0.4">
      <c r="IS980" s="136"/>
      <c r="IT980" s="136"/>
      <c r="IU980" s="143"/>
      <c r="IW980" s="49"/>
    </row>
    <row r="981" spans="253:257" x14ac:dyDescent="0.4">
      <c r="IS981" s="136"/>
      <c r="IT981" s="136"/>
      <c r="IU981" s="143"/>
      <c r="IW981" s="49"/>
    </row>
    <row r="982" spans="253:257" x14ac:dyDescent="0.4">
      <c r="IS982" s="136"/>
      <c r="IT982" s="136"/>
      <c r="IU982" s="143"/>
      <c r="IW982" s="49"/>
    </row>
    <row r="983" spans="253:257" x14ac:dyDescent="0.4">
      <c r="IS983" s="136"/>
      <c r="IT983" s="136"/>
      <c r="IU983" s="143"/>
      <c r="IW983" s="49"/>
    </row>
    <row r="984" spans="253:257" x14ac:dyDescent="0.4">
      <c r="IS984" s="136"/>
      <c r="IT984" s="136"/>
      <c r="IU984" s="143"/>
      <c r="IW984" s="49"/>
    </row>
    <row r="985" spans="253:257" x14ac:dyDescent="0.4">
      <c r="IS985" s="136"/>
      <c r="IT985" s="136"/>
      <c r="IU985" s="143"/>
      <c r="IW985" s="49"/>
    </row>
    <row r="986" spans="253:257" x14ac:dyDescent="0.4">
      <c r="IS986" s="136"/>
      <c r="IT986" s="136"/>
      <c r="IU986" s="143"/>
      <c r="IW986" s="49"/>
    </row>
    <row r="987" spans="253:257" x14ac:dyDescent="0.4">
      <c r="IS987" s="136"/>
      <c r="IT987" s="136"/>
      <c r="IU987" s="143"/>
      <c r="IW987" s="49"/>
    </row>
    <row r="988" spans="253:257" x14ac:dyDescent="0.4">
      <c r="IS988" s="136"/>
      <c r="IT988" s="136"/>
      <c r="IU988" s="143"/>
      <c r="IW988" s="49"/>
    </row>
    <row r="989" spans="253:257" x14ac:dyDescent="0.4">
      <c r="IS989" s="136"/>
      <c r="IT989" s="136"/>
      <c r="IU989" s="143"/>
      <c r="IW989" s="49"/>
    </row>
    <row r="990" spans="253:257" x14ac:dyDescent="0.4">
      <c r="IS990" s="136"/>
      <c r="IT990" s="136"/>
      <c r="IU990" s="143"/>
      <c r="IW990" s="49"/>
    </row>
    <row r="991" spans="253:257" x14ac:dyDescent="0.4">
      <c r="IS991" s="136"/>
      <c r="IT991" s="136"/>
      <c r="IU991" s="143"/>
      <c r="IW991" s="49"/>
    </row>
    <row r="992" spans="253:257" x14ac:dyDescent="0.4">
      <c r="IS992" s="136"/>
      <c r="IT992" s="136"/>
      <c r="IU992" s="143"/>
      <c r="IW992" s="49"/>
    </row>
    <row r="993" spans="253:257" x14ac:dyDescent="0.4">
      <c r="IS993" s="136"/>
      <c r="IT993" s="136"/>
      <c r="IU993" s="143"/>
      <c r="IW993" s="49"/>
    </row>
    <row r="994" spans="253:257" x14ac:dyDescent="0.4">
      <c r="IS994" s="136"/>
      <c r="IT994" s="136"/>
      <c r="IU994" s="143"/>
      <c r="IW994" s="49"/>
    </row>
    <row r="995" spans="253:257" x14ac:dyDescent="0.4">
      <c r="IS995" s="136"/>
      <c r="IT995" s="136"/>
      <c r="IU995" s="143"/>
      <c r="IW995" s="49"/>
    </row>
    <row r="996" spans="253:257" x14ac:dyDescent="0.4">
      <c r="IS996" s="136"/>
      <c r="IT996" s="136"/>
      <c r="IU996" s="143"/>
      <c r="IW996" s="49"/>
    </row>
    <row r="997" spans="253:257" x14ac:dyDescent="0.4">
      <c r="IS997" s="136"/>
      <c r="IT997" s="136"/>
      <c r="IU997" s="143"/>
      <c r="IW997" s="49"/>
    </row>
    <row r="998" spans="253:257" x14ac:dyDescent="0.4">
      <c r="IS998" s="136"/>
      <c r="IT998" s="136"/>
      <c r="IU998" s="143"/>
      <c r="IW998" s="49"/>
    </row>
    <row r="999" spans="253:257" x14ac:dyDescent="0.4">
      <c r="IS999" s="136"/>
      <c r="IT999" s="136"/>
      <c r="IU999" s="143"/>
      <c r="IW999" s="49"/>
    </row>
    <row r="1000" spans="253:257" x14ac:dyDescent="0.4">
      <c r="IS1000" s="136"/>
      <c r="IT1000" s="136"/>
      <c r="IU1000" s="143"/>
      <c r="IW1000" s="49"/>
    </row>
    <row r="1001" spans="253:257" x14ac:dyDescent="0.4">
      <c r="IS1001" s="136"/>
      <c r="IT1001" s="136"/>
      <c r="IU1001" s="143"/>
      <c r="IW1001" s="49"/>
    </row>
    <row r="1002" spans="253:257" x14ac:dyDescent="0.4">
      <c r="IS1002" s="136"/>
      <c r="IT1002" s="136"/>
      <c r="IU1002" s="143"/>
      <c r="IW1002" s="49"/>
    </row>
    <row r="1003" spans="253:257" x14ac:dyDescent="0.4">
      <c r="IS1003" s="136"/>
      <c r="IT1003" s="136"/>
      <c r="IU1003" s="143"/>
      <c r="IW1003" s="49"/>
    </row>
    <row r="1004" spans="253:257" x14ac:dyDescent="0.4">
      <c r="IS1004" s="136"/>
      <c r="IT1004" s="136"/>
      <c r="IU1004" s="143"/>
      <c r="IW1004" s="49"/>
    </row>
    <row r="1005" spans="253:257" x14ac:dyDescent="0.4">
      <c r="IS1005" s="136"/>
      <c r="IT1005" s="136"/>
      <c r="IU1005" s="143"/>
      <c r="IW1005" s="49"/>
    </row>
    <row r="1006" spans="253:257" x14ac:dyDescent="0.4">
      <c r="IS1006" s="136"/>
      <c r="IT1006" s="136"/>
      <c r="IU1006" s="143"/>
      <c r="IW1006" s="49"/>
    </row>
    <row r="1007" spans="253:257" x14ac:dyDescent="0.4">
      <c r="IS1007" s="136"/>
      <c r="IT1007" s="136"/>
      <c r="IU1007" s="143"/>
      <c r="IW1007" s="49"/>
    </row>
    <row r="1008" spans="253:257" x14ac:dyDescent="0.4">
      <c r="IS1008" s="136"/>
      <c r="IT1008" s="136"/>
      <c r="IU1008" s="143"/>
      <c r="IW1008" s="49"/>
    </row>
    <row r="1009" spans="253:257" x14ac:dyDescent="0.4">
      <c r="IS1009" s="136"/>
      <c r="IT1009" s="136"/>
      <c r="IU1009" s="143"/>
      <c r="IW1009" s="49"/>
    </row>
    <row r="1010" spans="253:257" x14ac:dyDescent="0.4">
      <c r="IS1010" s="136"/>
      <c r="IT1010" s="136"/>
      <c r="IU1010" s="143"/>
      <c r="IW1010" s="49"/>
    </row>
    <row r="1011" spans="253:257" x14ac:dyDescent="0.4">
      <c r="IS1011" s="136"/>
      <c r="IT1011" s="136"/>
      <c r="IU1011" s="143"/>
      <c r="IW1011" s="49"/>
    </row>
    <row r="1012" spans="253:257" x14ac:dyDescent="0.4">
      <c r="IS1012" s="136"/>
      <c r="IT1012" s="136"/>
      <c r="IU1012" s="143"/>
      <c r="IW1012" s="49"/>
    </row>
    <row r="1013" spans="253:257" x14ac:dyDescent="0.4">
      <c r="IS1013" s="136"/>
      <c r="IT1013" s="136"/>
      <c r="IU1013" s="143"/>
      <c r="IW1013" s="49"/>
    </row>
    <row r="1014" spans="253:257" x14ac:dyDescent="0.4">
      <c r="IS1014" s="136"/>
      <c r="IT1014" s="136"/>
      <c r="IU1014" s="143"/>
      <c r="IW1014" s="49"/>
    </row>
    <row r="1015" spans="253:257" x14ac:dyDescent="0.4">
      <c r="IS1015" s="136"/>
      <c r="IT1015" s="136"/>
      <c r="IU1015" s="143"/>
      <c r="IW1015" s="49"/>
    </row>
    <row r="1016" spans="253:257" x14ac:dyDescent="0.4">
      <c r="IS1016" s="136"/>
      <c r="IT1016" s="136"/>
      <c r="IU1016" s="143"/>
      <c r="IW1016" s="49"/>
    </row>
    <row r="1017" spans="253:257" x14ac:dyDescent="0.4">
      <c r="IS1017" s="136"/>
      <c r="IT1017" s="136"/>
      <c r="IU1017" s="143"/>
      <c r="IW1017" s="49"/>
    </row>
    <row r="1018" spans="253:257" x14ac:dyDescent="0.4">
      <c r="IS1018" s="136"/>
      <c r="IT1018" s="136"/>
      <c r="IU1018" s="143"/>
      <c r="IW1018" s="49"/>
    </row>
    <row r="1019" spans="253:257" x14ac:dyDescent="0.4">
      <c r="IS1019" s="136"/>
      <c r="IT1019" s="136"/>
      <c r="IU1019" s="143"/>
      <c r="IW1019" s="49"/>
    </row>
    <row r="1020" spans="253:257" x14ac:dyDescent="0.4">
      <c r="IS1020" s="136"/>
      <c r="IT1020" s="136"/>
      <c r="IU1020" s="143"/>
      <c r="IW1020" s="49"/>
    </row>
    <row r="1021" spans="253:257" x14ac:dyDescent="0.4">
      <c r="IS1021" s="136"/>
      <c r="IT1021" s="136"/>
      <c r="IU1021" s="143"/>
      <c r="IW1021" s="49"/>
    </row>
    <row r="1022" spans="253:257" x14ac:dyDescent="0.4">
      <c r="IS1022" s="136"/>
      <c r="IT1022" s="136"/>
      <c r="IU1022" s="143"/>
      <c r="IW1022" s="49"/>
    </row>
    <row r="1023" spans="253:257" x14ac:dyDescent="0.4">
      <c r="IS1023" s="136"/>
      <c r="IT1023" s="136"/>
      <c r="IU1023" s="143"/>
      <c r="IW1023" s="49"/>
    </row>
    <row r="1024" spans="253:257" x14ac:dyDescent="0.4">
      <c r="IS1024" s="136"/>
      <c r="IT1024" s="136"/>
      <c r="IU1024" s="143"/>
      <c r="IW1024" s="49"/>
    </row>
    <row r="1025" spans="253:257" x14ac:dyDescent="0.4">
      <c r="IS1025" s="136"/>
      <c r="IT1025" s="136"/>
      <c r="IU1025" s="143"/>
      <c r="IW1025" s="49"/>
    </row>
    <row r="1026" spans="253:257" x14ac:dyDescent="0.4">
      <c r="IS1026" s="136"/>
      <c r="IT1026" s="136"/>
      <c r="IU1026" s="143"/>
      <c r="IW1026" s="49"/>
    </row>
    <row r="1027" spans="253:257" x14ac:dyDescent="0.4">
      <c r="IS1027" s="136"/>
      <c r="IT1027" s="136"/>
      <c r="IU1027" s="143"/>
      <c r="IW1027" s="49"/>
    </row>
    <row r="1028" spans="253:257" x14ac:dyDescent="0.4">
      <c r="IS1028" s="136"/>
      <c r="IT1028" s="136"/>
      <c r="IU1028" s="143"/>
      <c r="IW1028" s="49"/>
    </row>
    <row r="1029" spans="253:257" x14ac:dyDescent="0.4">
      <c r="IS1029" s="136"/>
      <c r="IT1029" s="136"/>
      <c r="IU1029" s="143"/>
      <c r="IW1029" s="49"/>
    </row>
    <row r="1030" spans="253:257" x14ac:dyDescent="0.4">
      <c r="IS1030" s="136"/>
      <c r="IT1030" s="136"/>
      <c r="IU1030" s="143"/>
      <c r="IW1030" s="49"/>
    </row>
    <row r="1031" spans="253:257" x14ac:dyDescent="0.4">
      <c r="IS1031" s="136"/>
      <c r="IT1031" s="136"/>
      <c r="IU1031" s="143"/>
      <c r="IW1031" s="49"/>
    </row>
    <row r="1032" spans="253:257" x14ac:dyDescent="0.4">
      <c r="IS1032" s="136"/>
      <c r="IT1032" s="136"/>
      <c r="IU1032" s="143"/>
      <c r="IW1032" s="49"/>
    </row>
    <row r="1033" spans="253:257" x14ac:dyDescent="0.4">
      <c r="IS1033" s="136"/>
      <c r="IT1033" s="136"/>
      <c r="IU1033" s="143"/>
      <c r="IW1033" s="49"/>
    </row>
    <row r="1034" spans="253:257" x14ac:dyDescent="0.4">
      <c r="IS1034" s="136"/>
      <c r="IT1034" s="136"/>
      <c r="IU1034" s="143"/>
      <c r="IW1034" s="49"/>
    </row>
    <row r="1035" spans="253:257" x14ac:dyDescent="0.4">
      <c r="IS1035" s="136"/>
      <c r="IT1035" s="136"/>
      <c r="IU1035" s="143"/>
      <c r="IW1035" s="49"/>
    </row>
    <row r="1036" spans="253:257" x14ac:dyDescent="0.4">
      <c r="IS1036" s="136"/>
      <c r="IT1036" s="136"/>
      <c r="IU1036" s="143"/>
      <c r="IW1036" s="49"/>
    </row>
    <row r="1037" spans="253:257" x14ac:dyDescent="0.4">
      <c r="IS1037" s="136"/>
      <c r="IT1037" s="136"/>
      <c r="IU1037" s="143"/>
      <c r="IW1037" s="49"/>
    </row>
    <row r="1038" spans="253:257" x14ac:dyDescent="0.4">
      <c r="IS1038" s="136"/>
      <c r="IT1038" s="136"/>
      <c r="IU1038" s="143"/>
      <c r="IW1038" s="49"/>
    </row>
    <row r="1039" spans="253:257" x14ac:dyDescent="0.4">
      <c r="IS1039" s="136"/>
      <c r="IT1039" s="136"/>
      <c r="IU1039" s="143"/>
      <c r="IW1039" s="49"/>
    </row>
    <row r="1040" spans="253:257" x14ac:dyDescent="0.4">
      <c r="IS1040" s="136"/>
      <c r="IT1040" s="136"/>
      <c r="IU1040" s="143"/>
      <c r="IW1040" s="49"/>
    </row>
    <row r="1041" spans="253:257" x14ac:dyDescent="0.4">
      <c r="IS1041" s="136"/>
      <c r="IT1041" s="136"/>
      <c r="IU1041" s="143"/>
      <c r="IW1041" s="49"/>
    </row>
    <row r="1042" spans="253:257" x14ac:dyDescent="0.4">
      <c r="IS1042" s="136"/>
      <c r="IT1042" s="136"/>
      <c r="IU1042" s="143"/>
      <c r="IW1042" s="49"/>
    </row>
    <row r="1043" spans="253:257" x14ac:dyDescent="0.4">
      <c r="IS1043" s="136"/>
      <c r="IT1043" s="136"/>
      <c r="IU1043" s="143"/>
      <c r="IW1043" s="49"/>
    </row>
    <row r="1044" spans="253:257" x14ac:dyDescent="0.4">
      <c r="IS1044" s="136"/>
      <c r="IT1044" s="136"/>
      <c r="IU1044" s="143"/>
      <c r="IW1044" s="49"/>
    </row>
    <row r="1045" spans="253:257" x14ac:dyDescent="0.4">
      <c r="IS1045" s="136"/>
      <c r="IT1045" s="136"/>
      <c r="IU1045" s="143"/>
      <c r="IW1045" s="49"/>
    </row>
    <row r="1046" spans="253:257" x14ac:dyDescent="0.4">
      <c r="IS1046" s="136"/>
      <c r="IT1046" s="136"/>
      <c r="IU1046" s="143"/>
      <c r="IW1046" s="49"/>
    </row>
    <row r="1047" spans="253:257" x14ac:dyDescent="0.4">
      <c r="IS1047" s="136"/>
      <c r="IT1047" s="136"/>
      <c r="IU1047" s="143"/>
      <c r="IW1047" s="49"/>
    </row>
    <row r="1048" spans="253:257" x14ac:dyDescent="0.4">
      <c r="IS1048" s="136"/>
      <c r="IT1048" s="136"/>
      <c r="IU1048" s="143"/>
      <c r="IW1048" s="49"/>
    </row>
    <row r="1049" spans="253:257" x14ac:dyDescent="0.4">
      <c r="IS1049" s="136"/>
      <c r="IT1049" s="136"/>
      <c r="IU1049" s="143"/>
      <c r="IW1049" s="49"/>
    </row>
    <row r="1050" spans="253:257" x14ac:dyDescent="0.4">
      <c r="IS1050" s="136"/>
      <c r="IT1050" s="136"/>
      <c r="IU1050" s="143"/>
      <c r="IW1050" s="49"/>
    </row>
    <row r="1051" spans="253:257" x14ac:dyDescent="0.4">
      <c r="IS1051" s="136"/>
      <c r="IT1051" s="136"/>
      <c r="IU1051" s="143"/>
      <c r="IW1051" s="49"/>
    </row>
    <row r="1052" spans="253:257" x14ac:dyDescent="0.4">
      <c r="IS1052" s="136"/>
      <c r="IT1052" s="136"/>
      <c r="IU1052" s="143"/>
      <c r="IW1052" s="49"/>
    </row>
    <row r="1053" spans="253:257" x14ac:dyDescent="0.4">
      <c r="IS1053" s="136"/>
      <c r="IT1053" s="136"/>
      <c r="IU1053" s="143"/>
      <c r="IW1053" s="49"/>
    </row>
    <row r="1054" spans="253:257" x14ac:dyDescent="0.4">
      <c r="IS1054" s="136"/>
      <c r="IT1054" s="136"/>
      <c r="IU1054" s="143"/>
      <c r="IW1054" s="49"/>
    </row>
    <row r="1055" spans="253:257" x14ac:dyDescent="0.4">
      <c r="IS1055" s="136"/>
      <c r="IT1055" s="136"/>
      <c r="IU1055" s="143"/>
      <c r="IW1055" s="49"/>
    </row>
    <row r="1056" spans="253:257" x14ac:dyDescent="0.4">
      <c r="IS1056" s="136"/>
      <c r="IT1056" s="136"/>
      <c r="IU1056" s="143"/>
      <c r="IW1056" s="49"/>
    </row>
    <row r="1057" spans="253:257" x14ac:dyDescent="0.4">
      <c r="IS1057" s="136"/>
      <c r="IT1057" s="136"/>
      <c r="IU1057" s="143"/>
      <c r="IW1057" s="49"/>
    </row>
    <row r="1058" spans="253:257" x14ac:dyDescent="0.4">
      <c r="IS1058" s="136"/>
      <c r="IT1058" s="136"/>
      <c r="IU1058" s="143"/>
      <c r="IW1058" s="49"/>
    </row>
    <row r="1059" spans="253:257" x14ac:dyDescent="0.4">
      <c r="IS1059" s="136"/>
      <c r="IT1059" s="136"/>
      <c r="IU1059" s="143"/>
      <c r="IW1059" s="49"/>
    </row>
    <row r="1060" spans="253:257" x14ac:dyDescent="0.4">
      <c r="IS1060" s="136"/>
      <c r="IT1060" s="136"/>
      <c r="IU1060" s="143"/>
      <c r="IW1060" s="49"/>
    </row>
    <row r="1061" spans="253:257" x14ac:dyDescent="0.4">
      <c r="IS1061" s="136"/>
      <c r="IT1061" s="136"/>
      <c r="IU1061" s="143"/>
      <c r="IW1061" s="49"/>
    </row>
    <row r="1062" spans="253:257" x14ac:dyDescent="0.4">
      <c r="IS1062" s="136"/>
      <c r="IT1062" s="136"/>
      <c r="IU1062" s="143"/>
      <c r="IW1062" s="49"/>
    </row>
    <row r="1063" spans="253:257" x14ac:dyDescent="0.4">
      <c r="IS1063" s="136"/>
      <c r="IT1063" s="136"/>
      <c r="IU1063" s="143"/>
      <c r="IW1063" s="49"/>
    </row>
    <row r="1064" spans="253:257" x14ac:dyDescent="0.4">
      <c r="IS1064" s="136"/>
      <c r="IT1064" s="136"/>
      <c r="IU1064" s="143"/>
      <c r="IW1064" s="49"/>
    </row>
    <row r="1065" spans="253:257" x14ac:dyDescent="0.4">
      <c r="IS1065" s="136"/>
      <c r="IT1065" s="136"/>
      <c r="IU1065" s="143"/>
      <c r="IW1065" s="49"/>
    </row>
    <row r="1066" spans="253:257" x14ac:dyDescent="0.4">
      <c r="IS1066" s="136"/>
      <c r="IT1066" s="136"/>
      <c r="IU1066" s="143"/>
      <c r="IW1066" s="49"/>
    </row>
    <row r="1067" spans="253:257" x14ac:dyDescent="0.4">
      <c r="IS1067" s="136"/>
      <c r="IT1067" s="136"/>
      <c r="IU1067" s="143"/>
      <c r="IW1067" s="49"/>
    </row>
    <row r="1068" spans="253:257" x14ac:dyDescent="0.4">
      <c r="IS1068" s="136"/>
      <c r="IT1068" s="136"/>
      <c r="IU1068" s="143"/>
      <c r="IW1068" s="49"/>
    </row>
    <row r="1069" spans="253:257" x14ac:dyDescent="0.4">
      <c r="IS1069" s="136"/>
      <c r="IT1069" s="136"/>
      <c r="IU1069" s="143"/>
      <c r="IW1069" s="49"/>
    </row>
    <row r="1070" spans="253:257" x14ac:dyDescent="0.4">
      <c r="IS1070" s="136"/>
      <c r="IT1070" s="136"/>
      <c r="IU1070" s="143"/>
      <c r="IW1070" s="49"/>
    </row>
    <row r="1071" spans="253:257" x14ac:dyDescent="0.4">
      <c r="IS1071" s="136"/>
      <c r="IT1071" s="136"/>
      <c r="IU1071" s="143"/>
      <c r="IW1071" s="49"/>
    </row>
    <row r="1072" spans="253:257" x14ac:dyDescent="0.4">
      <c r="IS1072" s="136"/>
      <c r="IT1072" s="136"/>
      <c r="IU1072" s="143"/>
      <c r="IW1072" s="49"/>
    </row>
    <row r="1073" spans="253:257" x14ac:dyDescent="0.4">
      <c r="IS1073" s="136"/>
      <c r="IT1073" s="136"/>
      <c r="IU1073" s="143"/>
      <c r="IW1073" s="49"/>
    </row>
    <row r="1074" spans="253:257" x14ac:dyDescent="0.4">
      <c r="IS1074" s="136"/>
      <c r="IT1074" s="136"/>
      <c r="IU1074" s="143"/>
      <c r="IW1074" s="49"/>
    </row>
    <row r="1075" spans="253:257" x14ac:dyDescent="0.4">
      <c r="IS1075" s="136"/>
      <c r="IT1075" s="136"/>
      <c r="IU1075" s="143"/>
      <c r="IW1075" s="49"/>
    </row>
    <row r="1076" spans="253:257" x14ac:dyDescent="0.4">
      <c r="IS1076" s="136"/>
      <c r="IT1076" s="136"/>
      <c r="IU1076" s="143"/>
      <c r="IW1076" s="49"/>
    </row>
    <row r="1077" spans="253:257" x14ac:dyDescent="0.4">
      <c r="IS1077" s="136"/>
      <c r="IT1077" s="136"/>
      <c r="IU1077" s="143"/>
      <c r="IW1077" s="49"/>
    </row>
    <row r="1078" spans="253:257" x14ac:dyDescent="0.4">
      <c r="IS1078" s="136"/>
      <c r="IT1078" s="136"/>
      <c r="IU1078" s="143"/>
      <c r="IW1078" s="49"/>
    </row>
    <row r="1079" spans="253:257" x14ac:dyDescent="0.4">
      <c r="IS1079" s="136"/>
      <c r="IT1079" s="136"/>
      <c r="IU1079" s="143"/>
      <c r="IW1079" s="49"/>
    </row>
    <row r="1080" spans="253:257" x14ac:dyDescent="0.4">
      <c r="IS1080" s="136"/>
      <c r="IT1080" s="136"/>
      <c r="IU1080" s="143"/>
      <c r="IW1080" s="49"/>
    </row>
    <row r="1081" spans="253:257" x14ac:dyDescent="0.4">
      <c r="IS1081" s="136"/>
      <c r="IT1081" s="136"/>
      <c r="IU1081" s="143"/>
      <c r="IW1081" s="49"/>
    </row>
    <row r="1082" spans="253:257" x14ac:dyDescent="0.4">
      <c r="IS1082" s="136"/>
      <c r="IT1082" s="136"/>
      <c r="IU1082" s="143"/>
      <c r="IW1082" s="49"/>
    </row>
    <row r="1083" spans="253:257" x14ac:dyDescent="0.4">
      <c r="IS1083" s="136"/>
      <c r="IT1083" s="136"/>
      <c r="IU1083" s="143"/>
      <c r="IW1083" s="49"/>
    </row>
    <row r="1084" spans="253:257" x14ac:dyDescent="0.4">
      <c r="IS1084" s="136"/>
      <c r="IT1084" s="136"/>
      <c r="IU1084" s="143"/>
      <c r="IW1084" s="49"/>
    </row>
    <row r="1085" spans="253:257" x14ac:dyDescent="0.4">
      <c r="IS1085" s="136"/>
      <c r="IT1085" s="136"/>
      <c r="IU1085" s="143"/>
      <c r="IW1085" s="49"/>
    </row>
    <row r="1086" spans="253:257" x14ac:dyDescent="0.4">
      <c r="IS1086" s="136"/>
      <c r="IT1086" s="136"/>
      <c r="IU1086" s="143"/>
      <c r="IW1086" s="49"/>
    </row>
    <row r="1087" spans="253:257" x14ac:dyDescent="0.4">
      <c r="IS1087" s="136"/>
      <c r="IT1087" s="136"/>
      <c r="IU1087" s="143"/>
      <c r="IW1087" s="49"/>
    </row>
    <row r="1088" spans="253:257" x14ac:dyDescent="0.4">
      <c r="IS1088" s="136"/>
      <c r="IT1088" s="136"/>
      <c r="IU1088" s="143"/>
      <c r="IW1088" s="49"/>
    </row>
    <row r="1089" spans="253:257" x14ac:dyDescent="0.4">
      <c r="IS1089" s="136"/>
      <c r="IT1089" s="136"/>
      <c r="IU1089" s="143"/>
      <c r="IW1089" s="49"/>
    </row>
    <row r="1090" spans="253:257" x14ac:dyDescent="0.4">
      <c r="IS1090" s="136"/>
      <c r="IT1090" s="136"/>
      <c r="IU1090" s="143"/>
      <c r="IW1090" s="49"/>
    </row>
    <row r="1091" spans="253:257" x14ac:dyDescent="0.4">
      <c r="IS1091" s="136"/>
      <c r="IT1091" s="136"/>
      <c r="IU1091" s="143"/>
      <c r="IW1091" s="49"/>
    </row>
    <row r="1092" spans="253:257" x14ac:dyDescent="0.4">
      <c r="IS1092" s="136"/>
      <c r="IT1092" s="136"/>
      <c r="IU1092" s="143"/>
      <c r="IW1092" s="49"/>
    </row>
    <row r="1093" spans="253:257" x14ac:dyDescent="0.4">
      <c r="IS1093" s="136"/>
      <c r="IT1093" s="136"/>
      <c r="IU1093" s="143"/>
      <c r="IW1093" s="49"/>
    </row>
    <row r="1094" spans="253:257" x14ac:dyDescent="0.4">
      <c r="IS1094" s="136"/>
      <c r="IT1094" s="136"/>
      <c r="IU1094" s="143"/>
      <c r="IW1094" s="49"/>
    </row>
    <row r="1095" spans="253:257" x14ac:dyDescent="0.4">
      <c r="IS1095" s="136"/>
      <c r="IT1095" s="136"/>
      <c r="IU1095" s="143"/>
      <c r="IW1095" s="49"/>
    </row>
    <row r="1096" spans="253:257" x14ac:dyDescent="0.4">
      <c r="IS1096" s="136"/>
      <c r="IT1096" s="136"/>
      <c r="IU1096" s="143"/>
      <c r="IW1096" s="49"/>
    </row>
    <row r="1097" spans="253:257" x14ac:dyDescent="0.4">
      <c r="IS1097" s="136"/>
      <c r="IT1097" s="136"/>
      <c r="IU1097" s="143"/>
      <c r="IW1097" s="49"/>
    </row>
    <row r="1098" spans="253:257" x14ac:dyDescent="0.4">
      <c r="IS1098" s="136"/>
      <c r="IT1098" s="136"/>
      <c r="IU1098" s="143"/>
      <c r="IW1098" s="49"/>
    </row>
    <row r="1099" spans="253:257" x14ac:dyDescent="0.4">
      <c r="IS1099" s="136"/>
      <c r="IT1099" s="136"/>
      <c r="IU1099" s="143"/>
      <c r="IW1099" s="49"/>
    </row>
    <row r="1100" spans="253:257" x14ac:dyDescent="0.4">
      <c r="IS1100" s="136"/>
      <c r="IT1100" s="136"/>
      <c r="IU1100" s="143"/>
      <c r="IW1100" s="49"/>
    </row>
    <row r="1101" spans="253:257" x14ac:dyDescent="0.4">
      <c r="IS1101" s="136"/>
      <c r="IT1101" s="136"/>
      <c r="IU1101" s="143"/>
      <c r="IW1101" s="49"/>
    </row>
    <row r="1102" spans="253:257" x14ac:dyDescent="0.4">
      <c r="IS1102" s="136"/>
      <c r="IT1102" s="136"/>
      <c r="IU1102" s="143"/>
      <c r="IW1102" s="49"/>
    </row>
    <row r="1103" spans="253:257" x14ac:dyDescent="0.4">
      <c r="IS1103" s="136"/>
      <c r="IT1103" s="136"/>
      <c r="IU1103" s="143"/>
      <c r="IW1103" s="49"/>
    </row>
    <row r="1104" spans="253:257" x14ac:dyDescent="0.4">
      <c r="IS1104" s="136"/>
      <c r="IT1104" s="136"/>
      <c r="IU1104" s="143"/>
      <c r="IW1104" s="49"/>
    </row>
    <row r="1105" spans="253:257" x14ac:dyDescent="0.4">
      <c r="IS1105" s="136"/>
      <c r="IT1105" s="136"/>
      <c r="IU1105" s="143"/>
      <c r="IW1105" s="49"/>
    </row>
    <row r="1106" spans="253:257" x14ac:dyDescent="0.4">
      <c r="IS1106" s="136"/>
      <c r="IT1106" s="136"/>
      <c r="IU1106" s="143"/>
      <c r="IW1106" s="49"/>
    </row>
    <row r="1107" spans="253:257" x14ac:dyDescent="0.4">
      <c r="IS1107" s="136"/>
      <c r="IT1107" s="136"/>
      <c r="IU1107" s="143"/>
      <c r="IW1107" s="49"/>
    </row>
    <row r="1108" spans="253:257" x14ac:dyDescent="0.4">
      <c r="IS1108" s="136"/>
      <c r="IT1108" s="136"/>
      <c r="IU1108" s="143"/>
      <c r="IW1108" s="49"/>
    </row>
    <row r="1109" spans="253:257" x14ac:dyDescent="0.4">
      <c r="IS1109" s="136"/>
      <c r="IT1109" s="136"/>
      <c r="IU1109" s="143"/>
      <c r="IW1109" s="49"/>
    </row>
    <row r="1110" spans="253:257" x14ac:dyDescent="0.4">
      <c r="IS1110" s="136"/>
      <c r="IT1110" s="136"/>
      <c r="IU1110" s="143"/>
      <c r="IW1110" s="49"/>
    </row>
    <row r="1111" spans="253:257" x14ac:dyDescent="0.4">
      <c r="IS1111" s="136"/>
      <c r="IT1111" s="136"/>
      <c r="IU1111" s="143"/>
      <c r="IW1111" s="49"/>
    </row>
    <row r="1112" spans="253:257" x14ac:dyDescent="0.4">
      <c r="IS1112" s="136"/>
      <c r="IT1112" s="136"/>
      <c r="IU1112" s="143"/>
      <c r="IW1112" s="49"/>
    </row>
    <row r="1113" spans="253:257" x14ac:dyDescent="0.4">
      <c r="IS1113" s="136"/>
      <c r="IT1113" s="136"/>
      <c r="IU1113" s="143"/>
      <c r="IW1113" s="49"/>
    </row>
    <row r="1114" spans="253:257" x14ac:dyDescent="0.4">
      <c r="IS1114" s="136"/>
      <c r="IT1114" s="136"/>
      <c r="IU1114" s="143"/>
      <c r="IW1114" s="49"/>
    </row>
    <row r="1115" spans="253:257" x14ac:dyDescent="0.4">
      <c r="IS1115" s="136"/>
      <c r="IT1115" s="136"/>
      <c r="IU1115" s="143"/>
      <c r="IW1115" s="49"/>
    </row>
    <row r="1116" spans="253:257" x14ac:dyDescent="0.4">
      <c r="IS1116" s="136"/>
      <c r="IT1116" s="136"/>
      <c r="IU1116" s="143"/>
      <c r="IW1116" s="49"/>
    </row>
    <row r="1117" spans="253:257" x14ac:dyDescent="0.4">
      <c r="IS1117" s="136"/>
      <c r="IT1117" s="136"/>
      <c r="IU1117" s="143"/>
      <c r="IW1117" s="49"/>
    </row>
    <row r="1118" spans="253:257" x14ac:dyDescent="0.4">
      <c r="IS1118" s="136"/>
      <c r="IT1118" s="136"/>
      <c r="IU1118" s="143"/>
      <c r="IW1118" s="49"/>
    </row>
    <row r="1119" spans="253:257" x14ac:dyDescent="0.4">
      <c r="IS1119" s="136"/>
      <c r="IT1119" s="136"/>
      <c r="IU1119" s="143"/>
      <c r="IW1119" s="49"/>
    </row>
    <row r="1120" spans="253:257" x14ac:dyDescent="0.4">
      <c r="IS1120" s="136"/>
      <c r="IT1120" s="136"/>
      <c r="IU1120" s="143"/>
      <c r="IW1120" s="49"/>
    </row>
    <row r="1121" spans="253:257" x14ac:dyDescent="0.4">
      <c r="IS1121" s="136"/>
      <c r="IT1121" s="136"/>
      <c r="IU1121" s="143"/>
      <c r="IW1121" s="49"/>
    </row>
    <row r="1122" spans="253:257" x14ac:dyDescent="0.4">
      <c r="IS1122" s="136"/>
      <c r="IT1122" s="136"/>
      <c r="IU1122" s="143"/>
      <c r="IW1122" s="49"/>
    </row>
    <row r="1123" spans="253:257" x14ac:dyDescent="0.4">
      <c r="IS1123" s="136"/>
      <c r="IT1123" s="136"/>
      <c r="IU1123" s="143"/>
      <c r="IW1123" s="49"/>
    </row>
    <row r="1124" spans="253:257" x14ac:dyDescent="0.4">
      <c r="IS1124" s="136"/>
      <c r="IT1124" s="136"/>
      <c r="IU1124" s="143"/>
      <c r="IW1124" s="49"/>
    </row>
    <row r="1125" spans="253:257" x14ac:dyDescent="0.4">
      <c r="IS1125" s="136"/>
      <c r="IT1125" s="136"/>
      <c r="IU1125" s="143"/>
      <c r="IW1125" s="49"/>
    </row>
    <row r="1126" spans="253:257" x14ac:dyDescent="0.4">
      <c r="IS1126" s="136"/>
      <c r="IT1126" s="136"/>
      <c r="IU1126" s="143"/>
      <c r="IW1126" s="49"/>
    </row>
    <row r="1127" spans="253:257" x14ac:dyDescent="0.4">
      <c r="IS1127" s="136"/>
      <c r="IT1127" s="136"/>
      <c r="IU1127" s="143"/>
      <c r="IW1127" s="49"/>
    </row>
    <row r="1128" spans="253:257" x14ac:dyDescent="0.4">
      <c r="IS1128" s="136"/>
      <c r="IT1128" s="136"/>
      <c r="IU1128" s="143"/>
      <c r="IW1128" s="49"/>
    </row>
    <row r="1129" spans="253:257" x14ac:dyDescent="0.4">
      <c r="IS1129" s="136"/>
      <c r="IT1129" s="136"/>
      <c r="IU1129" s="143"/>
      <c r="IW1129" s="49"/>
    </row>
    <row r="1130" spans="253:257" x14ac:dyDescent="0.4">
      <c r="IS1130" s="136"/>
      <c r="IT1130" s="136"/>
      <c r="IU1130" s="143"/>
      <c r="IW1130" s="49"/>
    </row>
    <row r="1131" spans="253:257" x14ac:dyDescent="0.4">
      <c r="IS1131" s="136"/>
      <c r="IT1131" s="136"/>
      <c r="IU1131" s="143"/>
      <c r="IW1131" s="49"/>
    </row>
    <row r="1132" spans="253:257" x14ac:dyDescent="0.4">
      <c r="IS1132" s="136"/>
      <c r="IT1132" s="136"/>
      <c r="IU1132" s="143"/>
      <c r="IW1132" s="49"/>
    </row>
    <row r="1133" spans="253:257" x14ac:dyDescent="0.4">
      <c r="IS1133" s="136"/>
      <c r="IT1133" s="136"/>
      <c r="IU1133" s="143"/>
      <c r="IW1133" s="49"/>
    </row>
    <row r="1134" spans="253:257" x14ac:dyDescent="0.4">
      <c r="IS1134" s="136"/>
      <c r="IT1134" s="136"/>
      <c r="IU1134" s="143"/>
      <c r="IW1134" s="49"/>
    </row>
    <row r="1135" spans="253:257" x14ac:dyDescent="0.4">
      <c r="IS1135" s="136"/>
      <c r="IT1135" s="136"/>
      <c r="IU1135" s="143"/>
      <c r="IW1135" s="49"/>
    </row>
    <row r="1136" spans="253:257" x14ac:dyDescent="0.4">
      <c r="IS1136" s="136"/>
      <c r="IT1136" s="136"/>
      <c r="IU1136" s="143"/>
      <c r="IW1136" s="49"/>
    </row>
    <row r="1137" spans="253:257" x14ac:dyDescent="0.4">
      <c r="IS1137" s="136"/>
      <c r="IT1137" s="136"/>
      <c r="IU1137" s="143"/>
      <c r="IW1137" s="49"/>
    </row>
    <row r="1138" spans="253:257" x14ac:dyDescent="0.4">
      <c r="IS1138" s="136"/>
      <c r="IT1138" s="136"/>
      <c r="IU1138" s="143"/>
      <c r="IW1138" s="49"/>
    </row>
    <row r="1139" spans="253:257" x14ac:dyDescent="0.4">
      <c r="IS1139" s="136"/>
      <c r="IT1139" s="136"/>
      <c r="IU1139" s="143"/>
      <c r="IW1139" s="49"/>
    </row>
    <row r="1140" spans="253:257" x14ac:dyDescent="0.4">
      <c r="IS1140" s="136"/>
      <c r="IT1140" s="136"/>
      <c r="IU1140" s="143"/>
      <c r="IW1140" s="49"/>
    </row>
    <row r="1141" spans="253:257" x14ac:dyDescent="0.4">
      <c r="IS1141" s="136"/>
      <c r="IT1141" s="136"/>
      <c r="IU1141" s="143"/>
      <c r="IW1141" s="49"/>
    </row>
    <row r="1142" spans="253:257" x14ac:dyDescent="0.4">
      <c r="IS1142" s="136"/>
      <c r="IT1142" s="136"/>
      <c r="IU1142" s="143"/>
      <c r="IW1142" s="49"/>
    </row>
    <row r="1143" spans="253:257" x14ac:dyDescent="0.4">
      <c r="IS1143" s="136"/>
      <c r="IT1143" s="136"/>
      <c r="IU1143" s="143"/>
      <c r="IW1143" s="49"/>
    </row>
    <row r="1144" spans="253:257" x14ac:dyDescent="0.4">
      <c r="IS1144" s="136"/>
      <c r="IT1144" s="136"/>
      <c r="IU1144" s="143"/>
      <c r="IW1144" s="49"/>
    </row>
    <row r="1145" spans="253:257" x14ac:dyDescent="0.4">
      <c r="IS1145" s="136"/>
      <c r="IT1145" s="136"/>
      <c r="IU1145" s="143"/>
      <c r="IW1145" s="49"/>
    </row>
    <row r="1146" spans="253:257" x14ac:dyDescent="0.4">
      <c r="IS1146" s="136"/>
      <c r="IT1146" s="136"/>
      <c r="IU1146" s="143"/>
      <c r="IW1146" s="49"/>
    </row>
    <row r="1147" spans="253:257" x14ac:dyDescent="0.4">
      <c r="IS1147" s="136"/>
      <c r="IT1147" s="136"/>
      <c r="IU1147" s="143"/>
      <c r="IW1147" s="49"/>
    </row>
    <row r="1148" spans="253:257" x14ac:dyDescent="0.4">
      <c r="IS1148" s="136"/>
      <c r="IT1148" s="136"/>
      <c r="IU1148" s="143"/>
      <c r="IW1148" s="49"/>
    </row>
    <row r="1149" spans="253:257" x14ac:dyDescent="0.4">
      <c r="IS1149" s="136"/>
      <c r="IT1149" s="136"/>
      <c r="IU1149" s="143"/>
      <c r="IW1149" s="49"/>
    </row>
    <row r="1150" spans="253:257" x14ac:dyDescent="0.4">
      <c r="IS1150" s="136"/>
      <c r="IT1150" s="136"/>
      <c r="IU1150" s="143"/>
      <c r="IW1150" s="49"/>
    </row>
    <row r="1151" spans="253:257" x14ac:dyDescent="0.4">
      <c r="IS1151" s="136"/>
      <c r="IT1151" s="136"/>
      <c r="IU1151" s="143"/>
      <c r="IW1151" s="49"/>
    </row>
    <row r="1152" spans="253:257" x14ac:dyDescent="0.4">
      <c r="IS1152" s="136"/>
      <c r="IT1152" s="136"/>
      <c r="IU1152" s="143"/>
      <c r="IW1152" s="49"/>
    </row>
    <row r="1153" spans="253:257" x14ac:dyDescent="0.4">
      <c r="IS1153" s="136"/>
      <c r="IT1153" s="136"/>
      <c r="IU1153" s="143"/>
      <c r="IW1153" s="49"/>
    </row>
    <row r="1154" spans="253:257" x14ac:dyDescent="0.4">
      <c r="IS1154" s="136"/>
      <c r="IT1154" s="136"/>
      <c r="IU1154" s="143"/>
      <c r="IW1154" s="49"/>
    </row>
    <row r="1155" spans="253:257" x14ac:dyDescent="0.4">
      <c r="IS1155" s="136"/>
      <c r="IT1155" s="136"/>
      <c r="IU1155" s="143"/>
      <c r="IW1155" s="49"/>
    </row>
    <row r="1156" spans="253:257" x14ac:dyDescent="0.4">
      <c r="IS1156" s="136"/>
      <c r="IT1156" s="136"/>
      <c r="IU1156" s="143"/>
      <c r="IW1156" s="49"/>
    </row>
    <row r="1157" spans="253:257" x14ac:dyDescent="0.4">
      <c r="IS1157" s="136"/>
      <c r="IT1157" s="136"/>
      <c r="IU1157" s="143"/>
      <c r="IW1157" s="49"/>
    </row>
    <row r="1158" spans="253:257" x14ac:dyDescent="0.4">
      <c r="IS1158" s="136"/>
      <c r="IT1158" s="136"/>
      <c r="IU1158" s="143"/>
      <c r="IW1158" s="49"/>
    </row>
    <row r="1159" spans="253:257" x14ac:dyDescent="0.4">
      <c r="IS1159" s="136"/>
      <c r="IT1159" s="136"/>
      <c r="IU1159" s="143"/>
      <c r="IW1159" s="49"/>
    </row>
    <row r="1160" spans="253:257" x14ac:dyDescent="0.4">
      <c r="IS1160" s="136"/>
      <c r="IT1160" s="136"/>
      <c r="IU1160" s="143"/>
      <c r="IW1160" s="49"/>
    </row>
    <row r="1161" spans="253:257" x14ac:dyDescent="0.4">
      <c r="IS1161" s="136"/>
      <c r="IT1161" s="136"/>
      <c r="IU1161" s="143"/>
      <c r="IW1161" s="49"/>
    </row>
    <row r="1162" spans="253:257" x14ac:dyDescent="0.4">
      <c r="IS1162" s="136"/>
      <c r="IT1162" s="136"/>
      <c r="IU1162" s="143"/>
      <c r="IW1162" s="49"/>
    </row>
    <row r="1163" spans="253:257" x14ac:dyDescent="0.4">
      <c r="IS1163" s="136"/>
      <c r="IT1163" s="136"/>
      <c r="IU1163" s="143"/>
      <c r="IW1163" s="49"/>
    </row>
    <row r="1164" spans="253:257" x14ac:dyDescent="0.4">
      <c r="IS1164" s="136"/>
      <c r="IT1164" s="136"/>
      <c r="IU1164" s="143"/>
      <c r="IW1164" s="49"/>
    </row>
    <row r="1165" spans="253:257" x14ac:dyDescent="0.4">
      <c r="IS1165" s="136"/>
      <c r="IT1165" s="136"/>
      <c r="IU1165" s="143"/>
      <c r="IW1165" s="49"/>
    </row>
    <row r="1166" spans="253:257" x14ac:dyDescent="0.4">
      <c r="IS1166" s="136"/>
      <c r="IT1166" s="136"/>
      <c r="IU1166" s="143"/>
      <c r="IW1166" s="49"/>
    </row>
    <row r="1167" spans="253:257" x14ac:dyDescent="0.4">
      <c r="IS1167" s="136"/>
      <c r="IT1167" s="136"/>
      <c r="IU1167" s="143"/>
      <c r="IW1167" s="49"/>
    </row>
    <row r="1168" spans="253:257" x14ac:dyDescent="0.4">
      <c r="IS1168" s="136"/>
      <c r="IT1168" s="136"/>
      <c r="IU1168" s="143"/>
      <c r="IW1168" s="49"/>
    </row>
    <row r="1169" spans="253:257" x14ac:dyDescent="0.4">
      <c r="IS1169" s="136"/>
      <c r="IT1169" s="136"/>
      <c r="IU1169" s="143"/>
      <c r="IW1169" s="49"/>
    </row>
    <row r="1170" spans="253:257" x14ac:dyDescent="0.4">
      <c r="IS1170" s="136"/>
      <c r="IT1170" s="136"/>
      <c r="IU1170" s="143"/>
      <c r="IW1170" s="49"/>
    </row>
    <row r="1171" spans="253:257" x14ac:dyDescent="0.4">
      <c r="IS1171" s="136"/>
      <c r="IT1171" s="136"/>
      <c r="IU1171" s="143"/>
      <c r="IW1171" s="49"/>
    </row>
    <row r="1172" spans="253:257" x14ac:dyDescent="0.4">
      <c r="IS1172" s="136"/>
      <c r="IT1172" s="136"/>
      <c r="IU1172" s="143"/>
      <c r="IW1172" s="49"/>
    </row>
    <row r="1173" spans="253:257" x14ac:dyDescent="0.4">
      <c r="IS1173" s="136"/>
      <c r="IT1173" s="136"/>
      <c r="IU1173" s="143"/>
      <c r="IW1173" s="49"/>
    </row>
    <row r="1174" spans="253:257" x14ac:dyDescent="0.4">
      <c r="IS1174" s="136"/>
      <c r="IT1174" s="136"/>
      <c r="IU1174" s="143"/>
      <c r="IW1174" s="49"/>
    </row>
    <row r="1175" spans="253:257" x14ac:dyDescent="0.4">
      <c r="IS1175" s="136"/>
      <c r="IT1175" s="136"/>
      <c r="IU1175" s="143"/>
      <c r="IW1175" s="49"/>
    </row>
    <row r="1176" spans="253:257" x14ac:dyDescent="0.4">
      <c r="IS1176" s="136"/>
      <c r="IT1176" s="136"/>
      <c r="IU1176" s="143"/>
      <c r="IW1176" s="49"/>
    </row>
    <row r="1177" spans="253:257" x14ac:dyDescent="0.4">
      <c r="IS1177" s="136"/>
      <c r="IT1177" s="136"/>
      <c r="IU1177" s="143"/>
      <c r="IW1177" s="49"/>
    </row>
    <row r="1178" spans="253:257" x14ac:dyDescent="0.4">
      <c r="IS1178" s="136"/>
      <c r="IT1178" s="136"/>
      <c r="IU1178" s="143"/>
      <c r="IW1178" s="49"/>
    </row>
    <row r="1179" spans="253:257" x14ac:dyDescent="0.4">
      <c r="IS1179" s="136"/>
      <c r="IT1179" s="136"/>
      <c r="IU1179" s="143"/>
      <c r="IW1179" s="49"/>
    </row>
    <row r="1180" spans="253:257" x14ac:dyDescent="0.4">
      <c r="IS1180" s="136"/>
      <c r="IT1180" s="136"/>
      <c r="IU1180" s="143"/>
      <c r="IW1180" s="49"/>
    </row>
    <row r="1181" spans="253:257" x14ac:dyDescent="0.4">
      <c r="IS1181" s="136"/>
      <c r="IT1181" s="136"/>
      <c r="IU1181" s="143"/>
      <c r="IW1181" s="49"/>
    </row>
    <row r="1182" spans="253:257" x14ac:dyDescent="0.4">
      <c r="IS1182" s="136"/>
      <c r="IT1182" s="136"/>
      <c r="IU1182" s="143"/>
      <c r="IW1182" s="49"/>
    </row>
    <row r="1183" spans="253:257" x14ac:dyDescent="0.4">
      <c r="IS1183" s="136"/>
      <c r="IT1183" s="136"/>
      <c r="IU1183" s="143"/>
      <c r="IW1183" s="49"/>
    </row>
    <row r="1184" spans="253:257" x14ac:dyDescent="0.4">
      <c r="IS1184" s="136"/>
      <c r="IT1184" s="136"/>
      <c r="IU1184" s="143"/>
      <c r="IW1184" s="49"/>
    </row>
    <row r="1185" spans="253:257" x14ac:dyDescent="0.4">
      <c r="IS1185" s="136"/>
      <c r="IT1185" s="136"/>
      <c r="IU1185" s="143"/>
      <c r="IW1185" s="49"/>
    </row>
    <row r="1186" spans="253:257" x14ac:dyDescent="0.4">
      <c r="IS1186" s="136"/>
      <c r="IT1186" s="136"/>
      <c r="IU1186" s="143"/>
      <c r="IW1186" s="49"/>
    </row>
    <row r="1187" spans="253:257" x14ac:dyDescent="0.4">
      <c r="IS1187" s="136"/>
      <c r="IT1187" s="136"/>
      <c r="IU1187" s="143"/>
      <c r="IW1187" s="49"/>
    </row>
    <row r="1188" spans="253:257" x14ac:dyDescent="0.4">
      <c r="IS1188" s="136"/>
      <c r="IT1188" s="136"/>
      <c r="IU1188" s="143"/>
      <c r="IW1188" s="49"/>
    </row>
    <row r="1189" spans="253:257" x14ac:dyDescent="0.4">
      <c r="IS1189" s="136"/>
      <c r="IT1189" s="136"/>
      <c r="IU1189" s="143"/>
      <c r="IW1189" s="49"/>
    </row>
    <row r="1190" spans="253:257" x14ac:dyDescent="0.4">
      <c r="IS1190" s="136"/>
      <c r="IT1190" s="136"/>
      <c r="IU1190" s="143"/>
      <c r="IW1190" s="49"/>
    </row>
    <row r="1191" spans="253:257" x14ac:dyDescent="0.4">
      <c r="IS1191" s="136"/>
      <c r="IT1191" s="136"/>
      <c r="IU1191" s="143"/>
      <c r="IW1191" s="49"/>
    </row>
    <row r="1192" spans="253:257" x14ac:dyDescent="0.4">
      <c r="IS1192" s="136"/>
      <c r="IT1192" s="136"/>
      <c r="IU1192" s="143"/>
      <c r="IW1192" s="49"/>
    </row>
    <row r="1193" spans="253:257" x14ac:dyDescent="0.4">
      <c r="IS1193" s="136"/>
      <c r="IT1193" s="136"/>
      <c r="IU1193" s="143"/>
      <c r="IW1193" s="49"/>
    </row>
    <row r="1194" spans="253:257" x14ac:dyDescent="0.4">
      <c r="IS1194" s="136"/>
      <c r="IT1194" s="136"/>
      <c r="IU1194" s="143"/>
      <c r="IW1194" s="49"/>
    </row>
    <row r="1195" spans="253:257" x14ac:dyDescent="0.4">
      <c r="IS1195" s="136"/>
      <c r="IT1195" s="136"/>
      <c r="IU1195" s="143"/>
      <c r="IW1195" s="49"/>
    </row>
    <row r="1196" spans="253:257" x14ac:dyDescent="0.4">
      <c r="IS1196" s="136"/>
      <c r="IT1196" s="136"/>
      <c r="IU1196" s="143"/>
      <c r="IW1196" s="49"/>
    </row>
    <row r="1197" spans="253:257" x14ac:dyDescent="0.4">
      <c r="IS1197" s="136"/>
      <c r="IT1197" s="136"/>
      <c r="IU1197" s="143"/>
      <c r="IW1197" s="49"/>
    </row>
    <row r="1198" spans="253:257" x14ac:dyDescent="0.4">
      <c r="IS1198" s="136"/>
      <c r="IT1198" s="136"/>
      <c r="IU1198" s="143"/>
      <c r="IW1198" s="49"/>
    </row>
    <row r="1199" spans="253:257" x14ac:dyDescent="0.4">
      <c r="IS1199" s="136"/>
      <c r="IT1199" s="136"/>
      <c r="IU1199" s="143"/>
      <c r="IW1199" s="49"/>
    </row>
    <row r="1200" spans="253:257" x14ac:dyDescent="0.4">
      <c r="IS1200" s="136"/>
      <c r="IT1200" s="136"/>
      <c r="IU1200" s="143"/>
      <c r="IW1200" s="49"/>
    </row>
    <row r="1201" spans="253:257" x14ac:dyDescent="0.4">
      <c r="IS1201" s="136"/>
      <c r="IT1201" s="136"/>
      <c r="IU1201" s="143"/>
      <c r="IW1201" s="49"/>
    </row>
    <row r="1202" spans="253:257" x14ac:dyDescent="0.4">
      <c r="IS1202" s="136"/>
      <c r="IT1202" s="136"/>
      <c r="IU1202" s="143"/>
      <c r="IW1202" s="49"/>
    </row>
    <row r="1203" spans="253:257" x14ac:dyDescent="0.4">
      <c r="IS1203" s="136"/>
      <c r="IT1203" s="136"/>
      <c r="IU1203" s="143"/>
      <c r="IW1203" s="49"/>
    </row>
    <row r="1204" spans="253:257" x14ac:dyDescent="0.4">
      <c r="IS1204" s="136"/>
      <c r="IT1204" s="136"/>
      <c r="IU1204" s="143"/>
      <c r="IW1204" s="49"/>
    </row>
    <row r="1205" spans="253:257" x14ac:dyDescent="0.4">
      <c r="IS1205" s="136"/>
      <c r="IT1205" s="136"/>
      <c r="IU1205" s="143"/>
      <c r="IW1205" s="49"/>
    </row>
    <row r="1206" spans="253:257" x14ac:dyDescent="0.4">
      <c r="IS1206" s="136"/>
      <c r="IT1206" s="136"/>
      <c r="IU1206" s="143"/>
      <c r="IW1206" s="49"/>
    </row>
    <row r="1207" spans="253:257" x14ac:dyDescent="0.4">
      <c r="IS1207" s="136"/>
      <c r="IT1207" s="136"/>
      <c r="IU1207" s="143"/>
      <c r="IW1207" s="49"/>
    </row>
    <row r="1208" spans="253:257" x14ac:dyDescent="0.4">
      <c r="IS1208" s="136"/>
      <c r="IT1208" s="136"/>
      <c r="IU1208" s="143"/>
      <c r="IW1208" s="49"/>
    </row>
    <row r="1209" spans="253:257" x14ac:dyDescent="0.4">
      <c r="IS1209" s="136"/>
      <c r="IT1209" s="136"/>
      <c r="IU1209" s="143"/>
      <c r="IW1209" s="49"/>
    </row>
    <row r="1210" spans="253:257" x14ac:dyDescent="0.4">
      <c r="IS1210" s="136"/>
      <c r="IT1210" s="136"/>
      <c r="IU1210" s="143"/>
      <c r="IW1210" s="49"/>
    </row>
    <row r="1211" spans="253:257" x14ac:dyDescent="0.4">
      <c r="IS1211" s="136"/>
      <c r="IT1211" s="136"/>
      <c r="IU1211" s="143"/>
      <c r="IW1211" s="49"/>
    </row>
    <row r="1212" spans="253:257" x14ac:dyDescent="0.4">
      <c r="IS1212" s="136"/>
      <c r="IT1212" s="136"/>
      <c r="IU1212" s="143"/>
      <c r="IW1212" s="49"/>
    </row>
    <row r="1213" spans="253:257" x14ac:dyDescent="0.4">
      <c r="IS1213" s="136"/>
      <c r="IT1213" s="136"/>
      <c r="IU1213" s="143"/>
      <c r="IW1213" s="49"/>
    </row>
    <row r="1214" spans="253:257" x14ac:dyDescent="0.4">
      <c r="IS1214" s="136"/>
      <c r="IT1214" s="136"/>
      <c r="IU1214" s="143"/>
      <c r="IW1214" s="49"/>
    </row>
    <row r="1215" spans="253:257" x14ac:dyDescent="0.4">
      <c r="IS1215" s="136"/>
      <c r="IT1215" s="136"/>
      <c r="IU1215" s="143"/>
      <c r="IW1215" s="49"/>
    </row>
    <row r="1216" spans="253:257" x14ac:dyDescent="0.4">
      <c r="IS1216" s="136"/>
      <c r="IT1216" s="136"/>
      <c r="IU1216" s="143"/>
      <c r="IW1216" s="49"/>
    </row>
    <row r="1217" spans="253:257" x14ac:dyDescent="0.4">
      <c r="IS1217" s="136"/>
      <c r="IT1217" s="136"/>
      <c r="IU1217" s="143"/>
      <c r="IW1217" s="49"/>
    </row>
    <row r="1218" spans="253:257" x14ac:dyDescent="0.4">
      <c r="IS1218" s="136"/>
      <c r="IT1218" s="136"/>
      <c r="IU1218" s="143"/>
      <c r="IW1218" s="49"/>
    </row>
    <row r="1219" spans="253:257" x14ac:dyDescent="0.4">
      <c r="IS1219" s="136"/>
      <c r="IT1219" s="136"/>
      <c r="IU1219" s="143"/>
      <c r="IW1219" s="49"/>
    </row>
    <row r="1220" spans="253:257" x14ac:dyDescent="0.4">
      <c r="IS1220" s="136"/>
      <c r="IT1220" s="136"/>
      <c r="IU1220" s="143"/>
      <c r="IW1220" s="49"/>
    </row>
    <row r="1221" spans="253:257" x14ac:dyDescent="0.4">
      <c r="IS1221" s="136"/>
      <c r="IT1221" s="136"/>
      <c r="IU1221" s="143"/>
      <c r="IW1221" s="49"/>
    </row>
    <row r="1222" spans="253:257" x14ac:dyDescent="0.4">
      <c r="IS1222" s="136"/>
      <c r="IT1222" s="136"/>
      <c r="IU1222" s="143"/>
      <c r="IW1222" s="49"/>
    </row>
    <row r="1223" spans="253:257" x14ac:dyDescent="0.4">
      <c r="IS1223" s="136"/>
      <c r="IT1223" s="136"/>
      <c r="IU1223" s="143"/>
      <c r="IW1223" s="49"/>
    </row>
    <row r="1224" spans="253:257" x14ac:dyDescent="0.4">
      <c r="IS1224" s="136"/>
      <c r="IT1224" s="136"/>
      <c r="IU1224" s="143"/>
      <c r="IW1224" s="49"/>
    </row>
    <row r="1225" spans="253:257" x14ac:dyDescent="0.4">
      <c r="IS1225" s="136"/>
      <c r="IT1225" s="136"/>
      <c r="IU1225" s="143"/>
      <c r="IW1225" s="49"/>
    </row>
    <row r="1226" spans="253:257" x14ac:dyDescent="0.4">
      <c r="IS1226" s="136"/>
      <c r="IT1226" s="136"/>
      <c r="IU1226" s="143"/>
      <c r="IW1226" s="49"/>
    </row>
    <row r="1227" spans="253:257" x14ac:dyDescent="0.4">
      <c r="IS1227" s="136"/>
      <c r="IT1227" s="136"/>
      <c r="IU1227" s="143"/>
      <c r="IW1227" s="49"/>
    </row>
    <row r="1228" spans="253:257" x14ac:dyDescent="0.4">
      <c r="IS1228" s="136"/>
      <c r="IT1228" s="136"/>
      <c r="IU1228" s="143"/>
      <c r="IW1228" s="49"/>
    </row>
    <row r="1229" spans="253:257" x14ac:dyDescent="0.4">
      <c r="IS1229" s="136"/>
      <c r="IT1229" s="136"/>
      <c r="IU1229" s="143"/>
      <c r="IW1229" s="49"/>
    </row>
    <row r="1230" spans="253:257" x14ac:dyDescent="0.4">
      <c r="IS1230" s="136"/>
      <c r="IT1230" s="136"/>
      <c r="IU1230" s="143"/>
      <c r="IW1230" s="49"/>
    </row>
    <row r="1231" spans="253:257" x14ac:dyDescent="0.4">
      <c r="IS1231" s="136"/>
      <c r="IT1231" s="136"/>
      <c r="IU1231" s="143"/>
      <c r="IW1231" s="49"/>
    </row>
    <row r="1232" spans="253:257" x14ac:dyDescent="0.4">
      <c r="IS1232" s="136"/>
      <c r="IT1232" s="136"/>
      <c r="IU1232" s="143"/>
      <c r="IW1232" s="49"/>
    </row>
    <row r="1233" spans="253:257" x14ac:dyDescent="0.4">
      <c r="IS1233" s="136"/>
      <c r="IT1233" s="136"/>
      <c r="IU1233" s="143"/>
      <c r="IW1233" s="49"/>
    </row>
    <row r="1234" spans="253:257" x14ac:dyDescent="0.4">
      <c r="IS1234" s="136"/>
      <c r="IT1234" s="136"/>
      <c r="IU1234" s="143"/>
      <c r="IW1234" s="49"/>
    </row>
    <row r="1235" spans="253:257" x14ac:dyDescent="0.4">
      <c r="IS1235" s="136"/>
      <c r="IT1235" s="136"/>
      <c r="IU1235" s="143"/>
      <c r="IW1235" s="49"/>
    </row>
    <row r="1236" spans="253:257" x14ac:dyDescent="0.4">
      <c r="IS1236" s="136"/>
      <c r="IT1236" s="136"/>
      <c r="IU1236" s="143"/>
      <c r="IW1236" s="49"/>
    </row>
    <row r="1237" spans="253:257" x14ac:dyDescent="0.4">
      <c r="IS1237" s="136"/>
      <c r="IT1237" s="136"/>
      <c r="IU1237" s="143"/>
      <c r="IW1237" s="49"/>
    </row>
    <row r="1238" spans="253:257" x14ac:dyDescent="0.4">
      <c r="IS1238" s="136"/>
      <c r="IT1238" s="136"/>
      <c r="IU1238" s="143"/>
      <c r="IW1238" s="49"/>
    </row>
    <row r="1239" spans="253:257" x14ac:dyDescent="0.4">
      <c r="IS1239" s="136"/>
      <c r="IT1239" s="136"/>
      <c r="IU1239" s="143"/>
      <c r="IW1239" s="49"/>
    </row>
    <row r="1240" spans="253:257" x14ac:dyDescent="0.4">
      <c r="IS1240" s="136"/>
      <c r="IT1240" s="136"/>
      <c r="IU1240" s="143"/>
      <c r="IW1240" s="49"/>
    </row>
    <row r="1241" spans="253:257" x14ac:dyDescent="0.4">
      <c r="IS1241" s="136"/>
      <c r="IT1241" s="136"/>
      <c r="IU1241" s="143"/>
      <c r="IW1241" s="49"/>
    </row>
    <row r="1242" spans="253:257" x14ac:dyDescent="0.4">
      <c r="IS1242" s="136"/>
      <c r="IT1242" s="136"/>
      <c r="IU1242" s="143"/>
      <c r="IW1242" s="49"/>
    </row>
    <row r="1243" spans="253:257" x14ac:dyDescent="0.4">
      <c r="IS1243" s="136"/>
      <c r="IT1243" s="136"/>
      <c r="IU1243" s="143"/>
      <c r="IW1243" s="49"/>
    </row>
    <row r="1244" spans="253:257" x14ac:dyDescent="0.4">
      <c r="IS1244" s="136"/>
      <c r="IT1244" s="136"/>
      <c r="IU1244" s="143"/>
      <c r="IW1244" s="49"/>
    </row>
    <row r="1245" spans="253:257" x14ac:dyDescent="0.4">
      <c r="IS1245" s="136"/>
      <c r="IT1245" s="136"/>
      <c r="IU1245" s="143"/>
      <c r="IW1245" s="49"/>
    </row>
    <row r="1246" spans="253:257" x14ac:dyDescent="0.4">
      <c r="IS1246" s="136"/>
      <c r="IT1246" s="136"/>
      <c r="IU1246" s="143"/>
      <c r="IW1246" s="49"/>
    </row>
    <row r="1247" spans="253:257" x14ac:dyDescent="0.4">
      <c r="IS1247" s="136"/>
      <c r="IT1247" s="136"/>
      <c r="IU1247" s="143"/>
      <c r="IW1247" s="49"/>
    </row>
    <row r="1248" spans="253:257" x14ac:dyDescent="0.4">
      <c r="IS1248" s="136"/>
      <c r="IT1248" s="136"/>
      <c r="IU1248" s="143"/>
      <c r="IW1248" s="49"/>
    </row>
    <row r="1249" spans="253:257" x14ac:dyDescent="0.4">
      <c r="IS1249" s="136"/>
      <c r="IT1249" s="136"/>
      <c r="IU1249" s="143"/>
      <c r="IW1249" s="49"/>
    </row>
    <row r="1250" spans="253:257" x14ac:dyDescent="0.4">
      <c r="IS1250" s="136"/>
      <c r="IT1250" s="136"/>
      <c r="IU1250" s="143"/>
      <c r="IW1250" s="49"/>
    </row>
    <row r="1251" spans="253:257" x14ac:dyDescent="0.4">
      <c r="IS1251" s="136"/>
      <c r="IT1251" s="136"/>
      <c r="IU1251" s="143"/>
      <c r="IW1251" s="49"/>
    </row>
    <row r="1252" spans="253:257" x14ac:dyDescent="0.4">
      <c r="IS1252" s="136"/>
      <c r="IT1252" s="136"/>
      <c r="IU1252" s="143"/>
      <c r="IW1252" s="49"/>
    </row>
    <row r="1253" spans="253:257" x14ac:dyDescent="0.4">
      <c r="IS1253" s="136"/>
      <c r="IT1253" s="136"/>
      <c r="IU1253" s="143"/>
      <c r="IW1253" s="49"/>
    </row>
    <row r="1254" spans="253:257" x14ac:dyDescent="0.4">
      <c r="IS1254" s="136"/>
      <c r="IT1254" s="136"/>
      <c r="IU1254" s="143"/>
      <c r="IW1254" s="49"/>
    </row>
    <row r="1255" spans="253:257" x14ac:dyDescent="0.4">
      <c r="IS1255" s="136"/>
      <c r="IT1255" s="136"/>
      <c r="IU1255" s="143"/>
      <c r="IW1255" s="49"/>
    </row>
    <row r="1256" spans="253:257" x14ac:dyDescent="0.4">
      <c r="IS1256" s="136"/>
      <c r="IT1256" s="136"/>
      <c r="IU1256" s="143"/>
      <c r="IW1256" s="49"/>
    </row>
    <row r="1257" spans="253:257" x14ac:dyDescent="0.4">
      <c r="IS1257" s="136"/>
      <c r="IT1257" s="136"/>
      <c r="IU1257" s="143"/>
      <c r="IW1257" s="49"/>
    </row>
    <row r="1258" spans="253:257" x14ac:dyDescent="0.4">
      <c r="IS1258" s="136"/>
      <c r="IT1258" s="136"/>
      <c r="IU1258" s="143"/>
      <c r="IW1258" s="49"/>
    </row>
    <row r="1259" spans="253:257" x14ac:dyDescent="0.4">
      <c r="IS1259" s="136"/>
      <c r="IT1259" s="136"/>
      <c r="IU1259" s="143"/>
      <c r="IW1259" s="49"/>
    </row>
    <row r="1260" spans="253:257" x14ac:dyDescent="0.4">
      <c r="IS1260" s="136"/>
      <c r="IT1260" s="136"/>
      <c r="IU1260" s="143"/>
      <c r="IW1260" s="49"/>
    </row>
    <row r="1261" spans="253:257" x14ac:dyDescent="0.4">
      <c r="IS1261" s="136"/>
      <c r="IT1261" s="136"/>
      <c r="IU1261" s="143"/>
      <c r="IW1261" s="49"/>
    </row>
    <row r="1262" spans="253:257" x14ac:dyDescent="0.4">
      <c r="IS1262" s="136"/>
      <c r="IT1262" s="136"/>
      <c r="IU1262" s="143"/>
      <c r="IW1262" s="49"/>
    </row>
    <row r="1263" spans="253:257" x14ac:dyDescent="0.4">
      <c r="IS1263" s="136"/>
      <c r="IT1263" s="136"/>
      <c r="IU1263" s="143"/>
      <c r="IW1263" s="49"/>
    </row>
    <row r="1264" spans="253:257" x14ac:dyDescent="0.4">
      <c r="IS1264" s="136"/>
      <c r="IT1264" s="136"/>
      <c r="IU1264" s="143"/>
      <c r="IW1264" s="49"/>
    </row>
    <row r="1265" spans="253:257" x14ac:dyDescent="0.4">
      <c r="IS1265" s="136"/>
      <c r="IT1265" s="136"/>
      <c r="IU1265" s="143"/>
      <c r="IW1265" s="49"/>
    </row>
    <row r="1266" spans="253:257" x14ac:dyDescent="0.4">
      <c r="IS1266" s="136"/>
      <c r="IT1266" s="136"/>
      <c r="IU1266" s="143"/>
      <c r="IW1266" s="49"/>
    </row>
    <row r="1267" spans="253:257" x14ac:dyDescent="0.4">
      <c r="IS1267" s="136"/>
      <c r="IT1267" s="136"/>
      <c r="IU1267" s="143"/>
      <c r="IW1267" s="49"/>
    </row>
    <row r="1268" spans="253:257" x14ac:dyDescent="0.4">
      <c r="IS1268" s="136"/>
      <c r="IT1268" s="136"/>
      <c r="IU1268" s="143"/>
      <c r="IW1268" s="49"/>
    </row>
    <row r="1269" spans="253:257" x14ac:dyDescent="0.4">
      <c r="IS1269" s="136"/>
      <c r="IT1269" s="136"/>
      <c r="IU1269" s="143"/>
      <c r="IW1269" s="49"/>
    </row>
    <row r="1270" spans="253:257" x14ac:dyDescent="0.4">
      <c r="IS1270" s="136"/>
      <c r="IT1270" s="136"/>
      <c r="IU1270" s="143"/>
      <c r="IW1270" s="49"/>
    </row>
    <row r="1271" spans="253:257" x14ac:dyDescent="0.4">
      <c r="IS1271" s="136"/>
      <c r="IT1271" s="136"/>
      <c r="IU1271" s="143"/>
      <c r="IW1271" s="49"/>
    </row>
    <row r="1272" spans="253:257" x14ac:dyDescent="0.4">
      <c r="IS1272" s="136"/>
      <c r="IT1272" s="136"/>
      <c r="IU1272" s="143"/>
      <c r="IW1272" s="49"/>
    </row>
    <row r="1273" spans="253:257" x14ac:dyDescent="0.4">
      <c r="IS1273" s="136"/>
      <c r="IT1273" s="136"/>
      <c r="IU1273" s="143"/>
      <c r="IW1273" s="49"/>
    </row>
    <row r="1274" spans="253:257" x14ac:dyDescent="0.4">
      <c r="IS1274" s="136"/>
      <c r="IT1274" s="136"/>
      <c r="IU1274" s="143"/>
      <c r="IW1274" s="49"/>
    </row>
    <row r="1275" spans="253:257" x14ac:dyDescent="0.4">
      <c r="IS1275" s="136"/>
      <c r="IT1275" s="136"/>
      <c r="IU1275" s="143"/>
      <c r="IW1275" s="49"/>
    </row>
    <row r="1276" spans="253:257" x14ac:dyDescent="0.4">
      <c r="IS1276" s="136"/>
      <c r="IT1276" s="136"/>
      <c r="IU1276" s="143"/>
      <c r="IW1276" s="49"/>
    </row>
    <row r="1277" spans="253:257" x14ac:dyDescent="0.4">
      <c r="IS1277" s="136"/>
      <c r="IT1277" s="136"/>
      <c r="IU1277" s="143"/>
      <c r="IW1277" s="49"/>
    </row>
    <row r="1278" spans="253:257" x14ac:dyDescent="0.4">
      <c r="IS1278" s="136"/>
      <c r="IT1278" s="136"/>
      <c r="IU1278" s="143"/>
      <c r="IW1278" s="49"/>
    </row>
    <row r="1279" spans="253:257" x14ac:dyDescent="0.4">
      <c r="IS1279" s="136"/>
      <c r="IT1279" s="136"/>
      <c r="IU1279" s="143"/>
      <c r="IW1279" s="49"/>
    </row>
    <row r="1280" spans="253:257" x14ac:dyDescent="0.4">
      <c r="IS1280" s="136"/>
      <c r="IT1280" s="136"/>
      <c r="IU1280" s="143"/>
      <c r="IW1280" s="49"/>
    </row>
    <row r="1281" spans="253:257" x14ac:dyDescent="0.4">
      <c r="IS1281" s="136"/>
      <c r="IT1281" s="136"/>
      <c r="IU1281" s="143"/>
      <c r="IW1281" s="49"/>
    </row>
    <row r="1282" spans="253:257" x14ac:dyDescent="0.4">
      <c r="IS1282" s="136"/>
      <c r="IT1282" s="136"/>
      <c r="IU1282" s="143"/>
      <c r="IW1282" s="49"/>
    </row>
    <row r="1283" spans="253:257" x14ac:dyDescent="0.4">
      <c r="IS1283" s="136"/>
      <c r="IT1283" s="136"/>
      <c r="IU1283" s="143"/>
      <c r="IW1283" s="49"/>
    </row>
    <row r="1284" spans="253:257" x14ac:dyDescent="0.4">
      <c r="IS1284" s="136"/>
      <c r="IT1284" s="136"/>
      <c r="IU1284" s="143"/>
      <c r="IW1284" s="49"/>
    </row>
    <row r="1285" spans="253:257" x14ac:dyDescent="0.4">
      <c r="IS1285" s="136"/>
      <c r="IT1285" s="136"/>
      <c r="IU1285" s="143"/>
      <c r="IW1285" s="49"/>
    </row>
    <row r="1286" spans="253:257" x14ac:dyDescent="0.4">
      <c r="IS1286" s="136"/>
      <c r="IT1286" s="136"/>
      <c r="IU1286" s="143"/>
      <c r="IW1286" s="49"/>
    </row>
    <row r="1287" spans="253:257" x14ac:dyDescent="0.4">
      <c r="IS1287" s="136"/>
      <c r="IT1287" s="136"/>
      <c r="IU1287" s="143"/>
      <c r="IW1287" s="49"/>
    </row>
    <row r="1288" spans="253:257" x14ac:dyDescent="0.4">
      <c r="IS1288" s="136"/>
      <c r="IT1288" s="136"/>
      <c r="IU1288" s="143"/>
      <c r="IW1288" s="49"/>
    </row>
    <row r="1289" spans="253:257" x14ac:dyDescent="0.4">
      <c r="IS1289" s="136"/>
      <c r="IT1289" s="136"/>
      <c r="IU1289" s="143"/>
      <c r="IW1289" s="49"/>
    </row>
    <row r="1290" spans="253:257" x14ac:dyDescent="0.4">
      <c r="IS1290" s="136"/>
      <c r="IT1290" s="136"/>
      <c r="IU1290" s="143"/>
      <c r="IW1290" s="49"/>
    </row>
    <row r="1291" spans="253:257" x14ac:dyDescent="0.4">
      <c r="IS1291" s="136"/>
      <c r="IT1291" s="136"/>
      <c r="IU1291" s="143"/>
      <c r="IW1291" s="49"/>
    </row>
    <row r="1292" spans="253:257" x14ac:dyDescent="0.4">
      <c r="IS1292" s="136"/>
      <c r="IT1292" s="136"/>
      <c r="IU1292" s="143"/>
      <c r="IW1292" s="49"/>
    </row>
    <row r="1293" spans="253:257" x14ac:dyDescent="0.4">
      <c r="IS1293" s="136"/>
      <c r="IT1293" s="136"/>
      <c r="IU1293" s="143"/>
      <c r="IW1293" s="49"/>
    </row>
    <row r="1294" spans="253:257" x14ac:dyDescent="0.4">
      <c r="IS1294" s="136"/>
      <c r="IT1294" s="136"/>
      <c r="IU1294" s="143"/>
      <c r="IW1294" s="49"/>
    </row>
    <row r="1295" spans="253:257" x14ac:dyDescent="0.4">
      <c r="IS1295" s="136"/>
      <c r="IT1295" s="136"/>
      <c r="IU1295" s="143"/>
      <c r="IW1295" s="49"/>
    </row>
    <row r="1296" spans="253:257" x14ac:dyDescent="0.4">
      <c r="IS1296" s="136"/>
      <c r="IT1296" s="136"/>
      <c r="IU1296" s="143"/>
      <c r="IW1296" s="49"/>
    </row>
    <row r="1297" spans="253:257" x14ac:dyDescent="0.4">
      <c r="IS1297" s="136"/>
      <c r="IT1297" s="136"/>
      <c r="IU1297" s="143"/>
      <c r="IW1297" s="49"/>
    </row>
    <row r="1298" spans="253:257" x14ac:dyDescent="0.4">
      <c r="IS1298" s="136"/>
      <c r="IT1298" s="136"/>
      <c r="IU1298" s="143"/>
      <c r="IW1298" s="49"/>
    </row>
    <row r="1299" spans="253:257" x14ac:dyDescent="0.4">
      <c r="IS1299" s="136"/>
      <c r="IT1299" s="136"/>
      <c r="IU1299" s="143"/>
      <c r="IW1299" s="49"/>
    </row>
    <row r="1300" spans="253:257" x14ac:dyDescent="0.4">
      <c r="IS1300" s="136"/>
      <c r="IT1300" s="136"/>
      <c r="IU1300" s="143"/>
      <c r="IW1300" s="49"/>
    </row>
    <row r="1301" spans="253:257" x14ac:dyDescent="0.4">
      <c r="IS1301" s="136"/>
      <c r="IT1301" s="136"/>
      <c r="IU1301" s="143"/>
      <c r="IW1301" s="49"/>
    </row>
    <row r="1302" spans="253:257" x14ac:dyDescent="0.4">
      <c r="IS1302" s="136"/>
      <c r="IT1302" s="136"/>
      <c r="IU1302" s="143"/>
      <c r="IW1302" s="49"/>
    </row>
    <row r="1303" spans="253:257" x14ac:dyDescent="0.4">
      <c r="IS1303" s="136"/>
      <c r="IT1303" s="136"/>
      <c r="IU1303" s="143"/>
      <c r="IW1303" s="49"/>
    </row>
    <row r="1304" spans="253:257" x14ac:dyDescent="0.4">
      <c r="IS1304" s="136"/>
      <c r="IT1304" s="136"/>
      <c r="IU1304" s="143"/>
      <c r="IW1304" s="49"/>
    </row>
    <row r="1305" spans="253:257" x14ac:dyDescent="0.4">
      <c r="IS1305" s="136"/>
      <c r="IT1305" s="136"/>
      <c r="IU1305" s="143"/>
      <c r="IW1305" s="49"/>
    </row>
    <row r="1306" spans="253:257" x14ac:dyDescent="0.4">
      <c r="IS1306" s="136"/>
      <c r="IT1306" s="136"/>
      <c r="IU1306" s="143"/>
      <c r="IW1306" s="49"/>
    </row>
    <row r="1307" spans="253:257" x14ac:dyDescent="0.4">
      <c r="IS1307" s="136"/>
      <c r="IT1307" s="136"/>
      <c r="IU1307" s="143"/>
      <c r="IW1307" s="49"/>
    </row>
    <row r="1308" spans="253:257" x14ac:dyDescent="0.4">
      <c r="IS1308" s="136"/>
      <c r="IT1308" s="136"/>
      <c r="IU1308" s="143"/>
      <c r="IW1308" s="49"/>
    </row>
    <row r="1309" spans="253:257" x14ac:dyDescent="0.4">
      <c r="IS1309" s="136"/>
      <c r="IT1309" s="136"/>
      <c r="IU1309" s="143"/>
      <c r="IW1309" s="49"/>
    </row>
    <row r="1310" spans="253:257" x14ac:dyDescent="0.4">
      <c r="IS1310" s="136"/>
      <c r="IT1310" s="136"/>
      <c r="IU1310" s="143"/>
      <c r="IW1310" s="49"/>
    </row>
    <row r="1311" spans="253:257" x14ac:dyDescent="0.4">
      <c r="IS1311" s="136"/>
      <c r="IT1311" s="136"/>
      <c r="IU1311" s="143"/>
      <c r="IW1311" s="49"/>
    </row>
    <row r="1312" spans="253:257" x14ac:dyDescent="0.4">
      <c r="IS1312" s="136"/>
      <c r="IT1312" s="136"/>
      <c r="IU1312" s="143"/>
      <c r="IW1312" s="49"/>
    </row>
    <row r="1313" spans="253:257" x14ac:dyDescent="0.4">
      <c r="IS1313" s="136"/>
      <c r="IT1313" s="136"/>
      <c r="IU1313" s="143"/>
      <c r="IW1313" s="49"/>
    </row>
    <row r="1314" spans="253:257" x14ac:dyDescent="0.4">
      <c r="IS1314" s="136"/>
      <c r="IT1314" s="136"/>
      <c r="IU1314" s="143"/>
      <c r="IW1314" s="49"/>
    </row>
    <row r="1315" spans="253:257" x14ac:dyDescent="0.4">
      <c r="IS1315" s="136"/>
      <c r="IT1315" s="136"/>
      <c r="IU1315" s="143"/>
      <c r="IW1315" s="49"/>
    </row>
    <row r="1316" spans="253:257" x14ac:dyDescent="0.4">
      <c r="IS1316" s="136"/>
      <c r="IT1316" s="136"/>
      <c r="IU1316" s="143"/>
      <c r="IW1316" s="49"/>
    </row>
    <row r="1317" spans="253:257" x14ac:dyDescent="0.4">
      <c r="IS1317" s="136"/>
      <c r="IT1317" s="136"/>
      <c r="IU1317" s="143"/>
      <c r="IW1317" s="49"/>
    </row>
    <row r="1318" spans="253:257" x14ac:dyDescent="0.4">
      <c r="IS1318" s="136"/>
      <c r="IT1318" s="136"/>
      <c r="IU1318" s="143"/>
      <c r="IW1318" s="49"/>
    </row>
    <row r="1319" spans="253:257" x14ac:dyDescent="0.4">
      <c r="IS1319" s="136"/>
      <c r="IT1319" s="136"/>
      <c r="IU1319" s="143"/>
      <c r="IW1319" s="49"/>
    </row>
    <row r="1320" spans="253:257" x14ac:dyDescent="0.4">
      <c r="IS1320" s="136"/>
      <c r="IT1320" s="136"/>
      <c r="IU1320" s="143"/>
      <c r="IW1320" s="49"/>
    </row>
    <row r="1321" spans="253:257" x14ac:dyDescent="0.4">
      <c r="IS1321" s="136"/>
      <c r="IT1321" s="136"/>
      <c r="IU1321" s="143"/>
      <c r="IW1321" s="49"/>
    </row>
    <row r="1322" spans="253:257" x14ac:dyDescent="0.4">
      <c r="IS1322" s="136"/>
      <c r="IT1322" s="136"/>
      <c r="IU1322" s="143"/>
      <c r="IW1322" s="49"/>
    </row>
    <row r="1323" spans="253:257" x14ac:dyDescent="0.4">
      <c r="IS1323" s="136"/>
      <c r="IT1323" s="136"/>
      <c r="IU1323" s="143"/>
      <c r="IW1323" s="49"/>
    </row>
    <row r="1324" spans="253:257" x14ac:dyDescent="0.4">
      <c r="IS1324" s="136"/>
      <c r="IT1324" s="136"/>
      <c r="IU1324" s="143"/>
      <c r="IW1324" s="49"/>
    </row>
    <row r="1325" spans="253:257" x14ac:dyDescent="0.4">
      <c r="IS1325" s="136"/>
      <c r="IT1325" s="136"/>
      <c r="IU1325" s="143"/>
      <c r="IW1325" s="49"/>
    </row>
    <row r="1326" spans="253:257" x14ac:dyDescent="0.4">
      <c r="IS1326" s="136"/>
      <c r="IT1326" s="136"/>
      <c r="IU1326" s="143"/>
      <c r="IW1326" s="49"/>
    </row>
    <row r="1327" spans="253:257" x14ac:dyDescent="0.4">
      <c r="IS1327" s="136"/>
      <c r="IT1327" s="136"/>
      <c r="IU1327" s="143"/>
      <c r="IW1327" s="49"/>
    </row>
    <row r="1328" spans="253:257" x14ac:dyDescent="0.4">
      <c r="IS1328" s="136"/>
      <c r="IT1328" s="136"/>
      <c r="IU1328" s="143"/>
      <c r="IW1328" s="49"/>
    </row>
    <row r="1329" spans="253:257" x14ac:dyDescent="0.4">
      <c r="IS1329" s="136"/>
      <c r="IT1329" s="136"/>
      <c r="IU1329" s="143"/>
      <c r="IW1329" s="49"/>
    </row>
    <row r="1330" spans="253:257" x14ac:dyDescent="0.4">
      <c r="IS1330" s="136"/>
      <c r="IT1330" s="136"/>
      <c r="IU1330" s="143"/>
      <c r="IW1330" s="49"/>
    </row>
    <row r="1331" spans="253:257" x14ac:dyDescent="0.4">
      <c r="IS1331" s="136"/>
      <c r="IT1331" s="136"/>
      <c r="IU1331" s="143"/>
      <c r="IW1331" s="49"/>
    </row>
    <row r="1332" spans="253:257" x14ac:dyDescent="0.4">
      <c r="IS1332" s="136"/>
      <c r="IT1332" s="136"/>
      <c r="IU1332" s="143"/>
      <c r="IW1332" s="49"/>
    </row>
    <row r="1333" spans="253:257" x14ac:dyDescent="0.4">
      <c r="IS1333" s="136"/>
      <c r="IT1333" s="136"/>
      <c r="IU1333" s="143"/>
      <c r="IW1333" s="49"/>
    </row>
    <row r="1334" spans="253:257" x14ac:dyDescent="0.4">
      <c r="IS1334" s="136"/>
      <c r="IT1334" s="136"/>
      <c r="IU1334" s="143"/>
      <c r="IW1334" s="49"/>
    </row>
    <row r="1335" spans="253:257" x14ac:dyDescent="0.4">
      <c r="IS1335" s="136"/>
      <c r="IT1335" s="136"/>
      <c r="IU1335" s="143"/>
      <c r="IW1335" s="49"/>
    </row>
    <row r="1336" spans="253:257" x14ac:dyDescent="0.4">
      <c r="IS1336" s="136"/>
      <c r="IT1336" s="136"/>
      <c r="IU1336" s="143"/>
      <c r="IW1336" s="49"/>
    </row>
    <row r="1337" spans="253:257" x14ac:dyDescent="0.4">
      <c r="IS1337" s="136"/>
      <c r="IT1337" s="136"/>
      <c r="IU1337" s="143"/>
      <c r="IW1337" s="49"/>
    </row>
    <row r="1338" spans="253:257" x14ac:dyDescent="0.4">
      <c r="IS1338" s="136"/>
      <c r="IT1338" s="136"/>
      <c r="IU1338" s="143"/>
      <c r="IW1338" s="49"/>
    </row>
    <row r="1339" spans="253:257" x14ac:dyDescent="0.4">
      <c r="IS1339" s="136"/>
      <c r="IT1339" s="136"/>
      <c r="IU1339" s="143"/>
      <c r="IW1339" s="49"/>
    </row>
    <row r="1340" spans="253:257" x14ac:dyDescent="0.4">
      <c r="IS1340" s="136"/>
      <c r="IT1340" s="136"/>
      <c r="IU1340" s="143"/>
      <c r="IW1340" s="49"/>
    </row>
    <row r="1341" spans="253:257" x14ac:dyDescent="0.4">
      <c r="IS1341" s="136"/>
      <c r="IT1341" s="136"/>
      <c r="IU1341" s="143"/>
      <c r="IW1341" s="49"/>
    </row>
    <row r="1342" spans="253:257" x14ac:dyDescent="0.4">
      <c r="IS1342" s="136"/>
      <c r="IT1342" s="136"/>
      <c r="IU1342" s="143"/>
      <c r="IW1342" s="49"/>
    </row>
    <row r="1343" spans="253:257" x14ac:dyDescent="0.4">
      <c r="IS1343" s="136"/>
      <c r="IT1343" s="136"/>
      <c r="IU1343" s="143"/>
      <c r="IW1343" s="49"/>
    </row>
    <row r="1344" spans="253:257" x14ac:dyDescent="0.4">
      <c r="IS1344" s="136"/>
      <c r="IT1344" s="136"/>
      <c r="IU1344" s="143"/>
      <c r="IW1344" s="49"/>
    </row>
    <row r="1345" spans="253:257" x14ac:dyDescent="0.4">
      <c r="IS1345" s="136"/>
      <c r="IT1345" s="136"/>
      <c r="IU1345" s="143"/>
      <c r="IW1345" s="49"/>
    </row>
    <row r="1346" spans="253:257" x14ac:dyDescent="0.4">
      <c r="IS1346" s="136"/>
      <c r="IT1346" s="136"/>
      <c r="IU1346" s="143"/>
      <c r="IW1346" s="49"/>
    </row>
    <row r="1347" spans="253:257" x14ac:dyDescent="0.4">
      <c r="IS1347" s="136"/>
      <c r="IT1347" s="136"/>
      <c r="IU1347" s="143"/>
      <c r="IW1347" s="49"/>
    </row>
    <row r="1348" spans="253:257" x14ac:dyDescent="0.4">
      <c r="IS1348" s="136"/>
      <c r="IT1348" s="136"/>
      <c r="IU1348" s="143"/>
      <c r="IW1348" s="49"/>
    </row>
    <row r="1349" spans="253:257" x14ac:dyDescent="0.4">
      <c r="IS1349" s="136"/>
      <c r="IT1349" s="136"/>
      <c r="IU1349" s="143"/>
      <c r="IW1349" s="49"/>
    </row>
    <row r="1350" spans="253:257" x14ac:dyDescent="0.4">
      <c r="IS1350" s="136"/>
      <c r="IT1350" s="136"/>
      <c r="IU1350" s="143"/>
      <c r="IW1350" s="49"/>
    </row>
    <row r="1351" spans="253:257" x14ac:dyDescent="0.4">
      <c r="IS1351" s="136"/>
      <c r="IT1351" s="136"/>
      <c r="IU1351" s="143"/>
      <c r="IW1351" s="49"/>
    </row>
    <row r="1352" spans="253:257" x14ac:dyDescent="0.4">
      <c r="IS1352" s="136"/>
      <c r="IT1352" s="136"/>
      <c r="IU1352" s="143"/>
      <c r="IW1352" s="49"/>
    </row>
    <row r="1353" spans="253:257" x14ac:dyDescent="0.4">
      <c r="IS1353" s="136"/>
      <c r="IT1353" s="136"/>
      <c r="IU1353" s="143"/>
      <c r="IW1353" s="49"/>
    </row>
    <row r="1354" spans="253:257" x14ac:dyDescent="0.4">
      <c r="IS1354" s="136"/>
      <c r="IT1354" s="136"/>
      <c r="IU1354" s="143"/>
      <c r="IW1354" s="49"/>
    </row>
    <row r="1355" spans="253:257" x14ac:dyDescent="0.4">
      <c r="IS1355" s="136"/>
      <c r="IT1355" s="136"/>
      <c r="IU1355" s="143"/>
      <c r="IW1355" s="49"/>
    </row>
    <row r="1356" spans="253:257" x14ac:dyDescent="0.4">
      <c r="IS1356" s="136"/>
      <c r="IT1356" s="136"/>
      <c r="IU1356" s="143"/>
      <c r="IW1356" s="49"/>
    </row>
    <row r="1357" spans="253:257" x14ac:dyDescent="0.4">
      <c r="IS1357" s="136"/>
      <c r="IT1357" s="136"/>
      <c r="IU1357" s="143"/>
      <c r="IW1357" s="49"/>
    </row>
    <row r="1358" spans="253:257" x14ac:dyDescent="0.4">
      <c r="IS1358" s="136"/>
      <c r="IT1358" s="136"/>
      <c r="IU1358" s="143"/>
      <c r="IW1358" s="49"/>
    </row>
    <row r="1359" spans="253:257" x14ac:dyDescent="0.4">
      <c r="IS1359" s="136"/>
      <c r="IT1359" s="136"/>
      <c r="IU1359" s="143"/>
      <c r="IW1359" s="49"/>
    </row>
    <row r="1360" spans="253:257" x14ac:dyDescent="0.4">
      <c r="IS1360" s="136"/>
      <c r="IT1360" s="136"/>
      <c r="IU1360" s="143"/>
      <c r="IW1360" s="49"/>
    </row>
    <row r="1361" spans="253:257" x14ac:dyDescent="0.4">
      <c r="IS1361" s="136"/>
      <c r="IT1361" s="136"/>
      <c r="IU1361" s="143"/>
      <c r="IW1361" s="49"/>
    </row>
    <row r="1362" spans="253:257" x14ac:dyDescent="0.4">
      <c r="IS1362" s="136"/>
      <c r="IT1362" s="136"/>
      <c r="IU1362" s="143"/>
      <c r="IW1362" s="49"/>
    </row>
    <row r="1363" spans="253:257" x14ac:dyDescent="0.4">
      <c r="IS1363" s="136"/>
      <c r="IT1363" s="136"/>
      <c r="IU1363" s="143"/>
      <c r="IW1363" s="49"/>
    </row>
    <row r="1364" spans="253:257" x14ac:dyDescent="0.4">
      <c r="IS1364" s="136"/>
      <c r="IT1364" s="136"/>
      <c r="IU1364" s="143"/>
      <c r="IW1364" s="49"/>
    </row>
    <row r="1365" spans="253:257" x14ac:dyDescent="0.4">
      <c r="IS1365" s="136"/>
      <c r="IT1365" s="136"/>
      <c r="IU1365" s="143"/>
      <c r="IW1365" s="49"/>
    </row>
    <row r="1366" spans="253:257" x14ac:dyDescent="0.4">
      <c r="IS1366" s="136"/>
      <c r="IT1366" s="136"/>
      <c r="IU1366" s="143"/>
      <c r="IW1366" s="49"/>
    </row>
    <row r="1367" spans="253:257" x14ac:dyDescent="0.4">
      <c r="IS1367" s="136"/>
      <c r="IT1367" s="136"/>
      <c r="IU1367" s="143"/>
      <c r="IW1367" s="49"/>
    </row>
    <row r="1368" spans="253:257" x14ac:dyDescent="0.4">
      <c r="IS1368" s="136"/>
      <c r="IT1368" s="136"/>
      <c r="IU1368" s="143"/>
      <c r="IW1368" s="49"/>
    </row>
    <row r="1369" spans="253:257" x14ac:dyDescent="0.4">
      <c r="IS1369" s="136"/>
      <c r="IT1369" s="136"/>
      <c r="IU1369" s="143"/>
      <c r="IW1369" s="49"/>
    </row>
    <row r="1370" spans="253:257" x14ac:dyDescent="0.4">
      <c r="IS1370" s="136"/>
      <c r="IT1370" s="136"/>
      <c r="IU1370" s="143"/>
      <c r="IW1370" s="49"/>
    </row>
    <row r="1371" spans="253:257" x14ac:dyDescent="0.4">
      <c r="IS1371" s="136"/>
      <c r="IT1371" s="136"/>
      <c r="IU1371" s="143"/>
      <c r="IW1371" s="49"/>
    </row>
    <row r="1372" spans="253:257" x14ac:dyDescent="0.4">
      <c r="IS1372" s="136"/>
      <c r="IT1372" s="136"/>
      <c r="IU1372" s="143"/>
      <c r="IW1372" s="49"/>
    </row>
    <row r="1373" spans="253:257" x14ac:dyDescent="0.4">
      <c r="IS1373" s="136"/>
      <c r="IT1373" s="136"/>
      <c r="IU1373" s="143"/>
      <c r="IW1373" s="49"/>
    </row>
    <row r="1374" spans="253:257" x14ac:dyDescent="0.4">
      <c r="IS1374" s="136"/>
      <c r="IT1374" s="136"/>
      <c r="IU1374" s="143"/>
      <c r="IW1374" s="49"/>
    </row>
    <row r="1375" spans="253:257" x14ac:dyDescent="0.4">
      <c r="IS1375" s="136"/>
      <c r="IT1375" s="136"/>
      <c r="IU1375" s="143"/>
      <c r="IW1375" s="49"/>
    </row>
    <row r="1376" spans="253:257" x14ac:dyDescent="0.4">
      <c r="IS1376" s="136"/>
      <c r="IT1376" s="136"/>
      <c r="IU1376" s="143"/>
      <c r="IW1376" s="49"/>
    </row>
    <row r="1377" spans="253:257" x14ac:dyDescent="0.4">
      <c r="IS1377" s="136"/>
      <c r="IT1377" s="136"/>
      <c r="IU1377" s="143"/>
      <c r="IW1377" s="49"/>
    </row>
    <row r="1378" spans="253:257" x14ac:dyDescent="0.4">
      <c r="IS1378" s="136"/>
      <c r="IT1378" s="136"/>
      <c r="IU1378" s="143"/>
      <c r="IW1378" s="49"/>
    </row>
    <row r="1379" spans="253:257" x14ac:dyDescent="0.4">
      <c r="IS1379" s="136"/>
      <c r="IT1379" s="136"/>
      <c r="IU1379" s="143"/>
      <c r="IW1379" s="49"/>
    </row>
    <row r="1380" spans="253:257" x14ac:dyDescent="0.4">
      <c r="IS1380" s="136"/>
      <c r="IT1380" s="136"/>
      <c r="IU1380" s="143"/>
      <c r="IW1380" s="49"/>
    </row>
    <row r="1381" spans="253:257" x14ac:dyDescent="0.4">
      <c r="IS1381" s="136"/>
      <c r="IT1381" s="136"/>
      <c r="IU1381" s="143"/>
      <c r="IW1381" s="49"/>
    </row>
    <row r="1382" spans="253:257" x14ac:dyDescent="0.4">
      <c r="IS1382" s="136"/>
      <c r="IT1382" s="136"/>
      <c r="IU1382" s="143"/>
      <c r="IW1382" s="49"/>
    </row>
    <row r="1383" spans="253:257" x14ac:dyDescent="0.4">
      <c r="IS1383" s="136"/>
      <c r="IT1383" s="136"/>
      <c r="IU1383" s="143"/>
      <c r="IW1383" s="49"/>
    </row>
    <row r="1384" spans="253:257" x14ac:dyDescent="0.4">
      <c r="IS1384" s="136"/>
      <c r="IT1384" s="136"/>
      <c r="IU1384" s="143"/>
      <c r="IW1384" s="49"/>
    </row>
    <row r="1385" spans="253:257" x14ac:dyDescent="0.4">
      <c r="IS1385" s="136"/>
      <c r="IT1385" s="136"/>
      <c r="IU1385" s="143"/>
      <c r="IW1385" s="49"/>
    </row>
    <row r="1386" spans="253:257" x14ac:dyDescent="0.4">
      <c r="IS1386" s="136"/>
      <c r="IT1386" s="136"/>
      <c r="IU1386" s="143"/>
      <c r="IW1386" s="49"/>
    </row>
    <row r="1387" spans="253:257" x14ac:dyDescent="0.4">
      <c r="IS1387" s="136"/>
      <c r="IT1387" s="136"/>
      <c r="IU1387" s="143"/>
      <c r="IW1387" s="49"/>
    </row>
    <row r="1388" spans="253:257" x14ac:dyDescent="0.4">
      <c r="IS1388" s="136"/>
      <c r="IT1388" s="136"/>
      <c r="IU1388" s="143"/>
      <c r="IW1388" s="49"/>
    </row>
    <row r="1389" spans="253:257" x14ac:dyDescent="0.4">
      <c r="IS1389" s="136"/>
      <c r="IT1389" s="136"/>
      <c r="IU1389" s="143"/>
      <c r="IW1389" s="49"/>
    </row>
    <row r="1390" spans="253:257" x14ac:dyDescent="0.4">
      <c r="IS1390" s="136"/>
      <c r="IT1390" s="136"/>
      <c r="IU1390" s="143"/>
      <c r="IW1390" s="49"/>
    </row>
    <row r="1391" spans="253:257" x14ac:dyDescent="0.4">
      <c r="IS1391" s="136"/>
      <c r="IT1391" s="136"/>
      <c r="IU1391" s="143"/>
      <c r="IW1391" s="49"/>
    </row>
    <row r="1392" spans="253:257" x14ac:dyDescent="0.4">
      <c r="IS1392" s="136"/>
      <c r="IT1392" s="136"/>
      <c r="IU1392" s="143"/>
      <c r="IW1392" s="49"/>
    </row>
    <row r="1393" spans="253:257" x14ac:dyDescent="0.4">
      <c r="IS1393" s="136"/>
      <c r="IT1393" s="136"/>
      <c r="IU1393" s="143"/>
      <c r="IW1393" s="49"/>
    </row>
    <row r="1394" spans="253:257" x14ac:dyDescent="0.4">
      <c r="IS1394" s="136"/>
      <c r="IT1394" s="136"/>
      <c r="IU1394" s="143"/>
      <c r="IW1394" s="49"/>
    </row>
    <row r="1395" spans="253:257" x14ac:dyDescent="0.4">
      <c r="IS1395" s="136"/>
      <c r="IT1395" s="136"/>
      <c r="IU1395" s="143"/>
      <c r="IW1395" s="49"/>
    </row>
    <row r="1396" spans="253:257" x14ac:dyDescent="0.4">
      <c r="IS1396" s="136"/>
      <c r="IT1396" s="136"/>
      <c r="IU1396" s="143"/>
      <c r="IW1396" s="49"/>
    </row>
    <row r="1397" spans="253:257" x14ac:dyDescent="0.4">
      <c r="IS1397" s="136"/>
      <c r="IT1397" s="136"/>
      <c r="IU1397" s="143"/>
      <c r="IW1397" s="49"/>
    </row>
    <row r="1398" spans="253:257" x14ac:dyDescent="0.4">
      <c r="IS1398" s="136"/>
      <c r="IT1398" s="136"/>
      <c r="IU1398" s="143"/>
      <c r="IW1398" s="49"/>
    </row>
    <row r="1399" spans="253:257" x14ac:dyDescent="0.4">
      <c r="IS1399" s="136"/>
      <c r="IT1399" s="136"/>
      <c r="IU1399" s="143"/>
      <c r="IW1399" s="49"/>
    </row>
    <row r="1400" spans="253:257" x14ac:dyDescent="0.4">
      <c r="IS1400" s="136"/>
      <c r="IT1400" s="136"/>
      <c r="IU1400" s="143"/>
      <c r="IW1400" s="49"/>
    </row>
    <row r="1401" spans="253:257" x14ac:dyDescent="0.4">
      <c r="IS1401" s="136"/>
      <c r="IT1401" s="136"/>
      <c r="IU1401" s="143"/>
      <c r="IW1401" s="49"/>
    </row>
    <row r="1402" spans="253:257" x14ac:dyDescent="0.4">
      <c r="IS1402" s="136"/>
      <c r="IT1402" s="136"/>
      <c r="IU1402" s="143"/>
      <c r="IW1402" s="49"/>
    </row>
    <row r="1403" spans="253:257" x14ac:dyDescent="0.4">
      <c r="IS1403" s="136"/>
      <c r="IT1403" s="136"/>
      <c r="IU1403" s="143"/>
      <c r="IW1403" s="49"/>
    </row>
    <row r="1404" spans="253:257" x14ac:dyDescent="0.4">
      <c r="IS1404" s="136"/>
      <c r="IT1404" s="136"/>
      <c r="IU1404" s="143"/>
      <c r="IW1404" s="49"/>
    </row>
    <row r="1405" spans="253:257" x14ac:dyDescent="0.4">
      <c r="IS1405" s="136"/>
      <c r="IT1405" s="136"/>
      <c r="IU1405" s="143"/>
      <c r="IW1405" s="49"/>
    </row>
    <row r="1406" spans="253:257" x14ac:dyDescent="0.4">
      <c r="IS1406" s="136"/>
      <c r="IT1406" s="136"/>
      <c r="IU1406" s="143"/>
      <c r="IW1406" s="49"/>
    </row>
    <row r="1407" spans="253:257" x14ac:dyDescent="0.4">
      <c r="IS1407" s="136"/>
      <c r="IT1407" s="136"/>
      <c r="IU1407" s="143"/>
      <c r="IW1407" s="49"/>
    </row>
    <row r="1408" spans="253:257" x14ac:dyDescent="0.4">
      <c r="IS1408" s="136"/>
      <c r="IT1408" s="136"/>
      <c r="IU1408" s="143"/>
      <c r="IW1408" s="49"/>
    </row>
    <row r="1409" spans="253:257" x14ac:dyDescent="0.4">
      <c r="IS1409" s="136"/>
      <c r="IT1409" s="136"/>
      <c r="IU1409" s="143"/>
      <c r="IW1409" s="49"/>
    </row>
    <row r="1410" spans="253:257" x14ac:dyDescent="0.4">
      <c r="IS1410" s="136"/>
      <c r="IT1410" s="136"/>
      <c r="IU1410" s="143"/>
      <c r="IW1410" s="49"/>
    </row>
    <row r="1411" spans="253:257" x14ac:dyDescent="0.4">
      <c r="IS1411" s="136"/>
      <c r="IT1411" s="136"/>
      <c r="IU1411" s="143"/>
      <c r="IW1411" s="49"/>
    </row>
    <row r="1412" spans="253:257" x14ac:dyDescent="0.4">
      <c r="IS1412" s="136"/>
      <c r="IT1412" s="136"/>
      <c r="IU1412" s="143"/>
      <c r="IW1412" s="49"/>
    </row>
    <row r="1413" spans="253:257" x14ac:dyDescent="0.4">
      <c r="IS1413" s="136"/>
      <c r="IT1413" s="136"/>
      <c r="IU1413" s="143"/>
      <c r="IW1413" s="49"/>
    </row>
    <row r="1414" spans="253:257" x14ac:dyDescent="0.4">
      <c r="IS1414" s="136"/>
      <c r="IT1414" s="136"/>
      <c r="IU1414" s="143"/>
      <c r="IW1414" s="49"/>
    </row>
    <row r="1415" spans="253:257" x14ac:dyDescent="0.4">
      <c r="IS1415" s="136"/>
      <c r="IT1415" s="136"/>
      <c r="IU1415" s="143"/>
      <c r="IW1415" s="49"/>
    </row>
    <row r="1416" spans="253:257" x14ac:dyDescent="0.4">
      <c r="IS1416" s="136"/>
      <c r="IT1416" s="136"/>
      <c r="IU1416" s="143"/>
      <c r="IW1416" s="49"/>
    </row>
    <row r="1417" spans="253:257" x14ac:dyDescent="0.4">
      <c r="IS1417" s="136"/>
      <c r="IT1417" s="136"/>
      <c r="IU1417" s="143"/>
      <c r="IW1417" s="49"/>
    </row>
    <row r="1418" spans="253:257" x14ac:dyDescent="0.4">
      <c r="IS1418" s="136"/>
      <c r="IT1418" s="136"/>
      <c r="IU1418" s="143"/>
      <c r="IW1418" s="49"/>
    </row>
    <row r="1419" spans="253:257" x14ac:dyDescent="0.4">
      <c r="IS1419" s="136"/>
      <c r="IT1419" s="136"/>
      <c r="IU1419" s="143"/>
      <c r="IW1419" s="49"/>
    </row>
    <row r="1420" spans="253:257" x14ac:dyDescent="0.4">
      <c r="IS1420" s="136"/>
      <c r="IT1420" s="136"/>
      <c r="IU1420" s="143"/>
      <c r="IW1420" s="49"/>
    </row>
    <row r="1421" spans="253:257" x14ac:dyDescent="0.4">
      <c r="IS1421" s="136"/>
      <c r="IT1421" s="136"/>
      <c r="IU1421" s="143"/>
      <c r="IW1421" s="49"/>
    </row>
    <row r="1422" spans="253:257" x14ac:dyDescent="0.4">
      <c r="IS1422" s="136"/>
      <c r="IT1422" s="136"/>
      <c r="IU1422" s="143"/>
      <c r="IW1422" s="49"/>
    </row>
    <row r="1423" spans="253:257" x14ac:dyDescent="0.4">
      <c r="IS1423" s="136"/>
      <c r="IT1423" s="136"/>
      <c r="IU1423" s="143"/>
      <c r="IW1423" s="49"/>
    </row>
    <row r="1424" spans="253:257" x14ac:dyDescent="0.4">
      <c r="IS1424" s="136"/>
      <c r="IT1424" s="136"/>
      <c r="IU1424" s="143"/>
      <c r="IW1424" s="49"/>
    </row>
    <row r="1425" spans="253:257" x14ac:dyDescent="0.4">
      <c r="IS1425" s="136"/>
      <c r="IT1425" s="136"/>
      <c r="IU1425" s="143"/>
      <c r="IW1425" s="49"/>
    </row>
    <row r="1426" spans="253:257" x14ac:dyDescent="0.4">
      <c r="IS1426" s="136"/>
      <c r="IT1426" s="136"/>
      <c r="IU1426" s="143"/>
      <c r="IW1426" s="49"/>
    </row>
    <row r="1427" spans="253:257" x14ac:dyDescent="0.4">
      <c r="IS1427" s="136"/>
      <c r="IT1427" s="136"/>
      <c r="IU1427" s="143"/>
      <c r="IW1427" s="49"/>
    </row>
    <row r="1428" spans="253:257" x14ac:dyDescent="0.4">
      <c r="IS1428" s="136"/>
      <c r="IT1428" s="136"/>
      <c r="IU1428" s="143"/>
      <c r="IW1428" s="49"/>
    </row>
    <row r="1429" spans="253:257" x14ac:dyDescent="0.4">
      <c r="IS1429" s="136"/>
      <c r="IT1429" s="136"/>
      <c r="IU1429" s="143"/>
      <c r="IW1429" s="49"/>
    </row>
    <row r="1430" spans="253:257" x14ac:dyDescent="0.4">
      <c r="IS1430" s="136"/>
      <c r="IT1430" s="136"/>
      <c r="IU1430" s="143"/>
      <c r="IW1430" s="49"/>
    </row>
    <row r="1431" spans="253:257" x14ac:dyDescent="0.4">
      <c r="IS1431" s="136"/>
      <c r="IT1431" s="136"/>
      <c r="IU1431" s="143"/>
      <c r="IW1431" s="49"/>
    </row>
    <row r="1432" spans="253:257" x14ac:dyDescent="0.4">
      <c r="IS1432" s="136"/>
      <c r="IT1432" s="136"/>
      <c r="IU1432" s="143"/>
      <c r="IW1432" s="49"/>
    </row>
    <row r="1433" spans="253:257" x14ac:dyDescent="0.4">
      <c r="IS1433" s="136"/>
      <c r="IT1433" s="136"/>
      <c r="IU1433" s="143"/>
      <c r="IW1433" s="49"/>
    </row>
    <row r="1434" spans="253:257" x14ac:dyDescent="0.4">
      <c r="IS1434" s="136"/>
      <c r="IT1434" s="136"/>
      <c r="IU1434" s="143"/>
      <c r="IW1434" s="49"/>
    </row>
    <row r="1435" spans="253:257" x14ac:dyDescent="0.4">
      <c r="IS1435" s="136"/>
      <c r="IT1435" s="136"/>
      <c r="IU1435" s="143"/>
      <c r="IW1435" s="49"/>
    </row>
    <row r="1436" spans="253:257" x14ac:dyDescent="0.4">
      <c r="IS1436" s="136"/>
      <c r="IT1436" s="136"/>
      <c r="IU1436" s="143"/>
      <c r="IW1436" s="49"/>
    </row>
    <row r="1437" spans="253:257" x14ac:dyDescent="0.4">
      <c r="IS1437" s="136"/>
      <c r="IT1437" s="136"/>
      <c r="IU1437" s="143"/>
      <c r="IW1437" s="49"/>
    </row>
    <row r="1438" spans="253:257" x14ac:dyDescent="0.4">
      <c r="IS1438" s="136"/>
      <c r="IT1438" s="136"/>
      <c r="IU1438" s="143"/>
      <c r="IW1438" s="49"/>
    </row>
    <row r="1439" spans="253:257" x14ac:dyDescent="0.4">
      <c r="IS1439" s="136"/>
      <c r="IT1439" s="136"/>
      <c r="IU1439" s="143"/>
      <c r="IW1439" s="49"/>
    </row>
    <row r="1440" spans="253:257" x14ac:dyDescent="0.4">
      <c r="IS1440" s="136"/>
      <c r="IT1440" s="136"/>
      <c r="IU1440" s="143"/>
      <c r="IW1440" s="49"/>
    </row>
    <row r="1441" spans="253:257" x14ac:dyDescent="0.4">
      <c r="IS1441" s="136"/>
      <c r="IT1441" s="136"/>
      <c r="IU1441" s="143"/>
      <c r="IW1441" s="49"/>
    </row>
    <row r="1442" spans="253:257" x14ac:dyDescent="0.4">
      <c r="IS1442" s="136"/>
      <c r="IT1442" s="136"/>
      <c r="IU1442" s="143"/>
      <c r="IW1442" s="49"/>
    </row>
    <row r="1443" spans="253:257" x14ac:dyDescent="0.4">
      <c r="IS1443" s="136"/>
      <c r="IT1443" s="136"/>
      <c r="IU1443" s="143"/>
      <c r="IW1443" s="49"/>
    </row>
    <row r="1444" spans="253:257" x14ac:dyDescent="0.4">
      <c r="IS1444" s="136"/>
      <c r="IT1444" s="136"/>
      <c r="IU1444" s="143"/>
      <c r="IW1444" s="49"/>
    </row>
    <row r="1445" spans="253:257" x14ac:dyDescent="0.4">
      <c r="IS1445" s="136"/>
      <c r="IT1445" s="136"/>
      <c r="IU1445" s="143"/>
      <c r="IW1445" s="49"/>
    </row>
    <row r="1446" spans="253:257" x14ac:dyDescent="0.4">
      <c r="IS1446" s="136"/>
      <c r="IT1446" s="136"/>
      <c r="IU1446" s="143"/>
      <c r="IW1446" s="49"/>
    </row>
    <row r="1447" spans="253:257" x14ac:dyDescent="0.4">
      <c r="IS1447" s="136"/>
      <c r="IT1447" s="136"/>
      <c r="IU1447" s="143"/>
      <c r="IW1447" s="49"/>
    </row>
    <row r="1448" spans="253:257" x14ac:dyDescent="0.4">
      <c r="IS1448" s="136"/>
      <c r="IT1448" s="136"/>
      <c r="IU1448" s="143"/>
      <c r="IW1448" s="49"/>
    </row>
    <row r="1449" spans="253:257" x14ac:dyDescent="0.4">
      <c r="IS1449" s="136"/>
      <c r="IT1449" s="136"/>
      <c r="IU1449" s="143"/>
      <c r="IW1449" s="49"/>
    </row>
    <row r="1450" spans="253:257" x14ac:dyDescent="0.4">
      <c r="IS1450" s="136"/>
      <c r="IT1450" s="136"/>
      <c r="IU1450" s="143"/>
      <c r="IW1450" s="49"/>
    </row>
    <row r="1451" spans="253:257" x14ac:dyDescent="0.4">
      <c r="IS1451" s="136"/>
      <c r="IT1451" s="136"/>
      <c r="IU1451" s="143"/>
      <c r="IW1451" s="49"/>
    </row>
    <row r="1452" spans="253:257" x14ac:dyDescent="0.4">
      <c r="IS1452" s="136"/>
      <c r="IT1452" s="136"/>
      <c r="IU1452" s="143"/>
      <c r="IW1452" s="49"/>
    </row>
    <row r="1453" spans="253:257" x14ac:dyDescent="0.4">
      <c r="IS1453" s="136"/>
      <c r="IT1453" s="136"/>
      <c r="IU1453" s="143"/>
      <c r="IW1453" s="49"/>
    </row>
    <row r="1454" spans="253:257" x14ac:dyDescent="0.4">
      <c r="IS1454" s="136"/>
      <c r="IT1454" s="136"/>
      <c r="IU1454" s="143"/>
      <c r="IW1454" s="49"/>
    </row>
    <row r="1455" spans="253:257" x14ac:dyDescent="0.4">
      <c r="IS1455" s="136"/>
      <c r="IT1455" s="136"/>
      <c r="IU1455" s="143"/>
      <c r="IW1455" s="49"/>
    </row>
    <row r="1456" spans="253:257" x14ac:dyDescent="0.4">
      <c r="IS1456" s="136"/>
      <c r="IT1456" s="136"/>
      <c r="IU1456" s="143"/>
      <c r="IW1456" s="49"/>
    </row>
    <row r="1457" spans="253:257" x14ac:dyDescent="0.4">
      <c r="IS1457" s="136"/>
      <c r="IT1457" s="136"/>
      <c r="IU1457" s="143"/>
      <c r="IW1457" s="49"/>
    </row>
    <row r="1458" spans="253:257" x14ac:dyDescent="0.4">
      <c r="IS1458" s="136"/>
      <c r="IT1458" s="136"/>
      <c r="IU1458" s="143"/>
      <c r="IW1458" s="49"/>
    </row>
    <row r="1459" spans="253:257" x14ac:dyDescent="0.4">
      <c r="IS1459" s="136"/>
      <c r="IT1459" s="136"/>
      <c r="IU1459" s="143"/>
      <c r="IW1459" s="49"/>
    </row>
    <row r="1460" spans="253:257" x14ac:dyDescent="0.4">
      <c r="IS1460" s="136"/>
      <c r="IT1460" s="136"/>
      <c r="IU1460" s="143"/>
      <c r="IW1460" s="49"/>
    </row>
    <row r="1461" spans="253:257" x14ac:dyDescent="0.4">
      <c r="IS1461" s="136"/>
      <c r="IT1461" s="136"/>
      <c r="IU1461" s="143"/>
      <c r="IW1461" s="49"/>
    </row>
    <row r="1462" spans="253:257" x14ac:dyDescent="0.4">
      <c r="IS1462" s="136"/>
      <c r="IT1462" s="136"/>
      <c r="IU1462" s="143"/>
      <c r="IW1462" s="49"/>
    </row>
    <row r="1463" spans="253:257" x14ac:dyDescent="0.4">
      <c r="IS1463" s="136"/>
      <c r="IT1463" s="136"/>
      <c r="IU1463" s="143"/>
      <c r="IW1463" s="49"/>
    </row>
    <row r="1464" spans="253:257" x14ac:dyDescent="0.4">
      <c r="IS1464" s="136"/>
      <c r="IT1464" s="136"/>
      <c r="IU1464" s="143"/>
      <c r="IW1464" s="49"/>
    </row>
    <row r="1465" spans="253:257" x14ac:dyDescent="0.4">
      <c r="IS1465" s="136"/>
      <c r="IT1465" s="136"/>
      <c r="IU1465" s="143"/>
      <c r="IW1465" s="49"/>
    </row>
    <row r="1466" spans="253:257" x14ac:dyDescent="0.4">
      <c r="IS1466" s="136"/>
      <c r="IT1466" s="136"/>
      <c r="IU1466" s="143"/>
      <c r="IW1466" s="49"/>
    </row>
    <row r="1467" spans="253:257" x14ac:dyDescent="0.4">
      <c r="IS1467" s="136"/>
      <c r="IT1467" s="136"/>
      <c r="IU1467" s="143"/>
      <c r="IW1467" s="49"/>
    </row>
    <row r="1468" spans="253:257" x14ac:dyDescent="0.4">
      <c r="IS1468" s="136"/>
      <c r="IT1468" s="136"/>
      <c r="IU1468" s="143"/>
      <c r="IW1468" s="49"/>
    </row>
    <row r="1469" spans="253:257" x14ac:dyDescent="0.4">
      <c r="IS1469" s="136"/>
      <c r="IT1469" s="136"/>
      <c r="IU1469" s="143"/>
      <c r="IW1469" s="49"/>
    </row>
    <row r="1470" spans="253:257" x14ac:dyDescent="0.4">
      <c r="IS1470" s="136"/>
      <c r="IT1470" s="136"/>
      <c r="IU1470" s="143"/>
      <c r="IW1470" s="49"/>
    </row>
    <row r="1471" spans="253:257" x14ac:dyDescent="0.4">
      <c r="IS1471" s="136"/>
      <c r="IT1471" s="136"/>
      <c r="IU1471" s="143"/>
      <c r="IW1471" s="49"/>
    </row>
    <row r="1472" spans="253:257" x14ac:dyDescent="0.4">
      <c r="IS1472" s="136"/>
      <c r="IT1472" s="136"/>
      <c r="IU1472" s="143"/>
      <c r="IW1472" s="49"/>
    </row>
    <row r="1473" spans="253:257" x14ac:dyDescent="0.4">
      <c r="IS1473" s="136"/>
      <c r="IT1473" s="136"/>
      <c r="IU1473" s="143"/>
      <c r="IW1473" s="49"/>
    </row>
    <row r="1474" spans="253:257" x14ac:dyDescent="0.4">
      <c r="IS1474" s="136"/>
      <c r="IT1474" s="136"/>
      <c r="IU1474" s="143"/>
      <c r="IW1474" s="49"/>
    </row>
    <row r="1475" spans="253:257" x14ac:dyDescent="0.4">
      <c r="IS1475" s="136"/>
      <c r="IT1475" s="136"/>
      <c r="IU1475" s="143"/>
      <c r="IW1475" s="49"/>
    </row>
    <row r="1476" spans="253:257" x14ac:dyDescent="0.4">
      <c r="IS1476" s="136"/>
      <c r="IT1476" s="136"/>
      <c r="IU1476" s="143"/>
      <c r="IW1476" s="49"/>
    </row>
    <row r="1477" spans="253:257" x14ac:dyDescent="0.4">
      <c r="IS1477" s="136"/>
      <c r="IT1477" s="136"/>
      <c r="IU1477" s="143"/>
      <c r="IW1477" s="49"/>
    </row>
    <row r="1478" spans="253:257" x14ac:dyDescent="0.4">
      <c r="IS1478" s="136"/>
      <c r="IT1478" s="136"/>
      <c r="IU1478" s="143"/>
      <c r="IW1478" s="49"/>
    </row>
    <row r="1479" spans="253:257" x14ac:dyDescent="0.4">
      <c r="IS1479" s="136"/>
      <c r="IT1479" s="136"/>
      <c r="IU1479" s="143"/>
      <c r="IW1479" s="49"/>
    </row>
    <row r="1480" spans="253:257" x14ac:dyDescent="0.4">
      <c r="IS1480" s="136"/>
      <c r="IT1480" s="136"/>
      <c r="IU1480" s="143"/>
      <c r="IW1480" s="49"/>
    </row>
    <row r="1481" spans="253:257" x14ac:dyDescent="0.4">
      <c r="IS1481" s="136"/>
      <c r="IT1481" s="136"/>
      <c r="IU1481" s="143"/>
      <c r="IW1481" s="49"/>
    </row>
    <row r="1482" spans="253:257" x14ac:dyDescent="0.4">
      <c r="IS1482" s="136"/>
      <c r="IT1482" s="136"/>
      <c r="IU1482" s="143"/>
      <c r="IW1482" s="49"/>
    </row>
    <row r="1483" spans="253:257" x14ac:dyDescent="0.4">
      <c r="IS1483" s="136"/>
      <c r="IT1483" s="136"/>
      <c r="IU1483" s="143"/>
      <c r="IW1483" s="49"/>
    </row>
    <row r="1484" spans="253:257" x14ac:dyDescent="0.4">
      <c r="IS1484" s="136"/>
      <c r="IT1484" s="136"/>
      <c r="IU1484" s="143"/>
      <c r="IW1484" s="49"/>
    </row>
    <row r="1485" spans="253:257" x14ac:dyDescent="0.4">
      <c r="IS1485" s="136"/>
      <c r="IT1485" s="136"/>
      <c r="IU1485" s="143"/>
      <c r="IW1485" s="49"/>
    </row>
    <row r="1486" spans="253:257" x14ac:dyDescent="0.4">
      <c r="IS1486" s="136"/>
      <c r="IT1486" s="136"/>
      <c r="IU1486" s="143"/>
      <c r="IW1486" s="49"/>
    </row>
    <row r="1487" spans="253:257" x14ac:dyDescent="0.4">
      <c r="IS1487" s="136"/>
      <c r="IT1487" s="136"/>
      <c r="IU1487" s="143"/>
      <c r="IW1487" s="49"/>
    </row>
    <row r="1488" spans="253:257" x14ac:dyDescent="0.4">
      <c r="IS1488" s="136"/>
      <c r="IT1488" s="136"/>
      <c r="IU1488" s="143"/>
      <c r="IW1488" s="49"/>
    </row>
    <row r="1489" spans="253:257" x14ac:dyDescent="0.4">
      <c r="IS1489" s="136"/>
      <c r="IT1489" s="136"/>
      <c r="IU1489" s="143"/>
      <c r="IW1489" s="49"/>
    </row>
    <row r="1490" spans="253:257" x14ac:dyDescent="0.4">
      <c r="IS1490" s="136"/>
      <c r="IT1490" s="136"/>
      <c r="IU1490" s="143"/>
      <c r="IW1490" s="49"/>
    </row>
    <row r="1491" spans="253:257" x14ac:dyDescent="0.4">
      <c r="IS1491" s="136"/>
      <c r="IT1491" s="136"/>
      <c r="IU1491" s="143"/>
      <c r="IW1491" s="49"/>
    </row>
    <row r="1492" spans="253:257" x14ac:dyDescent="0.4">
      <c r="IS1492" s="136"/>
      <c r="IT1492" s="136"/>
      <c r="IU1492" s="143"/>
      <c r="IW1492" s="49"/>
    </row>
    <row r="1493" spans="253:257" x14ac:dyDescent="0.4">
      <c r="IS1493" s="136"/>
      <c r="IT1493" s="136"/>
      <c r="IU1493" s="143"/>
      <c r="IW1493" s="49"/>
    </row>
    <row r="1494" spans="253:257" x14ac:dyDescent="0.4">
      <c r="IS1494" s="136"/>
      <c r="IT1494" s="136"/>
      <c r="IU1494" s="143"/>
      <c r="IW1494" s="49"/>
    </row>
    <row r="1495" spans="253:257" x14ac:dyDescent="0.4">
      <c r="IS1495" s="136"/>
      <c r="IT1495" s="136"/>
      <c r="IU1495" s="143"/>
      <c r="IW1495" s="49"/>
    </row>
    <row r="1496" spans="253:257" x14ac:dyDescent="0.4">
      <c r="IS1496" s="136"/>
      <c r="IT1496" s="136"/>
      <c r="IU1496" s="143"/>
      <c r="IW1496" s="49"/>
    </row>
    <row r="1497" spans="253:257" x14ac:dyDescent="0.4">
      <c r="IS1497" s="136"/>
      <c r="IT1497" s="136"/>
      <c r="IU1497" s="143"/>
      <c r="IW1497" s="49"/>
    </row>
    <row r="1498" spans="253:257" x14ac:dyDescent="0.4">
      <c r="IS1498" s="136"/>
      <c r="IT1498" s="136"/>
      <c r="IU1498" s="143"/>
      <c r="IW1498" s="49"/>
    </row>
    <row r="1499" spans="253:257" x14ac:dyDescent="0.4">
      <c r="IS1499" s="136"/>
      <c r="IT1499" s="136"/>
      <c r="IU1499" s="143"/>
      <c r="IW1499" s="49"/>
    </row>
    <row r="1500" spans="253:257" x14ac:dyDescent="0.4">
      <c r="IS1500" s="136"/>
      <c r="IT1500" s="136"/>
      <c r="IU1500" s="143"/>
      <c r="IW1500" s="49"/>
    </row>
    <row r="1501" spans="253:257" x14ac:dyDescent="0.4">
      <c r="IS1501" s="136"/>
      <c r="IT1501" s="136"/>
      <c r="IU1501" s="143"/>
      <c r="IW1501" s="49"/>
    </row>
    <row r="1502" spans="253:257" x14ac:dyDescent="0.4">
      <c r="IS1502" s="136"/>
      <c r="IT1502" s="136"/>
      <c r="IU1502" s="143"/>
      <c r="IW1502" s="49"/>
    </row>
    <row r="1503" spans="253:257" x14ac:dyDescent="0.4">
      <c r="IS1503" s="136"/>
      <c r="IT1503" s="136"/>
      <c r="IU1503" s="143"/>
      <c r="IW1503" s="49"/>
    </row>
    <row r="1504" spans="253:257" x14ac:dyDescent="0.4">
      <c r="IS1504" s="136"/>
      <c r="IT1504" s="136"/>
      <c r="IU1504" s="143"/>
      <c r="IW1504" s="49"/>
    </row>
    <row r="1505" spans="253:257" x14ac:dyDescent="0.4">
      <c r="IS1505" s="136"/>
      <c r="IT1505" s="136"/>
      <c r="IU1505" s="143"/>
      <c r="IW1505" s="49"/>
    </row>
    <row r="1506" spans="253:257" x14ac:dyDescent="0.4">
      <c r="IS1506" s="136"/>
      <c r="IT1506" s="136"/>
      <c r="IU1506" s="143"/>
      <c r="IW1506" s="49"/>
    </row>
    <row r="1507" spans="253:257" x14ac:dyDescent="0.4">
      <c r="IS1507" s="136"/>
      <c r="IT1507" s="136"/>
      <c r="IU1507" s="143"/>
      <c r="IW1507" s="49"/>
    </row>
    <row r="1508" spans="253:257" x14ac:dyDescent="0.4">
      <c r="IS1508" s="136"/>
      <c r="IT1508" s="136"/>
      <c r="IU1508" s="143"/>
      <c r="IW1508" s="49"/>
    </row>
    <row r="1509" spans="253:257" x14ac:dyDescent="0.4">
      <c r="IS1509" s="136"/>
      <c r="IT1509" s="136"/>
      <c r="IU1509" s="143"/>
      <c r="IW1509" s="49"/>
    </row>
    <row r="1510" spans="253:257" x14ac:dyDescent="0.4">
      <c r="IS1510" s="136"/>
      <c r="IT1510" s="136"/>
      <c r="IU1510" s="143"/>
      <c r="IW1510" s="49"/>
    </row>
    <row r="1511" spans="253:257" x14ac:dyDescent="0.4">
      <c r="IS1511" s="136"/>
      <c r="IT1511" s="136"/>
      <c r="IU1511" s="143"/>
      <c r="IW1511" s="49"/>
    </row>
    <row r="1512" spans="253:257" x14ac:dyDescent="0.4">
      <c r="IS1512" s="136"/>
      <c r="IT1512" s="136"/>
      <c r="IU1512" s="143"/>
      <c r="IW1512" s="49"/>
    </row>
    <row r="1513" spans="253:257" x14ac:dyDescent="0.4">
      <c r="IS1513" s="136"/>
      <c r="IT1513" s="136"/>
      <c r="IU1513" s="143"/>
      <c r="IW1513" s="49"/>
    </row>
    <row r="1514" spans="253:257" x14ac:dyDescent="0.4">
      <c r="IS1514" s="136"/>
      <c r="IT1514" s="136"/>
      <c r="IU1514" s="143"/>
      <c r="IW1514" s="49"/>
    </row>
    <row r="1515" spans="253:257" x14ac:dyDescent="0.4">
      <c r="IS1515" s="136"/>
      <c r="IT1515" s="136"/>
      <c r="IU1515" s="143"/>
      <c r="IW1515" s="49"/>
    </row>
    <row r="1516" spans="253:257" x14ac:dyDescent="0.4">
      <c r="IS1516" s="136"/>
      <c r="IT1516" s="136"/>
      <c r="IU1516" s="143"/>
      <c r="IW1516" s="49"/>
    </row>
    <row r="1517" spans="253:257" x14ac:dyDescent="0.4">
      <c r="IS1517" s="136"/>
      <c r="IT1517" s="136"/>
      <c r="IU1517" s="143"/>
      <c r="IW1517" s="49"/>
    </row>
    <row r="1518" spans="253:257" x14ac:dyDescent="0.4">
      <c r="IS1518" s="136"/>
      <c r="IT1518" s="136"/>
      <c r="IU1518" s="143"/>
      <c r="IW1518" s="49"/>
    </row>
    <row r="1519" spans="253:257" x14ac:dyDescent="0.4">
      <c r="IS1519" s="136"/>
      <c r="IT1519" s="136"/>
      <c r="IU1519" s="143"/>
      <c r="IW1519" s="49"/>
    </row>
    <row r="1520" spans="253:257" x14ac:dyDescent="0.4">
      <c r="IS1520" s="136"/>
      <c r="IT1520" s="136"/>
      <c r="IU1520" s="143"/>
      <c r="IW1520" s="49"/>
    </row>
    <row r="1521" spans="253:257" x14ac:dyDescent="0.4">
      <c r="IS1521" s="136"/>
      <c r="IT1521" s="136"/>
      <c r="IU1521" s="143"/>
      <c r="IW1521" s="49"/>
    </row>
    <row r="1522" spans="253:257" x14ac:dyDescent="0.4">
      <c r="IS1522" s="136"/>
      <c r="IT1522" s="136"/>
      <c r="IU1522" s="143"/>
      <c r="IW1522" s="49"/>
    </row>
    <row r="1523" spans="253:257" x14ac:dyDescent="0.4">
      <c r="IS1523" s="136"/>
      <c r="IT1523" s="136"/>
      <c r="IU1523" s="143"/>
      <c r="IW1523" s="49"/>
    </row>
    <row r="1524" spans="253:257" x14ac:dyDescent="0.4">
      <c r="IS1524" s="136"/>
      <c r="IT1524" s="136"/>
      <c r="IU1524" s="143"/>
      <c r="IW1524" s="49"/>
    </row>
    <row r="1525" spans="253:257" x14ac:dyDescent="0.4">
      <c r="IS1525" s="136"/>
      <c r="IT1525" s="136"/>
      <c r="IU1525" s="143"/>
      <c r="IW1525" s="49"/>
    </row>
    <row r="1526" spans="253:257" x14ac:dyDescent="0.4">
      <c r="IS1526" s="136"/>
      <c r="IT1526" s="136"/>
      <c r="IU1526" s="143"/>
      <c r="IW1526" s="49"/>
    </row>
    <row r="1527" spans="253:257" x14ac:dyDescent="0.4">
      <c r="IS1527" s="136"/>
      <c r="IT1527" s="136"/>
      <c r="IU1527" s="143"/>
      <c r="IW1527" s="49"/>
    </row>
    <row r="1528" spans="253:257" x14ac:dyDescent="0.4">
      <c r="IS1528" s="136"/>
      <c r="IT1528" s="136"/>
      <c r="IU1528" s="143"/>
      <c r="IW1528" s="49"/>
    </row>
    <row r="1529" spans="253:257" x14ac:dyDescent="0.4">
      <c r="IS1529" s="136"/>
      <c r="IT1529" s="136"/>
      <c r="IU1529" s="143"/>
      <c r="IW1529" s="49"/>
    </row>
    <row r="1530" spans="253:257" x14ac:dyDescent="0.4">
      <c r="IS1530" s="136"/>
      <c r="IT1530" s="136"/>
      <c r="IU1530" s="143"/>
      <c r="IW1530" s="49"/>
    </row>
    <row r="1531" spans="253:257" x14ac:dyDescent="0.4">
      <c r="IS1531" s="136"/>
      <c r="IT1531" s="136"/>
      <c r="IU1531" s="143"/>
      <c r="IW1531" s="49"/>
    </row>
    <row r="1532" spans="253:257" x14ac:dyDescent="0.4">
      <c r="IS1532" s="136"/>
      <c r="IT1532" s="136"/>
      <c r="IU1532" s="143"/>
      <c r="IW1532" s="49"/>
    </row>
    <row r="1533" spans="253:257" x14ac:dyDescent="0.4">
      <c r="IS1533" s="136"/>
      <c r="IT1533" s="136"/>
      <c r="IU1533" s="143"/>
      <c r="IW1533" s="49"/>
    </row>
    <row r="1534" spans="253:257" x14ac:dyDescent="0.4">
      <c r="IS1534" s="136"/>
      <c r="IT1534" s="136"/>
      <c r="IU1534" s="143"/>
      <c r="IW1534" s="49"/>
    </row>
    <row r="1535" spans="253:257" x14ac:dyDescent="0.4">
      <c r="IS1535" s="136"/>
      <c r="IT1535" s="136"/>
      <c r="IU1535" s="143"/>
      <c r="IW1535" s="49"/>
    </row>
    <row r="1536" spans="253:257" x14ac:dyDescent="0.4">
      <c r="IS1536" s="136"/>
      <c r="IT1536" s="136"/>
      <c r="IU1536" s="143"/>
      <c r="IW1536" s="49"/>
    </row>
    <row r="1537" spans="253:257" x14ac:dyDescent="0.4">
      <c r="IS1537" s="136"/>
      <c r="IT1537" s="136"/>
      <c r="IU1537" s="143"/>
      <c r="IW1537" s="49"/>
    </row>
    <row r="1538" spans="253:257" x14ac:dyDescent="0.4">
      <c r="IS1538" s="136"/>
      <c r="IT1538" s="136"/>
      <c r="IU1538" s="143"/>
      <c r="IW1538" s="49"/>
    </row>
    <row r="1539" spans="253:257" x14ac:dyDescent="0.4">
      <c r="IS1539" s="136"/>
      <c r="IT1539" s="136"/>
      <c r="IU1539" s="143"/>
      <c r="IW1539" s="49"/>
    </row>
    <row r="1540" spans="253:257" x14ac:dyDescent="0.4">
      <c r="IS1540" s="136"/>
      <c r="IT1540" s="136"/>
      <c r="IU1540" s="143"/>
      <c r="IW1540" s="49"/>
    </row>
    <row r="1541" spans="253:257" x14ac:dyDescent="0.4">
      <c r="IS1541" s="136"/>
      <c r="IT1541" s="136"/>
      <c r="IU1541" s="143"/>
      <c r="IW1541" s="49"/>
    </row>
    <row r="1542" spans="253:257" x14ac:dyDescent="0.4">
      <c r="IS1542" s="136"/>
      <c r="IT1542" s="136"/>
      <c r="IU1542" s="143"/>
      <c r="IW1542" s="49"/>
    </row>
    <row r="1543" spans="253:257" x14ac:dyDescent="0.4">
      <c r="IS1543" s="136"/>
      <c r="IT1543" s="136"/>
      <c r="IU1543" s="143"/>
      <c r="IW1543" s="49"/>
    </row>
    <row r="1544" spans="253:257" x14ac:dyDescent="0.4">
      <c r="IS1544" s="136"/>
      <c r="IT1544" s="136"/>
      <c r="IU1544" s="143"/>
      <c r="IW1544" s="49"/>
    </row>
    <row r="1545" spans="253:257" x14ac:dyDescent="0.4">
      <c r="IS1545" s="136"/>
      <c r="IT1545" s="136"/>
      <c r="IU1545" s="143"/>
      <c r="IW1545" s="49"/>
    </row>
    <row r="1546" spans="253:257" x14ac:dyDescent="0.4">
      <c r="IS1546" s="136"/>
      <c r="IT1546" s="136"/>
      <c r="IU1546" s="143"/>
      <c r="IW1546" s="49"/>
    </row>
    <row r="1547" spans="253:257" x14ac:dyDescent="0.4">
      <c r="IS1547" s="136"/>
      <c r="IT1547" s="136"/>
      <c r="IU1547" s="143"/>
      <c r="IW1547" s="49"/>
    </row>
    <row r="1548" spans="253:257" x14ac:dyDescent="0.4">
      <c r="IS1548" s="136"/>
      <c r="IT1548" s="136"/>
      <c r="IU1548" s="143"/>
      <c r="IW1548" s="49"/>
    </row>
    <row r="1549" spans="253:257" x14ac:dyDescent="0.4">
      <c r="IS1549" s="136"/>
      <c r="IT1549" s="136"/>
      <c r="IU1549" s="143"/>
      <c r="IW1549" s="49"/>
    </row>
    <row r="1550" spans="253:257" x14ac:dyDescent="0.4">
      <c r="IS1550" s="136"/>
      <c r="IT1550" s="136"/>
      <c r="IU1550" s="143"/>
      <c r="IW1550" s="49"/>
    </row>
    <row r="1551" spans="253:257" x14ac:dyDescent="0.4">
      <c r="IS1551" s="136"/>
      <c r="IT1551" s="136"/>
      <c r="IU1551" s="143"/>
      <c r="IW1551" s="49"/>
    </row>
    <row r="1552" spans="253:257" x14ac:dyDescent="0.4">
      <c r="IS1552" s="136"/>
      <c r="IT1552" s="136"/>
      <c r="IU1552" s="143"/>
      <c r="IW1552" s="49"/>
    </row>
    <row r="1553" spans="253:257" x14ac:dyDescent="0.4">
      <c r="IS1553" s="136"/>
      <c r="IT1553" s="136"/>
      <c r="IU1553" s="143"/>
      <c r="IW1553" s="49"/>
    </row>
    <row r="1554" spans="253:257" x14ac:dyDescent="0.4">
      <c r="IS1554" s="136"/>
      <c r="IT1554" s="136"/>
      <c r="IU1554" s="143"/>
      <c r="IW1554" s="49"/>
    </row>
    <row r="1555" spans="253:257" x14ac:dyDescent="0.4">
      <c r="IS1555" s="136"/>
      <c r="IT1555" s="136"/>
      <c r="IU1555" s="143"/>
      <c r="IW1555" s="49"/>
    </row>
    <row r="1556" spans="253:257" x14ac:dyDescent="0.4">
      <c r="IS1556" s="136"/>
      <c r="IT1556" s="136"/>
      <c r="IU1556" s="143"/>
      <c r="IW1556" s="49"/>
    </row>
    <row r="1557" spans="253:257" x14ac:dyDescent="0.4">
      <c r="IS1557" s="136"/>
      <c r="IT1557" s="136"/>
      <c r="IU1557" s="143"/>
      <c r="IW1557" s="49"/>
    </row>
    <row r="1558" spans="253:257" x14ac:dyDescent="0.4">
      <c r="IS1558" s="136"/>
      <c r="IT1558" s="136"/>
      <c r="IU1558" s="143"/>
      <c r="IW1558" s="49"/>
    </row>
    <row r="1559" spans="253:257" x14ac:dyDescent="0.4">
      <c r="IS1559" s="136"/>
      <c r="IT1559" s="136"/>
      <c r="IU1559" s="143"/>
      <c r="IW1559" s="49"/>
    </row>
    <row r="1560" spans="253:257" x14ac:dyDescent="0.4">
      <c r="IS1560" s="136"/>
      <c r="IT1560" s="136"/>
      <c r="IU1560" s="143"/>
      <c r="IW1560" s="49"/>
    </row>
    <row r="1561" spans="253:257" x14ac:dyDescent="0.4">
      <c r="IS1561" s="136"/>
      <c r="IT1561" s="136"/>
      <c r="IU1561" s="143"/>
      <c r="IW1561" s="49"/>
    </row>
    <row r="1562" spans="253:257" x14ac:dyDescent="0.4">
      <c r="IS1562" s="136"/>
      <c r="IT1562" s="136"/>
      <c r="IU1562" s="143"/>
      <c r="IW1562" s="49"/>
    </row>
    <row r="1563" spans="253:257" x14ac:dyDescent="0.4">
      <c r="IS1563" s="136"/>
      <c r="IT1563" s="136"/>
      <c r="IU1563" s="143"/>
      <c r="IW1563" s="49"/>
    </row>
    <row r="1564" spans="253:257" x14ac:dyDescent="0.4">
      <c r="IS1564" s="136"/>
      <c r="IT1564" s="136"/>
      <c r="IU1564" s="143"/>
      <c r="IW1564" s="49"/>
    </row>
    <row r="1565" spans="253:257" x14ac:dyDescent="0.4">
      <c r="IS1565" s="136"/>
      <c r="IT1565" s="136"/>
      <c r="IU1565" s="143"/>
      <c r="IW1565" s="49"/>
    </row>
    <row r="1566" spans="253:257" x14ac:dyDescent="0.4">
      <c r="IS1566" s="136"/>
      <c r="IT1566" s="136"/>
      <c r="IU1566" s="143"/>
      <c r="IW1566" s="49"/>
    </row>
    <row r="1567" spans="253:257" x14ac:dyDescent="0.4">
      <c r="IS1567" s="136"/>
      <c r="IT1567" s="136"/>
      <c r="IU1567" s="143"/>
      <c r="IW1567" s="49"/>
    </row>
    <row r="1568" spans="253:257" x14ac:dyDescent="0.4">
      <c r="IS1568" s="136"/>
      <c r="IT1568" s="136"/>
      <c r="IU1568" s="143"/>
      <c r="IW1568" s="49"/>
    </row>
    <row r="1569" spans="253:257" x14ac:dyDescent="0.4">
      <c r="IS1569" s="136"/>
      <c r="IT1569" s="136"/>
      <c r="IU1569" s="143"/>
      <c r="IW1569" s="49"/>
    </row>
    <row r="1570" spans="253:257" x14ac:dyDescent="0.4">
      <c r="IS1570" s="136"/>
      <c r="IT1570" s="136"/>
      <c r="IU1570" s="143"/>
      <c r="IW1570" s="49"/>
    </row>
    <row r="1571" spans="253:257" x14ac:dyDescent="0.4">
      <c r="IS1571" s="136"/>
      <c r="IT1571" s="136"/>
      <c r="IU1571" s="143"/>
      <c r="IW1571" s="49"/>
    </row>
    <row r="1572" spans="253:257" x14ac:dyDescent="0.4">
      <c r="IS1572" s="136"/>
      <c r="IT1572" s="136"/>
      <c r="IU1572" s="143"/>
      <c r="IW1572" s="49"/>
    </row>
    <row r="1573" spans="253:257" x14ac:dyDescent="0.4">
      <c r="IS1573" s="136"/>
      <c r="IT1573" s="136"/>
      <c r="IU1573" s="143"/>
      <c r="IW1573" s="49"/>
    </row>
    <row r="1574" spans="253:257" x14ac:dyDescent="0.4">
      <c r="IS1574" s="136"/>
      <c r="IT1574" s="136"/>
      <c r="IU1574" s="143"/>
      <c r="IW1574" s="49"/>
    </row>
    <row r="1575" spans="253:257" x14ac:dyDescent="0.4">
      <c r="IS1575" s="136"/>
      <c r="IT1575" s="136"/>
      <c r="IU1575" s="143"/>
      <c r="IW1575" s="49"/>
    </row>
    <row r="1576" spans="253:257" x14ac:dyDescent="0.4">
      <c r="IS1576" s="136"/>
      <c r="IT1576" s="136"/>
      <c r="IU1576" s="143"/>
      <c r="IW1576" s="49"/>
    </row>
    <row r="1577" spans="253:257" x14ac:dyDescent="0.4">
      <c r="IS1577" s="136"/>
      <c r="IT1577" s="136"/>
      <c r="IU1577" s="143"/>
      <c r="IW1577" s="49"/>
    </row>
    <row r="1578" spans="253:257" x14ac:dyDescent="0.4">
      <c r="IS1578" s="136"/>
      <c r="IT1578" s="136"/>
      <c r="IU1578" s="143"/>
      <c r="IW1578" s="49"/>
    </row>
    <row r="1579" spans="253:257" x14ac:dyDescent="0.4">
      <c r="IS1579" s="136"/>
      <c r="IT1579" s="136"/>
      <c r="IU1579" s="143"/>
      <c r="IW1579" s="49"/>
    </row>
    <row r="1580" spans="253:257" x14ac:dyDescent="0.4">
      <c r="IS1580" s="136"/>
      <c r="IT1580" s="136"/>
      <c r="IU1580" s="143"/>
      <c r="IW1580" s="49"/>
    </row>
    <row r="1581" spans="253:257" x14ac:dyDescent="0.4">
      <c r="IS1581" s="136"/>
      <c r="IT1581" s="136"/>
      <c r="IU1581" s="143"/>
      <c r="IW1581" s="49"/>
    </row>
    <row r="1582" spans="253:257" x14ac:dyDescent="0.4">
      <c r="IS1582" s="136"/>
      <c r="IT1582" s="136"/>
      <c r="IU1582" s="143"/>
      <c r="IW1582" s="49"/>
    </row>
    <row r="1583" spans="253:257" x14ac:dyDescent="0.4">
      <c r="IS1583" s="136"/>
      <c r="IT1583" s="136"/>
      <c r="IU1583" s="143"/>
      <c r="IW1583" s="49"/>
    </row>
    <row r="1584" spans="253:257" x14ac:dyDescent="0.4">
      <c r="IS1584" s="136"/>
      <c r="IT1584" s="136"/>
      <c r="IU1584" s="143"/>
      <c r="IW1584" s="49"/>
    </row>
    <row r="1585" spans="253:257" x14ac:dyDescent="0.4">
      <c r="IS1585" s="136"/>
      <c r="IT1585" s="136"/>
      <c r="IU1585" s="143"/>
      <c r="IW1585" s="49"/>
    </row>
    <row r="1586" spans="253:257" x14ac:dyDescent="0.4">
      <c r="IS1586" s="136"/>
      <c r="IT1586" s="136"/>
      <c r="IU1586" s="143"/>
      <c r="IW1586" s="49"/>
    </row>
    <row r="1587" spans="253:257" x14ac:dyDescent="0.4">
      <c r="IS1587" s="136"/>
      <c r="IT1587" s="136"/>
      <c r="IU1587" s="143"/>
      <c r="IW1587" s="49"/>
    </row>
    <row r="1588" spans="253:257" x14ac:dyDescent="0.4">
      <c r="IS1588" s="136"/>
      <c r="IT1588" s="136"/>
      <c r="IU1588" s="143"/>
      <c r="IW1588" s="49"/>
    </row>
    <row r="1589" spans="253:257" x14ac:dyDescent="0.4">
      <c r="IS1589" s="136"/>
      <c r="IT1589" s="136"/>
      <c r="IU1589" s="143"/>
      <c r="IW1589" s="49"/>
    </row>
    <row r="1590" spans="253:257" x14ac:dyDescent="0.4">
      <c r="IS1590" s="136"/>
      <c r="IT1590" s="136"/>
      <c r="IU1590" s="143"/>
      <c r="IW1590" s="49"/>
    </row>
    <row r="1591" spans="253:257" x14ac:dyDescent="0.4">
      <c r="IS1591" s="136"/>
      <c r="IT1591" s="136"/>
      <c r="IU1591" s="143"/>
      <c r="IW1591" s="49"/>
    </row>
    <row r="1592" spans="253:257" x14ac:dyDescent="0.4">
      <c r="IS1592" s="136"/>
      <c r="IT1592" s="136"/>
      <c r="IU1592" s="143"/>
      <c r="IW1592" s="49"/>
    </row>
    <row r="1593" spans="253:257" x14ac:dyDescent="0.4">
      <c r="IS1593" s="136"/>
      <c r="IT1593" s="136"/>
      <c r="IU1593" s="143"/>
      <c r="IW1593" s="49"/>
    </row>
    <row r="1594" spans="253:257" x14ac:dyDescent="0.4">
      <c r="IS1594" s="136"/>
      <c r="IT1594" s="136"/>
      <c r="IU1594" s="143"/>
      <c r="IW1594" s="49"/>
    </row>
    <row r="1595" spans="253:257" x14ac:dyDescent="0.4">
      <c r="IS1595" s="136"/>
      <c r="IT1595" s="136"/>
      <c r="IU1595" s="143"/>
      <c r="IW1595" s="49"/>
    </row>
    <row r="1596" spans="253:257" x14ac:dyDescent="0.4">
      <c r="IS1596" s="136"/>
      <c r="IT1596" s="136"/>
      <c r="IU1596" s="143"/>
      <c r="IW1596" s="49"/>
    </row>
    <row r="1597" spans="253:257" x14ac:dyDescent="0.4">
      <c r="IS1597" s="136"/>
      <c r="IT1597" s="136"/>
      <c r="IU1597" s="143"/>
      <c r="IW1597" s="49"/>
    </row>
    <row r="1598" spans="253:257" x14ac:dyDescent="0.4">
      <c r="IS1598" s="136"/>
      <c r="IT1598" s="136"/>
      <c r="IU1598" s="143"/>
      <c r="IW1598" s="49"/>
    </row>
    <row r="1599" spans="253:257" x14ac:dyDescent="0.4">
      <c r="IS1599" s="136"/>
      <c r="IT1599" s="136"/>
      <c r="IU1599" s="143"/>
      <c r="IW1599" s="49"/>
    </row>
    <row r="1600" spans="253:257" x14ac:dyDescent="0.4">
      <c r="IS1600" s="136"/>
      <c r="IT1600" s="136"/>
      <c r="IU1600" s="143"/>
      <c r="IW1600" s="49"/>
    </row>
    <row r="1601" spans="253:257" x14ac:dyDescent="0.4">
      <c r="IS1601" s="136"/>
      <c r="IT1601" s="136"/>
      <c r="IU1601" s="143"/>
      <c r="IW1601" s="49"/>
    </row>
    <row r="1602" spans="253:257" x14ac:dyDescent="0.4">
      <c r="IS1602" s="136"/>
      <c r="IT1602" s="136"/>
      <c r="IU1602" s="143"/>
      <c r="IW1602" s="49"/>
    </row>
    <row r="1603" spans="253:257" x14ac:dyDescent="0.4">
      <c r="IS1603" s="136"/>
      <c r="IT1603" s="136"/>
      <c r="IU1603" s="143"/>
      <c r="IW1603" s="49"/>
    </row>
    <row r="1604" spans="253:257" x14ac:dyDescent="0.4">
      <c r="IS1604" s="136"/>
      <c r="IT1604" s="136"/>
      <c r="IU1604" s="143"/>
      <c r="IW1604" s="49"/>
    </row>
    <row r="1605" spans="253:257" x14ac:dyDescent="0.4">
      <c r="IS1605" s="136"/>
      <c r="IT1605" s="136"/>
      <c r="IU1605" s="143"/>
      <c r="IW1605" s="49"/>
    </row>
    <row r="1606" spans="253:257" x14ac:dyDescent="0.4">
      <c r="IS1606" s="136"/>
      <c r="IT1606" s="136"/>
      <c r="IU1606" s="143"/>
      <c r="IW1606" s="49"/>
    </row>
    <row r="1607" spans="253:257" x14ac:dyDescent="0.4">
      <c r="IS1607" s="136"/>
      <c r="IT1607" s="136"/>
      <c r="IU1607" s="143"/>
      <c r="IW1607" s="49"/>
    </row>
    <row r="1608" spans="253:257" x14ac:dyDescent="0.4">
      <c r="IS1608" s="136"/>
      <c r="IT1608" s="136"/>
      <c r="IU1608" s="143"/>
      <c r="IW1608" s="49"/>
    </row>
    <row r="1609" spans="253:257" x14ac:dyDescent="0.4">
      <c r="IS1609" s="136"/>
      <c r="IT1609" s="136"/>
      <c r="IU1609" s="143"/>
      <c r="IW1609" s="49"/>
    </row>
    <row r="1610" spans="253:257" x14ac:dyDescent="0.4">
      <c r="IS1610" s="136"/>
      <c r="IT1610" s="136"/>
      <c r="IU1610" s="143"/>
      <c r="IW1610" s="49"/>
    </row>
    <row r="1611" spans="253:257" x14ac:dyDescent="0.4">
      <c r="IS1611" s="136"/>
      <c r="IT1611" s="136"/>
      <c r="IU1611" s="143"/>
      <c r="IW1611" s="49"/>
    </row>
    <row r="1612" spans="253:257" x14ac:dyDescent="0.4">
      <c r="IS1612" s="136"/>
      <c r="IT1612" s="136"/>
      <c r="IU1612" s="143"/>
      <c r="IW1612" s="49"/>
    </row>
    <row r="1613" spans="253:257" x14ac:dyDescent="0.4">
      <c r="IS1613" s="136"/>
      <c r="IT1613" s="136"/>
      <c r="IU1613" s="143"/>
      <c r="IW1613" s="49"/>
    </row>
    <row r="1614" spans="253:257" x14ac:dyDescent="0.4">
      <c r="IS1614" s="136"/>
      <c r="IT1614" s="136"/>
      <c r="IU1614" s="143"/>
      <c r="IW1614" s="49"/>
    </row>
    <row r="1615" spans="253:257" x14ac:dyDescent="0.4">
      <c r="IS1615" s="136"/>
      <c r="IT1615" s="136"/>
      <c r="IU1615" s="143"/>
      <c r="IW1615" s="49"/>
    </row>
    <row r="1616" spans="253:257" x14ac:dyDescent="0.4">
      <c r="IS1616" s="136"/>
      <c r="IT1616" s="136"/>
      <c r="IU1616" s="143"/>
      <c r="IW1616" s="49"/>
    </row>
    <row r="1617" spans="253:257" x14ac:dyDescent="0.4">
      <c r="IS1617" s="136"/>
      <c r="IT1617" s="136"/>
      <c r="IU1617" s="143"/>
      <c r="IW1617" s="49"/>
    </row>
    <row r="1618" spans="253:257" x14ac:dyDescent="0.4">
      <c r="IS1618" s="136"/>
      <c r="IT1618" s="136"/>
      <c r="IU1618" s="143"/>
      <c r="IW1618" s="49"/>
    </row>
    <row r="1619" spans="253:257" x14ac:dyDescent="0.4">
      <c r="IS1619" s="136"/>
      <c r="IT1619" s="136"/>
      <c r="IU1619" s="143"/>
      <c r="IW1619" s="49"/>
    </row>
    <row r="1620" spans="253:257" x14ac:dyDescent="0.4">
      <c r="IS1620" s="136"/>
      <c r="IT1620" s="136"/>
      <c r="IU1620" s="143"/>
      <c r="IW1620" s="49"/>
    </row>
    <row r="1621" spans="253:257" x14ac:dyDescent="0.4">
      <c r="IS1621" s="136"/>
      <c r="IT1621" s="136"/>
      <c r="IU1621" s="143"/>
      <c r="IW1621" s="49"/>
    </row>
    <row r="1622" spans="253:257" x14ac:dyDescent="0.4">
      <c r="IS1622" s="136"/>
      <c r="IT1622" s="136"/>
      <c r="IU1622" s="143"/>
      <c r="IW1622" s="49"/>
    </row>
    <row r="1623" spans="253:257" x14ac:dyDescent="0.4">
      <c r="IS1623" s="136"/>
      <c r="IT1623" s="136"/>
      <c r="IU1623" s="143"/>
      <c r="IW1623" s="49"/>
    </row>
    <row r="1624" spans="253:257" x14ac:dyDescent="0.4">
      <c r="IS1624" s="136"/>
      <c r="IT1624" s="136"/>
      <c r="IU1624" s="143"/>
      <c r="IW1624" s="49"/>
    </row>
    <row r="1625" spans="253:257" x14ac:dyDescent="0.4">
      <c r="IS1625" s="136"/>
      <c r="IT1625" s="136"/>
      <c r="IU1625" s="143"/>
      <c r="IW1625" s="49"/>
    </row>
    <row r="1626" spans="253:257" x14ac:dyDescent="0.4">
      <c r="IS1626" s="136"/>
      <c r="IT1626" s="136"/>
      <c r="IU1626" s="143"/>
      <c r="IW1626" s="49"/>
    </row>
    <row r="1627" spans="253:257" x14ac:dyDescent="0.4">
      <c r="IS1627" s="136"/>
      <c r="IT1627" s="136"/>
      <c r="IU1627" s="143"/>
      <c r="IW1627" s="49"/>
    </row>
    <row r="1628" spans="253:257" x14ac:dyDescent="0.4">
      <c r="IS1628" s="136"/>
      <c r="IT1628" s="136"/>
      <c r="IU1628" s="143"/>
      <c r="IW1628" s="49"/>
    </row>
    <row r="1629" spans="253:257" x14ac:dyDescent="0.4">
      <c r="IS1629" s="136"/>
      <c r="IT1629" s="136"/>
      <c r="IU1629" s="143"/>
      <c r="IW1629" s="49"/>
    </row>
    <row r="1630" spans="253:257" x14ac:dyDescent="0.4">
      <c r="IS1630" s="136"/>
      <c r="IT1630" s="136"/>
      <c r="IU1630" s="143"/>
      <c r="IW1630" s="49"/>
    </row>
    <row r="1631" spans="253:257" x14ac:dyDescent="0.4">
      <c r="IS1631" s="136"/>
      <c r="IT1631" s="136"/>
      <c r="IU1631" s="143"/>
      <c r="IW1631" s="49"/>
    </row>
    <row r="1632" spans="253:257" x14ac:dyDescent="0.4">
      <c r="IS1632" s="136"/>
      <c r="IT1632" s="136"/>
      <c r="IU1632" s="143"/>
      <c r="IW1632" s="49"/>
    </row>
    <row r="1633" spans="253:257" x14ac:dyDescent="0.4">
      <c r="IS1633" s="136"/>
      <c r="IT1633" s="136"/>
      <c r="IU1633" s="143"/>
      <c r="IW1633" s="49"/>
    </row>
    <row r="1634" spans="253:257" x14ac:dyDescent="0.4">
      <c r="IS1634" s="136"/>
      <c r="IT1634" s="136"/>
      <c r="IU1634" s="143"/>
      <c r="IW1634" s="49"/>
    </row>
    <row r="1635" spans="253:257" x14ac:dyDescent="0.4">
      <c r="IS1635" s="136"/>
      <c r="IT1635" s="136"/>
      <c r="IU1635" s="143"/>
      <c r="IW1635" s="49"/>
    </row>
    <row r="1636" spans="253:257" x14ac:dyDescent="0.4">
      <c r="IS1636" s="136"/>
      <c r="IT1636" s="136"/>
      <c r="IU1636" s="143"/>
      <c r="IW1636" s="49"/>
    </row>
    <row r="1637" spans="253:257" x14ac:dyDescent="0.4">
      <c r="IS1637" s="136"/>
      <c r="IT1637" s="136"/>
      <c r="IU1637" s="143"/>
      <c r="IW1637" s="49"/>
    </row>
    <row r="1638" spans="253:257" x14ac:dyDescent="0.4">
      <c r="IS1638" s="136"/>
      <c r="IT1638" s="136"/>
      <c r="IU1638" s="143"/>
      <c r="IW1638" s="49"/>
    </row>
    <row r="1639" spans="253:257" x14ac:dyDescent="0.4">
      <c r="IS1639" s="136"/>
      <c r="IT1639" s="136"/>
      <c r="IU1639" s="143"/>
      <c r="IW1639" s="49"/>
    </row>
    <row r="1640" spans="253:257" x14ac:dyDescent="0.4">
      <c r="IS1640" s="136"/>
      <c r="IT1640" s="136"/>
      <c r="IU1640" s="143"/>
      <c r="IW1640" s="49"/>
    </row>
    <row r="1641" spans="253:257" x14ac:dyDescent="0.4">
      <c r="IS1641" s="136"/>
      <c r="IT1641" s="136"/>
      <c r="IU1641" s="143"/>
      <c r="IW1641" s="49"/>
    </row>
    <row r="1642" spans="253:257" x14ac:dyDescent="0.4">
      <c r="IS1642" s="136"/>
      <c r="IT1642" s="136"/>
      <c r="IU1642" s="143"/>
      <c r="IW1642" s="49"/>
    </row>
    <row r="1643" spans="253:257" x14ac:dyDescent="0.4">
      <c r="IS1643" s="136"/>
      <c r="IT1643" s="136"/>
      <c r="IU1643" s="143"/>
      <c r="IW1643" s="49"/>
    </row>
    <row r="1644" spans="253:257" x14ac:dyDescent="0.4">
      <c r="IS1644" s="136"/>
      <c r="IT1644" s="136"/>
      <c r="IU1644" s="143"/>
      <c r="IW1644" s="49"/>
    </row>
    <row r="1645" spans="253:257" x14ac:dyDescent="0.4">
      <c r="IS1645" s="136"/>
      <c r="IT1645" s="136"/>
      <c r="IU1645" s="143"/>
      <c r="IW1645" s="49"/>
    </row>
    <row r="1646" spans="253:257" x14ac:dyDescent="0.4">
      <c r="IS1646" s="136"/>
      <c r="IT1646" s="136"/>
      <c r="IU1646" s="143"/>
      <c r="IW1646" s="49"/>
    </row>
    <row r="1647" spans="253:257" x14ac:dyDescent="0.4">
      <c r="IS1647" s="136"/>
      <c r="IT1647" s="136"/>
      <c r="IU1647" s="143"/>
      <c r="IW1647" s="49"/>
    </row>
    <row r="1648" spans="253:257" x14ac:dyDescent="0.4">
      <c r="IS1648" s="136"/>
      <c r="IT1648" s="136"/>
      <c r="IU1648" s="143"/>
      <c r="IW1648" s="49"/>
    </row>
    <row r="1649" spans="253:257" x14ac:dyDescent="0.4">
      <c r="IS1649" s="136"/>
      <c r="IT1649" s="136"/>
      <c r="IU1649" s="143"/>
      <c r="IW1649" s="49"/>
    </row>
    <row r="1650" spans="253:257" x14ac:dyDescent="0.4">
      <c r="IS1650" s="136"/>
      <c r="IT1650" s="136"/>
      <c r="IU1650" s="143"/>
      <c r="IW1650" s="49"/>
    </row>
    <row r="1651" spans="253:257" x14ac:dyDescent="0.4">
      <c r="IS1651" s="136"/>
      <c r="IT1651" s="136"/>
      <c r="IU1651" s="143"/>
      <c r="IW1651" s="49"/>
    </row>
    <row r="1652" spans="253:257" x14ac:dyDescent="0.4">
      <c r="IS1652" s="136"/>
      <c r="IT1652" s="136"/>
      <c r="IU1652" s="143"/>
      <c r="IW1652" s="49"/>
    </row>
    <row r="1653" spans="253:257" x14ac:dyDescent="0.4">
      <c r="IS1653" s="136"/>
      <c r="IT1653" s="136"/>
      <c r="IU1653" s="143"/>
      <c r="IW1653" s="49"/>
    </row>
    <row r="1654" spans="253:257" x14ac:dyDescent="0.4">
      <c r="IS1654" s="136"/>
      <c r="IT1654" s="136"/>
      <c r="IU1654" s="143"/>
      <c r="IW1654" s="49"/>
    </row>
    <row r="1655" spans="253:257" x14ac:dyDescent="0.4">
      <c r="IS1655" s="136"/>
      <c r="IT1655" s="136"/>
      <c r="IU1655" s="143"/>
      <c r="IW1655" s="49"/>
    </row>
    <row r="1656" spans="253:257" x14ac:dyDescent="0.4">
      <c r="IS1656" s="136"/>
      <c r="IT1656" s="136"/>
      <c r="IU1656" s="143"/>
      <c r="IW1656" s="49"/>
    </row>
    <row r="1657" spans="253:257" x14ac:dyDescent="0.4">
      <c r="IS1657" s="136"/>
      <c r="IT1657" s="136"/>
      <c r="IU1657" s="143"/>
      <c r="IW1657" s="49"/>
    </row>
    <row r="1658" spans="253:257" x14ac:dyDescent="0.4">
      <c r="IS1658" s="136"/>
      <c r="IT1658" s="136"/>
      <c r="IU1658" s="143"/>
      <c r="IW1658" s="49"/>
    </row>
    <row r="1659" spans="253:257" x14ac:dyDescent="0.4">
      <c r="IS1659" s="136"/>
      <c r="IT1659" s="136"/>
      <c r="IU1659" s="143"/>
      <c r="IW1659" s="49"/>
    </row>
    <row r="1660" spans="253:257" x14ac:dyDescent="0.4">
      <c r="IS1660" s="136"/>
      <c r="IT1660" s="136"/>
      <c r="IU1660" s="143"/>
      <c r="IW1660" s="49"/>
    </row>
    <row r="1661" spans="253:257" x14ac:dyDescent="0.4">
      <c r="IS1661" s="136"/>
      <c r="IT1661" s="136"/>
      <c r="IU1661" s="143"/>
      <c r="IW1661" s="49"/>
    </row>
    <row r="1662" spans="253:257" x14ac:dyDescent="0.4">
      <c r="IS1662" s="136"/>
      <c r="IT1662" s="136"/>
      <c r="IU1662" s="143"/>
      <c r="IW1662" s="49"/>
    </row>
    <row r="1663" spans="253:257" x14ac:dyDescent="0.4">
      <c r="IS1663" s="136"/>
      <c r="IT1663" s="136"/>
      <c r="IU1663" s="143"/>
      <c r="IW1663" s="49"/>
    </row>
    <row r="1664" spans="253:257" x14ac:dyDescent="0.4">
      <c r="IS1664" s="136"/>
      <c r="IT1664" s="136"/>
      <c r="IU1664" s="143"/>
      <c r="IW1664" s="49"/>
    </row>
    <row r="1665" spans="253:257" x14ac:dyDescent="0.4">
      <c r="IS1665" s="136"/>
      <c r="IT1665" s="136"/>
      <c r="IU1665" s="143"/>
      <c r="IW1665" s="49"/>
    </row>
    <row r="1666" spans="253:257" x14ac:dyDescent="0.4">
      <c r="IS1666" s="136"/>
      <c r="IT1666" s="136"/>
      <c r="IU1666" s="143"/>
      <c r="IW1666" s="49"/>
    </row>
    <row r="1667" spans="253:257" x14ac:dyDescent="0.4">
      <c r="IS1667" s="136"/>
      <c r="IT1667" s="136"/>
      <c r="IU1667" s="143"/>
      <c r="IW1667" s="49"/>
    </row>
    <row r="1668" spans="253:257" x14ac:dyDescent="0.4">
      <c r="IS1668" s="136"/>
      <c r="IT1668" s="136"/>
      <c r="IU1668" s="143"/>
      <c r="IW1668" s="49"/>
    </row>
    <row r="1669" spans="253:257" x14ac:dyDescent="0.4">
      <c r="IS1669" s="136"/>
      <c r="IT1669" s="136"/>
      <c r="IU1669" s="143"/>
      <c r="IW1669" s="49"/>
    </row>
    <row r="1670" spans="253:257" x14ac:dyDescent="0.4">
      <c r="IS1670" s="136"/>
      <c r="IT1670" s="136"/>
      <c r="IU1670" s="143"/>
      <c r="IW1670" s="49"/>
    </row>
    <row r="1671" spans="253:257" x14ac:dyDescent="0.4">
      <c r="IS1671" s="136"/>
      <c r="IT1671" s="136"/>
      <c r="IU1671" s="143"/>
      <c r="IW1671" s="49"/>
    </row>
    <row r="1672" spans="253:257" x14ac:dyDescent="0.4">
      <c r="IS1672" s="136"/>
      <c r="IT1672" s="136"/>
      <c r="IU1672" s="143"/>
      <c r="IW1672" s="49"/>
    </row>
    <row r="1673" spans="253:257" x14ac:dyDescent="0.4">
      <c r="IS1673" s="136"/>
      <c r="IT1673" s="136"/>
      <c r="IU1673" s="143"/>
      <c r="IW1673" s="49"/>
    </row>
    <row r="1674" spans="253:257" x14ac:dyDescent="0.4">
      <c r="IS1674" s="136"/>
      <c r="IT1674" s="136"/>
      <c r="IU1674" s="143"/>
      <c r="IW1674" s="49"/>
    </row>
    <row r="1675" spans="253:257" x14ac:dyDescent="0.4">
      <c r="IS1675" s="136"/>
      <c r="IT1675" s="136"/>
      <c r="IU1675" s="143"/>
      <c r="IW1675" s="49"/>
    </row>
    <row r="1676" spans="253:257" x14ac:dyDescent="0.4">
      <c r="IS1676" s="136"/>
      <c r="IT1676" s="136"/>
      <c r="IU1676" s="143"/>
      <c r="IW1676" s="49"/>
    </row>
    <row r="1677" spans="253:257" x14ac:dyDescent="0.4">
      <c r="IS1677" s="136"/>
      <c r="IT1677" s="136"/>
      <c r="IU1677" s="143"/>
      <c r="IW1677" s="49"/>
    </row>
    <row r="1678" spans="253:257" x14ac:dyDescent="0.4">
      <c r="IS1678" s="136"/>
      <c r="IT1678" s="136"/>
      <c r="IU1678" s="143"/>
      <c r="IW1678" s="49"/>
    </row>
    <row r="1679" spans="253:257" x14ac:dyDescent="0.4">
      <c r="IS1679" s="136"/>
      <c r="IT1679" s="136"/>
      <c r="IU1679" s="143"/>
      <c r="IW1679" s="49"/>
    </row>
    <row r="1680" spans="253:257" x14ac:dyDescent="0.4">
      <c r="IS1680" s="136"/>
      <c r="IT1680" s="136"/>
      <c r="IU1680" s="143"/>
      <c r="IW1680" s="49"/>
    </row>
    <row r="1681" spans="253:257" x14ac:dyDescent="0.4">
      <c r="IS1681" s="136"/>
      <c r="IT1681" s="136"/>
      <c r="IU1681" s="143"/>
      <c r="IW1681" s="49"/>
    </row>
    <row r="1682" spans="253:257" x14ac:dyDescent="0.4">
      <c r="IS1682" s="136"/>
      <c r="IT1682" s="136"/>
      <c r="IU1682" s="143"/>
      <c r="IW1682" s="49"/>
    </row>
    <row r="1683" spans="253:257" x14ac:dyDescent="0.4">
      <c r="IS1683" s="136"/>
      <c r="IT1683" s="136"/>
      <c r="IU1683" s="143"/>
      <c r="IW1683" s="49"/>
    </row>
    <row r="1684" spans="253:257" x14ac:dyDescent="0.4">
      <c r="IS1684" s="136"/>
      <c r="IT1684" s="136"/>
      <c r="IU1684" s="143"/>
      <c r="IW1684" s="49"/>
    </row>
    <row r="1685" spans="253:257" x14ac:dyDescent="0.4">
      <c r="IS1685" s="136"/>
      <c r="IT1685" s="136"/>
      <c r="IU1685" s="143"/>
      <c r="IW1685" s="49"/>
    </row>
    <row r="1686" spans="253:257" x14ac:dyDescent="0.4">
      <c r="IS1686" s="136"/>
      <c r="IT1686" s="136"/>
      <c r="IU1686" s="143"/>
      <c r="IW1686" s="49"/>
    </row>
    <row r="1687" spans="253:257" x14ac:dyDescent="0.4">
      <c r="IS1687" s="136"/>
      <c r="IT1687" s="136"/>
      <c r="IU1687" s="143"/>
      <c r="IW1687" s="49"/>
    </row>
    <row r="1688" spans="253:257" x14ac:dyDescent="0.4">
      <c r="IS1688" s="136"/>
      <c r="IT1688" s="136"/>
      <c r="IU1688" s="143"/>
      <c r="IW1688" s="49"/>
    </row>
    <row r="1689" spans="253:257" x14ac:dyDescent="0.4">
      <c r="IS1689" s="136"/>
      <c r="IT1689" s="136"/>
      <c r="IU1689" s="143"/>
      <c r="IW1689" s="49"/>
    </row>
    <row r="1690" spans="253:257" x14ac:dyDescent="0.4">
      <c r="IS1690" s="136"/>
      <c r="IT1690" s="136"/>
      <c r="IU1690" s="143"/>
      <c r="IW1690" s="49"/>
    </row>
    <row r="1691" spans="253:257" x14ac:dyDescent="0.4">
      <c r="IS1691" s="136"/>
      <c r="IT1691" s="136"/>
      <c r="IU1691" s="143"/>
      <c r="IW1691" s="49"/>
    </row>
    <row r="1692" spans="253:257" x14ac:dyDescent="0.4">
      <c r="IS1692" s="136"/>
      <c r="IT1692" s="136"/>
      <c r="IU1692" s="143"/>
      <c r="IW1692" s="49"/>
    </row>
    <row r="1693" spans="253:257" x14ac:dyDescent="0.4">
      <c r="IS1693" s="136"/>
      <c r="IT1693" s="136"/>
      <c r="IU1693" s="143"/>
      <c r="IW1693" s="49"/>
    </row>
    <row r="1694" spans="253:257" x14ac:dyDescent="0.4">
      <c r="IS1694" s="136"/>
      <c r="IT1694" s="136"/>
      <c r="IU1694" s="143"/>
      <c r="IW1694" s="49"/>
    </row>
    <row r="1695" spans="253:257" x14ac:dyDescent="0.4">
      <c r="IS1695" s="136"/>
      <c r="IT1695" s="136"/>
      <c r="IU1695" s="143"/>
      <c r="IW1695" s="49"/>
    </row>
    <row r="1696" spans="253:257" x14ac:dyDescent="0.4">
      <c r="IS1696" s="136"/>
      <c r="IT1696" s="136"/>
      <c r="IU1696" s="143"/>
      <c r="IW1696" s="49"/>
    </row>
    <row r="1697" spans="253:257" x14ac:dyDescent="0.4">
      <c r="IS1697" s="136"/>
      <c r="IT1697" s="136"/>
      <c r="IU1697" s="143"/>
      <c r="IW1697" s="49"/>
    </row>
    <row r="1698" spans="253:257" x14ac:dyDescent="0.4">
      <c r="IS1698" s="136"/>
      <c r="IT1698" s="136"/>
      <c r="IU1698" s="143"/>
      <c r="IW1698" s="49"/>
    </row>
    <row r="1699" spans="253:257" x14ac:dyDescent="0.4">
      <c r="IS1699" s="136"/>
      <c r="IT1699" s="136"/>
      <c r="IU1699" s="143"/>
      <c r="IW1699" s="49"/>
    </row>
    <row r="1700" spans="253:257" x14ac:dyDescent="0.4">
      <c r="IS1700" s="136"/>
      <c r="IT1700" s="136"/>
      <c r="IU1700" s="143"/>
      <c r="IW1700" s="49"/>
    </row>
    <row r="1701" spans="253:257" x14ac:dyDescent="0.4">
      <c r="IS1701" s="136"/>
      <c r="IT1701" s="136"/>
      <c r="IU1701" s="143"/>
      <c r="IW1701" s="49"/>
    </row>
    <row r="1702" spans="253:257" x14ac:dyDescent="0.4">
      <c r="IS1702" s="136"/>
      <c r="IT1702" s="136"/>
      <c r="IU1702" s="143"/>
      <c r="IW1702" s="49"/>
    </row>
    <row r="1703" spans="253:257" x14ac:dyDescent="0.4">
      <c r="IS1703" s="136"/>
      <c r="IT1703" s="136"/>
      <c r="IU1703" s="143"/>
      <c r="IW1703" s="49"/>
    </row>
    <row r="1704" spans="253:257" x14ac:dyDescent="0.4">
      <c r="IS1704" s="136"/>
      <c r="IT1704" s="136"/>
      <c r="IU1704" s="143"/>
      <c r="IW1704" s="49"/>
    </row>
    <row r="1705" spans="253:257" x14ac:dyDescent="0.4">
      <c r="IS1705" s="136"/>
      <c r="IT1705" s="136"/>
      <c r="IU1705" s="143"/>
      <c r="IW1705" s="49"/>
    </row>
    <row r="1706" spans="253:257" x14ac:dyDescent="0.4">
      <c r="IS1706" s="136"/>
      <c r="IT1706" s="136"/>
      <c r="IU1706" s="143"/>
      <c r="IW1706" s="49"/>
    </row>
    <row r="1707" spans="253:257" x14ac:dyDescent="0.4">
      <c r="IS1707" s="136"/>
      <c r="IT1707" s="136"/>
      <c r="IU1707" s="143"/>
      <c r="IW1707" s="49"/>
    </row>
    <row r="1708" spans="253:257" x14ac:dyDescent="0.4">
      <c r="IS1708" s="136"/>
      <c r="IT1708" s="136"/>
      <c r="IU1708" s="143"/>
      <c r="IW1708" s="49"/>
    </row>
    <row r="1709" spans="253:257" x14ac:dyDescent="0.4">
      <c r="IS1709" s="136"/>
      <c r="IT1709" s="136"/>
      <c r="IU1709" s="143"/>
      <c r="IW1709" s="49"/>
    </row>
    <row r="1710" spans="253:257" x14ac:dyDescent="0.4">
      <c r="IS1710" s="136"/>
      <c r="IT1710" s="136"/>
      <c r="IU1710" s="143"/>
      <c r="IW1710" s="49"/>
    </row>
    <row r="1711" spans="253:257" x14ac:dyDescent="0.4">
      <c r="IS1711" s="136"/>
      <c r="IT1711" s="136"/>
      <c r="IU1711" s="143"/>
      <c r="IW1711" s="49"/>
    </row>
    <row r="1712" spans="253:257" x14ac:dyDescent="0.4">
      <c r="IS1712" s="136"/>
      <c r="IT1712" s="136"/>
      <c r="IU1712" s="143"/>
      <c r="IW1712" s="49"/>
    </row>
    <row r="1713" spans="253:257" x14ac:dyDescent="0.4">
      <c r="IS1713" s="136"/>
      <c r="IT1713" s="136"/>
      <c r="IU1713" s="143"/>
      <c r="IW1713" s="49"/>
    </row>
    <row r="1714" spans="253:257" x14ac:dyDescent="0.4">
      <c r="IS1714" s="136"/>
      <c r="IT1714" s="136"/>
      <c r="IU1714" s="143"/>
      <c r="IW1714" s="49"/>
    </row>
    <row r="1715" spans="253:257" x14ac:dyDescent="0.4">
      <c r="IS1715" s="136"/>
      <c r="IT1715" s="136"/>
      <c r="IU1715" s="143"/>
      <c r="IW1715" s="49"/>
    </row>
    <row r="1716" spans="253:257" x14ac:dyDescent="0.4">
      <c r="IS1716" s="136"/>
      <c r="IT1716" s="136"/>
      <c r="IU1716" s="143"/>
      <c r="IW1716" s="49"/>
    </row>
    <row r="1717" spans="253:257" x14ac:dyDescent="0.4">
      <c r="IS1717" s="136"/>
      <c r="IT1717" s="136"/>
      <c r="IU1717" s="143"/>
      <c r="IW1717" s="49"/>
    </row>
    <row r="1718" spans="253:257" x14ac:dyDescent="0.4">
      <c r="IS1718" s="136"/>
      <c r="IT1718" s="136"/>
      <c r="IU1718" s="143"/>
      <c r="IW1718" s="49"/>
    </row>
    <row r="1719" spans="253:257" x14ac:dyDescent="0.4">
      <c r="IS1719" s="136"/>
      <c r="IT1719" s="136"/>
      <c r="IU1719" s="143"/>
      <c r="IW1719" s="49"/>
    </row>
    <row r="1720" spans="253:257" x14ac:dyDescent="0.4">
      <c r="IS1720" s="136"/>
      <c r="IT1720" s="136"/>
      <c r="IU1720" s="143"/>
      <c r="IW1720" s="49"/>
    </row>
    <row r="1721" spans="253:257" x14ac:dyDescent="0.4">
      <c r="IS1721" s="136"/>
      <c r="IT1721" s="136"/>
      <c r="IU1721" s="143"/>
      <c r="IW1721" s="49"/>
    </row>
    <row r="1722" spans="253:257" x14ac:dyDescent="0.4">
      <c r="IS1722" s="136"/>
      <c r="IT1722" s="136"/>
      <c r="IU1722" s="143"/>
      <c r="IW1722" s="49"/>
    </row>
    <row r="1723" spans="253:257" x14ac:dyDescent="0.4">
      <c r="IS1723" s="136"/>
      <c r="IT1723" s="136"/>
      <c r="IU1723" s="143"/>
      <c r="IW1723" s="49"/>
    </row>
    <row r="1724" spans="253:257" x14ac:dyDescent="0.4">
      <c r="IS1724" s="136"/>
      <c r="IT1724" s="136"/>
      <c r="IU1724" s="143"/>
      <c r="IW1724" s="49"/>
    </row>
    <row r="1725" spans="253:257" x14ac:dyDescent="0.4">
      <c r="IS1725" s="136"/>
      <c r="IT1725" s="136"/>
      <c r="IU1725" s="143"/>
      <c r="IW1725" s="49"/>
    </row>
    <row r="1726" spans="253:257" x14ac:dyDescent="0.4">
      <c r="IS1726" s="136"/>
      <c r="IT1726" s="136"/>
      <c r="IU1726" s="143"/>
      <c r="IW1726" s="49"/>
    </row>
    <row r="1727" spans="253:257" x14ac:dyDescent="0.4">
      <c r="IS1727" s="136"/>
      <c r="IT1727" s="136"/>
      <c r="IU1727" s="143"/>
      <c r="IW1727" s="49"/>
    </row>
    <row r="1728" spans="253:257" x14ac:dyDescent="0.4">
      <c r="IS1728" s="136"/>
      <c r="IT1728" s="136"/>
      <c r="IU1728" s="143"/>
      <c r="IW1728" s="49"/>
    </row>
    <row r="1729" spans="253:257" x14ac:dyDescent="0.4">
      <c r="IS1729" s="136"/>
      <c r="IT1729" s="136"/>
      <c r="IU1729" s="143"/>
      <c r="IW1729" s="49"/>
    </row>
    <row r="1730" spans="253:257" x14ac:dyDescent="0.4">
      <c r="IS1730" s="136"/>
      <c r="IT1730" s="136"/>
      <c r="IU1730" s="143"/>
      <c r="IW1730" s="49"/>
    </row>
    <row r="1731" spans="253:257" x14ac:dyDescent="0.4">
      <c r="IS1731" s="136"/>
      <c r="IT1731" s="136"/>
      <c r="IU1731" s="143"/>
      <c r="IW1731" s="49"/>
    </row>
    <row r="1732" spans="253:257" x14ac:dyDescent="0.4">
      <c r="IS1732" s="136"/>
      <c r="IT1732" s="136"/>
      <c r="IU1732" s="143"/>
      <c r="IW1732" s="49"/>
    </row>
    <row r="1733" spans="253:257" x14ac:dyDescent="0.4">
      <c r="IS1733" s="136"/>
      <c r="IT1733" s="136"/>
      <c r="IU1733" s="143"/>
      <c r="IW1733" s="49"/>
    </row>
    <row r="1734" spans="253:257" x14ac:dyDescent="0.4">
      <c r="IS1734" s="136"/>
      <c r="IT1734" s="136"/>
      <c r="IU1734" s="143"/>
      <c r="IW1734" s="49"/>
    </row>
    <row r="1735" spans="253:257" x14ac:dyDescent="0.4">
      <c r="IS1735" s="136"/>
      <c r="IT1735" s="136"/>
      <c r="IU1735" s="143"/>
      <c r="IW1735" s="49"/>
    </row>
    <row r="1736" spans="253:257" x14ac:dyDescent="0.4">
      <c r="IS1736" s="136"/>
      <c r="IT1736" s="136"/>
      <c r="IU1736" s="143"/>
      <c r="IW1736" s="49"/>
    </row>
    <row r="1737" spans="253:257" x14ac:dyDescent="0.4">
      <c r="IS1737" s="136"/>
      <c r="IT1737" s="136"/>
      <c r="IU1737" s="143"/>
      <c r="IW1737" s="49"/>
    </row>
    <row r="1738" spans="253:257" x14ac:dyDescent="0.4">
      <c r="IS1738" s="136"/>
      <c r="IT1738" s="136"/>
      <c r="IU1738" s="143"/>
      <c r="IW1738" s="49"/>
    </row>
    <row r="1739" spans="253:257" x14ac:dyDescent="0.4">
      <c r="IS1739" s="136"/>
      <c r="IT1739" s="136"/>
      <c r="IU1739" s="143"/>
      <c r="IW1739" s="49"/>
    </row>
    <row r="1740" spans="253:257" x14ac:dyDescent="0.4">
      <c r="IS1740" s="136"/>
      <c r="IT1740" s="136"/>
      <c r="IU1740" s="143"/>
      <c r="IW1740" s="49"/>
    </row>
    <row r="1741" spans="253:257" x14ac:dyDescent="0.4">
      <c r="IS1741" s="136"/>
      <c r="IT1741" s="136"/>
      <c r="IU1741" s="143"/>
      <c r="IW1741" s="49"/>
    </row>
    <row r="1742" spans="253:257" x14ac:dyDescent="0.4">
      <c r="IS1742" s="136"/>
      <c r="IT1742" s="136"/>
      <c r="IU1742" s="143"/>
      <c r="IW1742" s="49"/>
    </row>
    <row r="1743" spans="253:257" x14ac:dyDescent="0.4">
      <c r="IS1743" s="136"/>
      <c r="IT1743" s="136"/>
      <c r="IU1743" s="143"/>
      <c r="IW1743" s="49"/>
    </row>
    <row r="1744" spans="253:257" x14ac:dyDescent="0.4">
      <c r="IS1744" s="136"/>
      <c r="IT1744" s="136"/>
      <c r="IU1744" s="143"/>
      <c r="IW1744" s="49"/>
    </row>
    <row r="1745" spans="253:257" x14ac:dyDescent="0.4">
      <c r="IS1745" s="136"/>
      <c r="IT1745" s="136"/>
      <c r="IU1745" s="143"/>
      <c r="IW1745" s="49"/>
    </row>
    <row r="1746" spans="253:257" x14ac:dyDescent="0.4">
      <c r="IS1746" s="136"/>
      <c r="IT1746" s="136"/>
      <c r="IU1746" s="143"/>
      <c r="IW1746" s="49"/>
    </row>
    <row r="1747" spans="253:257" x14ac:dyDescent="0.4">
      <c r="IS1747" s="136"/>
      <c r="IT1747" s="136"/>
      <c r="IU1747" s="143"/>
      <c r="IW1747" s="49"/>
    </row>
    <row r="1748" spans="253:257" x14ac:dyDescent="0.4">
      <c r="IS1748" s="136"/>
      <c r="IT1748" s="136"/>
      <c r="IU1748" s="143"/>
      <c r="IW1748" s="49"/>
    </row>
    <row r="1749" spans="253:257" x14ac:dyDescent="0.4">
      <c r="IS1749" s="136"/>
      <c r="IT1749" s="136"/>
      <c r="IU1749" s="143"/>
      <c r="IW1749" s="49"/>
    </row>
    <row r="1750" spans="253:257" x14ac:dyDescent="0.4">
      <c r="IS1750" s="136"/>
      <c r="IT1750" s="136"/>
      <c r="IU1750" s="143"/>
      <c r="IW1750" s="49"/>
    </row>
    <row r="1751" spans="253:257" x14ac:dyDescent="0.4">
      <c r="IS1751" s="136"/>
      <c r="IT1751" s="136"/>
      <c r="IU1751" s="143"/>
      <c r="IW1751" s="49"/>
    </row>
    <row r="1752" spans="253:257" x14ac:dyDescent="0.4">
      <c r="IS1752" s="136"/>
      <c r="IT1752" s="136"/>
      <c r="IU1752" s="143"/>
      <c r="IW1752" s="49"/>
    </row>
    <row r="1753" spans="253:257" x14ac:dyDescent="0.4">
      <c r="IS1753" s="136"/>
      <c r="IT1753" s="136"/>
      <c r="IU1753" s="143"/>
      <c r="IW1753" s="49"/>
    </row>
    <row r="1754" spans="253:257" x14ac:dyDescent="0.4">
      <c r="IS1754" s="136"/>
      <c r="IT1754" s="136"/>
      <c r="IU1754" s="143"/>
      <c r="IW1754" s="49"/>
    </row>
    <row r="1755" spans="253:257" x14ac:dyDescent="0.4">
      <c r="IS1755" s="136"/>
      <c r="IT1755" s="136"/>
      <c r="IU1755" s="143"/>
      <c r="IW1755" s="49"/>
    </row>
    <row r="1756" spans="253:257" x14ac:dyDescent="0.4">
      <c r="IS1756" s="136"/>
      <c r="IT1756" s="136"/>
      <c r="IU1756" s="143"/>
      <c r="IW1756" s="49"/>
    </row>
    <row r="1757" spans="253:257" x14ac:dyDescent="0.4">
      <c r="IS1757" s="136"/>
      <c r="IT1757" s="136"/>
      <c r="IU1757" s="143"/>
      <c r="IW1757" s="49"/>
    </row>
    <row r="1758" spans="253:257" x14ac:dyDescent="0.4">
      <c r="IS1758" s="136"/>
      <c r="IT1758" s="136"/>
      <c r="IU1758" s="143"/>
      <c r="IW1758" s="49"/>
    </row>
    <row r="1759" spans="253:257" x14ac:dyDescent="0.4">
      <c r="IS1759" s="136"/>
      <c r="IT1759" s="136"/>
      <c r="IU1759" s="143"/>
      <c r="IW1759" s="49"/>
    </row>
    <row r="1760" spans="253:257" x14ac:dyDescent="0.4">
      <c r="IS1760" s="136"/>
      <c r="IT1760" s="136"/>
      <c r="IU1760" s="143"/>
      <c r="IW1760" s="49"/>
    </row>
    <row r="1761" spans="253:257" x14ac:dyDescent="0.4">
      <c r="IS1761" s="136"/>
      <c r="IT1761" s="136"/>
      <c r="IU1761" s="143"/>
      <c r="IW1761" s="49"/>
    </row>
    <row r="1762" spans="253:257" x14ac:dyDescent="0.4">
      <c r="IS1762" s="136"/>
      <c r="IT1762" s="136"/>
      <c r="IU1762" s="143"/>
      <c r="IW1762" s="49"/>
    </row>
    <row r="1763" spans="253:257" x14ac:dyDescent="0.4">
      <c r="IS1763" s="136"/>
      <c r="IT1763" s="136"/>
      <c r="IU1763" s="143"/>
      <c r="IW1763" s="49"/>
    </row>
    <row r="1764" spans="253:257" x14ac:dyDescent="0.4">
      <c r="IS1764" s="136"/>
      <c r="IT1764" s="136"/>
      <c r="IU1764" s="143"/>
      <c r="IW1764" s="49"/>
    </row>
    <row r="1765" spans="253:257" x14ac:dyDescent="0.4">
      <c r="IS1765" s="136"/>
      <c r="IT1765" s="136"/>
      <c r="IU1765" s="143"/>
      <c r="IW1765" s="49"/>
    </row>
    <row r="1766" spans="253:257" x14ac:dyDescent="0.4">
      <c r="IS1766" s="136"/>
      <c r="IT1766" s="136"/>
      <c r="IU1766" s="143"/>
      <c r="IW1766" s="49"/>
    </row>
    <row r="1767" spans="253:257" x14ac:dyDescent="0.4">
      <c r="IS1767" s="136"/>
      <c r="IT1767" s="136"/>
      <c r="IU1767" s="143"/>
      <c r="IW1767" s="49"/>
    </row>
    <row r="1768" spans="253:257" x14ac:dyDescent="0.4">
      <c r="IS1768" s="136"/>
      <c r="IT1768" s="136"/>
      <c r="IU1768" s="143"/>
      <c r="IW1768" s="49"/>
    </row>
    <row r="1769" spans="253:257" x14ac:dyDescent="0.4">
      <c r="IS1769" s="136"/>
      <c r="IT1769" s="136"/>
      <c r="IU1769" s="143"/>
      <c r="IW1769" s="49"/>
    </row>
    <row r="1770" spans="253:257" x14ac:dyDescent="0.4">
      <c r="IS1770" s="136"/>
      <c r="IT1770" s="136"/>
      <c r="IU1770" s="143"/>
      <c r="IW1770" s="49"/>
    </row>
    <row r="1771" spans="253:257" x14ac:dyDescent="0.4">
      <c r="IS1771" s="136"/>
      <c r="IT1771" s="136"/>
      <c r="IU1771" s="143"/>
      <c r="IW1771" s="49"/>
    </row>
    <row r="1772" spans="253:257" x14ac:dyDescent="0.4">
      <c r="IS1772" s="136"/>
      <c r="IT1772" s="136"/>
      <c r="IU1772" s="143"/>
      <c r="IW1772" s="49"/>
    </row>
    <row r="1773" spans="253:257" x14ac:dyDescent="0.4">
      <c r="IS1773" s="136"/>
      <c r="IT1773" s="136"/>
      <c r="IU1773" s="143"/>
      <c r="IW1773" s="49"/>
    </row>
    <row r="1774" spans="253:257" x14ac:dyDescent="0.4">
      <c r="IS1774" s="136"/>
      <c r="IT1774" s="136"/>
      <c r="IU1774" s="143"/>
      <c r="IW1774" s="49"/>
    </row>
    <row r="1775" spans="253:257" x14ac:dyDescent="0.4">
      <c r="IS1775" s="136"/>
      <c r="IT1775" s="136"/>
      <c r="IU1775" s="143"/>
      <c r="IW1775" s="49"/>
    </row>
    <row r="1776" spans="253:257" x14ac:dyDescent="0.4">
      <c r="IS1776" s="136"/>
      <c r="IT1776" s="136"/>
      <c r="IU1776" s="143"/>
      <c r="IW1776" s="49"/>
    </row>
    <row r="1777" spans="253:257" x14ac:dyDescent="0.4">
      <c r="IS1777" s="136"/>
      <c r="IT1777" s="136"/>
      <c r="IU1777" s="143"/>
      <c r="IW1777" s="49"/>
    </row>
    <row r="1778" spans="253:257" x14ac:dyDescent="0.4">
      <c r="IS1778" s="136"/>
      <c r="IT1778" s="136"/>
      <c r="IU1778" s="143"/>
      <c r="IW1778" s="49"/>
    </row>
    <row r="1779" spans="253:257" x14ac:dyDescent="0.4">
      <c r="IS1779" s="136"/>
      <c r="IT1779" s="136"/>
      <c r="IU1779" s="143"/>
      <c r="IW1779" s="49"/>
    </row>
    <row r="1780" spans="253:257" x14ac:dyDescent="0.4">
      <c r="IS1780" s="136"/>
      <c r="IT1780" s="136"/>
      <c r="IU1780" s="143"/>
      <c r="IW1780" s="49"/>
    </row>
    <row r="1781" spans="253:257" x14ac:dyDescent="0.4">
      <c r="IS1781" s="136"/>
      <c r="IT1781" s="136"/>
      <c r="IU1781" s="143"/>
      <c r="IW1781" s="49"/>
    </row>
    <row r="1782" spans="253:257" x14ac:dyDescent="0.4">
      <c r="IS1782" s="136"/>
      <c r="IT1782" s="136"/>
      <c r="IU1782" s="143"/>
      <c r="IW1782" s="49"/>
    </row>
    <row r="1783" spans="253:257" x14ac:dyDescent="0.4">
      <c r="IS1783" s="136"/>
      <c r="IT1783" s="136"/>
      <c r="IU1783" s="143"/>
      <c r="IW1783" s="49"/>
    </row>
    <row r="1784" spans="253:257" x14ac:dyDescent="0.4">
      <c r="IS1784" s="136"/>
      <c r="IT1784" s="136"/>
      <c r="IU1784" s="143"/>
      <c r="IW1784" s="49"/>
    </row>
    <row r="1785" spans="253:257" x14ac:dyDescent="0.4">
      <c r="IS1785" s="136"/>
      <c r="IT1785" s="136"/>
      <c r="IU1785" s="143"/>
      <c r="IW1785" s="49"/>
    </row>
    <row r="1786" spans="253:257" x14ac:dyDescent="0.4">
      <c r="IS1786" s="136"/>
      <c r="IT1786" s="136"/>
      <c r="IU1786" s="143"/>
      <c r="IW1786" s="49"/>
    </row>
    <row r="1787" spans="253:257" x14ac:dyDescent="0.4">
      <c r="IS1787" s="136"/>
      <c r="IT1787" s="136"/>
      <c r="IU1787" s="143"/>
      <c r="IW1787" s="49"/>
    </row>
    <row r="1788" spans="253:257" x14ac:dyDescent="0.4">
      <c r="IS1788" s="136"/>
      <c r="IT1788" s="136"/>
      <c r="IU1788" s="143"/>
      <c r="IW1788" s="49"/>
    </row>
    <row r="1789" spans="253:257" x14ac:dyDescent="0.4">
      <c r="IS1789" s="136"/>
      <c r="IT1789" s="136"/>
      <c r="IU1789" s="143"/>
      <c r="IW1789" s="49"/>
    </row>
    <row r="1790" spans="253:257" x14ac:dyDescent="0.4">
      <c r="IS1790" s="136"/>
      <c r="IT1790" s="136"/>
      <c r="IU1790" s="143"/>
      <c r="IW1790" s="49"/>
    </row>
    <row r="1791" spans="253:257" x14ac:dyDescent="0.4">
      <c r="IS1791" s="136"/>
      <c r="IT1791" s="136"/>
      <c r="IU1791" s="143"/>
      <c r="IW1791" s="49"/>
    </row>
    <row r="1792" spans="253:257" x14ac:dyDescent="0.4">
      <c r="IS1792" s="136"/>
      <c r="IT1792" s="136"/>
      <c r="IU1792" s="143"/>
      <c r="IW1792" s="49"/>
    </row>
    <row r="1793" spans="253:257" x14ac:dyDescent="0.4">
      <c r="IS1793" s="136"/>
      <c r="IT1793" s="136"/>
      <c r="IU1793" s="143"/>
      <c r="IW1793" s="49"/>
    </row>
    <row r="1794" spans="253:257" x14ac:dyDescent="0.4">
      <c r="IS1794" s="136"/>
      <c r="IT1794" s="136"/>
      <c r="IU1794" s="143"/>
      <c r="IW1794" s="49"/>
    </row>
    <row r="1795" spans="253:257" x14ac:dyDescent="0.4">
      <c r="IS1795" s="136"/>
      <c r="IT1795" s="136"/>
      <c r="IU1795" s="143"/>
      <c r="IW1795" s="49"/>
    </row>
    <row r="1796" spans="253:257" x14ac:dyDescent="0.4">
      <c r="IS1796" s="136"/>
      <c r="IT1796" s="136"/>
      <c r="IU1796" s="143"/>
      <c r="IW1796" s="49"/>
    </row>
    <row r="1797" spans="253:257" x14ac:dyDescent="0.4">
      <c r="IS1797" s="136"/>
      <c r="IT1797" s="136"/>
      <c r="IU1797" s="143"/>
      <c r="IW1797" s="49"/>
    </row>
    <row r="1798" spans="253:257" x14ac:dyDescent="0.4">
      <c r="IS1798" s="136"/>
      <c r="IT1798" s="136"/>
      <c r="IU1798" s="143"/>
      <c r="IW1798" s="49"/>
    </row>
    <row r="1799" spans="253:257" x14ac:dyDescent="0.4">
      <c r="IS1799" s="136"/>
      <c r="IT1799" s="136"/>
      <c r="IU1799" s="143"/>
      <c r="IW1799" s="49"/>
    </row>
    <row r="1800" spans="253:257" x14ac:dyDescent="0.4">
      <c r="IS1800" s="136"/>
      <c r="IT1800" s="136"/>
      <c r="IU1800" s="143"/>
      <c r="IW1800" s="49"/>
    </row>
    <row r="1801" spans="253:257" x14ac:dyDescent="0.4">
      <c r="IS1801" s="136"/>
      <c r="IT1801" s="136"/>
      <c r="IU1801" s="143"/>
      <c r="IW1801" s="49"/>
    </row>
    <row r="1802" spans="253:257" x14ac:dyDescent="0.4">
      <c r="IS1802" s="136"/>
      <c r="IT1802" s="136"/>
      <c r="IU1802" s="143"/>
      <c r="IW1802" s="49"/>
    </row>
    <row r="1803" spans="253:257" x14ac:dyDescent="0.4">
      <c r="IS1803" s="136"/>
      <c r="IT1803" s="136"/>
      <c r="IU1803" s="143"/>
      <c r="IW1803" s="49"/>
    </row>
    <row r="1804" spans="253:257" x14ac:dyDescent="0.4">
      <c r="IS1804" s="136"/>
      <c r="IT1804" s="136"/>
      <c r="IU1804" s="143"/>
      <c r="IW1804" s="49"/>
    </row>
    <row r="1805" spans="253:257" x14ac:dyDescent="0.4">
      <c r="IS1805" s="136"/>
      <c r="IT1805" s="136"/>
      <c r="IU1805" s="143"/>
      <c r="IW1805" s="49"/>
    </row>
    <row r="1806" spans="253:257" x14ac:dyDescent="0.4">
      <c r="IS1806" s="136"/>
      <c r="IT1806" s="136"/>
      <c r="IU1806" s="143"/>
      <c r="IW1806" s="49"/>
    </row>
    <row r="1807" spans="253:257" x14ac:dyDescent="0.4">
      <c r="IS1807" s="136"/>
      <c r="IT1807" s="136"/>
      <c r="IU1807" s="143"/>
      <c r="IW1807" s="49"/>
    </row>
    <row r="1808" spans="253:257" x14ac:dyDescent="0.4">
      <c r="IS1808" s="136"/>
      <c r="IT1808" s="136"/>
      <c r="IU1808" s="143"/>
      <c r="IW1808" s="49"/>
    </row>
    <row r="1809" spans="253:257" x14ac:dyDescent="0.4">
      <c r="IS1809" s="136"/>
      <c r="IT1809" s="136"/>
      <c r="IU1809" s="143"/>
      <c r="IW1809" s="49"/>
    </row>
    <row r="1810" spans="253:257" x14ac:dyDescent="0.4">
      <c r="IS1810" s="136"/>
      <c r="IT1810" s="136"/>
      <c r="IU1810" s="143"/>
      <c r="IW1810" s="49"/>
    </row>
    <row r="1811" spans="253:257" x14ac:dyDescent="0.4">
      <c r="IS1811" s="136"/>
      <c r="IT1811" s="136"/>
      <c r="IU1811" s="143"/>
      <c r="IW1811" s="49"/>
    </row>
    <row r="1812" spans="253:257" x14ac:dyDescent="0.4">
      <c r="IS1812" s="136"/>
      <c r="IT1812" s="136"/>
      <c r="IU1812" s="143"/>
      <c r="IW1812" s="49"/>
    </row>
    <row r="1813" spans="253:257" x14ac:dyDescent="0.4">
      <c r="IS1813" s="136"/>
      <c r="IT1813" s="136"/>
      <c r="IU1813" s="143"/>
      <c r="IW1813" s="49"/>
    </row>
    <row r="1814" spans="253:257" x14ac:dyDescent="0.4">
      <c r="IS1814" s="136"/>
      <c r="IT1814" s="136"/>
      <c r="IU1814" s="143"/>
      <c r="IW1814" s="49"/>
    </row>
    <row r="1815" spans="253:257" x14ac:dyDescent="0.4">
      <c r="IS1815" s="136"/>
      <c r="IT1815" s="136"/>
      <c r="IU1815" s="143"/>
      <c r="IW1815" s="49"/>
    </row>
    <row r="1816" spans="253:257" x14ac:dyDescent="0.4">
      <c r="IS1816" s="136"/>
      <c r="IT1816" s="136"/>
      <c r="IU1816" s="143"/>
      <c r="IW1816" s="49"/>
    </row>
    <row r="1817" spans="253:257" x14ac:dyDescent="0.4">
      <c r="IS1817" s="136"/>
      <c r="IT1817" s="136"/>
      <c r="IU1817" s="143"/>
      <c r="IW1817" s="49"/>
    </row>
    <row r="1818" spans="253:257" x14ac:dyDescent="0.4">
      <c r="IS1818" s="136"/>
      <c r="IT1818" s="136"/>
      <c r="IU1818" s="143"/>
      <c r="IW1818" s="49"/>
    </row>
    <row r="1819" spans="253:257" x14ac:dyDescent="0.4">
      <c r="IS1819" s="136"/>
      <c r="IT1819" s="136"/>
      <c r="IU1819" s="143"/>
      <c r="IW1819" s="49"/>
    </row>
    <row r="1820" spans="253:257" x14ac:dyDescent="0.4">
      <c r="IS1820" s="136"/>
      <c r="IT1820" s="136"/>
      <c r="IU1820" s="143"/>
      <c r="IW1820" s="49"/>
    </row>
    <row r="1821" spans="253:257" x14ac:dyDescent="0.4">
      <c r="IS1821" s="136"/>
      <c r="IT1821" s="136"/>
      <c r="IU1821" s="143"/>
      <c r="IW1821" s="49"/>
    </row>
    <row r="1822" spans="253:257" x14ac:dyDescent="0.4">
      <c r="IS1822" s="136"/>
      <c r="IT1822" s="136"/>
      <c r="IU1822" s="143"/>
      <c r="IW1822" s="49"/>
    </row>
    <row r="1823" spans="253:257" x14ac:dyDescent="0.4">
      <c r="IS1823" s="136"/>
      <c r="IT1823" s="136"/>
      <c r="IU1823" s="143"/>
      <c r="IW1823" s="49"/>
    </row>
    <row r="1824" spans="253:257" x14ac:dyDescent="0.4">
      <c r="IS1824" s="136"/>
      <c r="IT1824" s="136"/>
      <c r="IU1824" s="143"/>
      <c r="IW1824" s="49"/>
    </row>
    <row r="1825" spans="253:257" x14ac:dyDescent="0.4">
      <c r="IS1825" s="136"/>
      <c r="IT1825" s="136"/>
      <c r="IU1825" s="143"/>
      <c r="IW1825" s="49"/>
    </row>
    <row r="1826" spans="253:257" x14ac:dyDescent="0.4">
      <c r="IS1826" s="136"/>
      <c r="IT1826" s="136"/>
      <c r="IU1826" s="143"/>
      <c r="IW1826" s="49"/>
    </row>
    <row r="1827" spans="253:257" x14ac:dyDescent="0.4">
      <c r="IS1827" s="136"/>
      <c r="IT1827" s="136"/>
      <c r="IU1827" s="143"/>
      <c r="IW1827" s="49"/>
    </row>
    <row r="1828" spans="253:257" x14ac:dyDescent="0.4">
      <c r="IS1828" s="136"/>
      <c r="IT1828" s="136"/>
      <c r="IU1828" s="143"/>
      <c r="IW1828" s="49"/>
    </row>
    <row r="1829" spans="253:257" x14ac:dyDescent="0.4">
      <c r="IS1829" s="136"/>
      <c r="IT1829" s="136"/>
      <c r="IU1829" s="143"/>
      <c r="IW1829" s="49"/>
    </row>
    <row r="1830" spans="253:257" x14ac:dyDescent="0.4">
      <c r="IS1830" s="136"/>
      <c r="IT1830" s="136"/>
      <c r="IU1830" s="143"/>
      <c r="IW1830" s="49"/>
    </row>
    <row r="1831" spans="253:257" x14ac:dyDescent="0.4">
      <c r="IS1831" s="136"/>
      <c r="IT1831" s="136"/>
      <c r="IU1831" s="143"/>
      <c r="IW1831" s="49"/>
    </row>
    <row r="1832" spans="253:257" x14ac:dyDescent="0.4">
      <c r="IS1832" s="136"/>
      <c r="IT1832" s="136"/>
      <c r="IU1832" s="143"/>
      <c r="IW1832" s="49"/>
    </row>
    <row r="1833" spans="253:257" x14ac:dyDescent="0.4">
      <c r="IS1833" s="136"/>
      <c r="IT1833" s="136"/>
      <c r="IU1833" s="143"/>
      <c r="IW1833" s="49"/>
    </row>
    <row r="1834" spans="253:257" x14ac:dyDescent="0.4">
      <c r="IS1834" s="136"/>
      <c r="IT1834" s="136"/>
      <c r="IU1834" s="143"/>
      <c r="IW1834" s="49"/>
    </row>
    <row r="1835" spans="253:257" x14ac:dyDescent="0.4">
      <c r="IS1835" s="136"/>
      <c r="IT1835" s="136"/>
      <c r="IU1835" s="143"/>
      <c r="IW1835" s="49"/>
    </row>
    <row r="1836" spans="253:257" x14ac:dyDescent="0.4">
      <c r="IS1836" s="136"/>
      <c r="IT1836" s="136"/>
      <c r="IU1836" s="143"/>
      <c r="IW1836" s="49"/>
    </row>
    <row r="1837" spans="253:257" x14ac:dyDescent="0.4">
      <c r="IS1837" s="136"/>
      <c r="IT1837" s="136"/>
      <c r="IU1837" s="143"/>
      <c r="IW1837" s="49"/>
    </row>
    <row r="1838" spans="253:257" x14ac:dyDescent="0.4">
      <c r="IS1838" s="136"/>
      <c r="IT1838" s="136"/>
      <c r="IU1838" s="143"/>
      <c r="IW1838" s="49"/>
    </row>
    <row r="1839" spans="253:257" x14ac:dyDescent="0.4">
      <c r="IS1839" s="136"/>
      <c r="IT1839" s="136"/>
      <c r="IU1839" s="143"/>
      <c r="IW1839" s="49"/>
    </row>
    <row r="1840" spans="253:257" x14ac:dyDescent="0.4">
      <c r="IS1840" s="136"/>
      <c r="IT1840" s="136"/>
      <c r="IU1840" s="143"/>
      <c r="IW1840" s="49"/>
    </row>
    <row r="1841" spans="253:257" x14ac:dyDescent="0.4">
      <c r="IS1841" s="136"/>
      <c r="IT1841" s="136"/>
      <c r="IU1841" s="143"/>
      <c r="IW1841" s="49"/>
    </row>
    <row r="1842" spans="253:257" x14ac:dyDescent="0.4">
      <c r="IS1842" s="136"/>
      <c r="IT1842" s="136"/>
      <c r="IU1842" s="143"/>
      <c r="IW1842" s="49"/>
    </row>
    <row r="1843" spans="253:257" x14ac:dyDescent="0.4">
      <c r="IS1843" s="136"/>
      <c r="IT1843" s="136"/>
      <c r="IU1843" s="143"/>
      <c r="IW1843" s="49"/>
    </row>
    <row r="1844" spans="253:257" x14ac:dyDescent="0.4">
      <c r="IS1844" s="136"/>
      <c r="IT1844" s="136"/>
      <c r="IU1844" s="143"/>
      <c r="IW1844" s="49"/>
    </row>
    <row r="1845" spans="253:257" x14ac:dyDescent="0.4">
      <c r="IS1845" s="136"/>
      <c r="IT1845" s="136"/>
      <c r="IU1845" s="143"/>
      <c r="IW1845" s="49"/>
    </row>
    <row r="1846" spans="253:257" x14ac:dyDescent="0.4">
      <c r="IS1846" s="136"/>
      <c r="IT1846" s="136"/>
      <c r="IU1846" s="143"/>
      <c r="IW1846" s="49"/>
    </row>
    <row r="1847" spans="253:257" x14ac:dyDescent="0.4">
      <c r="IS1847" s="136"/>
      <c r="IT1847" s="136"/>
      <c r="IU1847" s="143"/>
      <c r="IW1847" s="49"/>
    </row>
    <row r="1848" spans="253:257" x14ac:dyDescent="0.4">
      <c r="IS1848" s="136"/>
      <c r="IT1848" s="136"/>
      <c r="IU1848" s="143"/>
      <c r="IW1848" s="49"/>
    </row>
    <row r="1849" spans="253:257" x14ac:dyDescent="0.4">
      <c r="IS1849" s="136"/>
      <c r="IT1849" s="136"/>
      <c r="IU1849" s="143"/>
      <c r="IW1849" s="49"/>
    </row>
    <row r="1850" spans="253:257" x14ac:dyDescent="0.4">
      <c r="IS1850" s="136"/>
      <c r="IT1850" s="136"/>
      <c r="IU1850" s="143"/>
      <c r="IW1850" s="49"/>
    </row>
    <row r="1851" spans="253:257" x14ac:dyDescent="0.4">
      <c r="IS1851" s="136"/>
      <c r="IT1851" s="136"/>
      <c r="IU1851" s="143"/>
      <c r="IW1851" s="49"/>
    </row>
    <row r="1852" spans="253:257" x14ac:dyDescent="0.4">
      <c r="IS1852" s="136"/>
      <c r="IT1852" s="136"/>
      <c r="IU1852" s="143"/>
      <c r="IW1852" s="49"/>
    </row>
    <row r="1853" spans="253:257" x14ac:dyDescent="0.4">
      <c r="IS1853" s="136"/>
      <c r="IT1853" s="136"/>
      <c r="IU1853" s="143"/>
      <c r="IW1853" s="49"/>
    </row>
    <row r="1854" spans="253:257" x14ac:dyDescent="0.4">
      <c r="IS1854" s="136"/>
      <c r="IT1854" s="136"/>
      <c r="IU1854" s="143"/>
      <c r="IW1854" s="49"/>
    </row>
    <row r="1855" spans="253:257" x14ac:dyDescent="0.4">
      <c r="IS1855" s="136"/>
      <c r="IT1855" s="136"/>
      <c r="IU1855" s="143"/>
      <c r="IW1855" s="49"/>
    </row>
    <row r="1856" spans="253:257" x14ac:dyDescent="0.4">
      <c r="IS1856" s="136"/>
      <c r="IT1856" s="136"/>
      <c r="IU1856" s="143"/>
      <c r="IW1856" s="49"/>
    </row>
    <row r="1857" spans="253:257" x14ac:dyDescent="0.4">
      <c r="IS1857" s="136"/>
      <c r="IT1857" s="136"/>
      <c r="IU1857" s="143"/>
      <c r="IW1857" s="49"/>
    </row>
    <row r="1858" spans="253:257" x14ac:dyDescent="0.4">
      <c r="IS1858" s="136"/>
      <c r="IT1858" s="136"/>
      <c r="IU1858" s="143"/>
      <c r="IW1858" s="49"/>
    </row>
    <row r="1859" spans="253:257" x14ac:dyDescent="0.4">
      <c r="IS1859" s="136"/>
      <c r="IT1859" s="136"/>
      <c r="IU1859" s="143"/>
      <c r="IW1859" s="49"/>
    </row>
    <row r="1860" spans="253:257" x14ac:dyDescent="0.4">
      <c r="IS1860" s="136"/>
      <c r="IT1860" s="136"/>
      <c r="IU1860" s="143"/>
      <c r="IW1860" s="49"/>
    </row>
    <row r="1861" spans="253:257" x14ac:dyDescent="0.4">
      <c r="IS1861" s="136"/>
      <c r="IT1861" s="136"/>
      <c r="IU1861" s="143"/>
      <c r="IW1861" s="49"/>
    </row>
    <row r="1862" spans="253:257" x14ac:dyDescent="0.4">
      <c r="IS1862" s="136"/>
      <c r="IT1862" s="136"/>
      <c r="IU1862" s="143"/>
      <c r="IW1862" s="49"/>
    </row>
    <row r="1863" spans="253:257" x14ac:dyDescent="0.4">
      <c r="IS1863" s="136"/>
      <c r="IT1863" s="136"/>
      <c r="IU1863" s="143"/>
      <c r="IW1863" s="49"/>
    </row>
    <row r="1864" spans="253:257" x14ac:dyDescent="0.4">
      <c r="IS1864" s="136"/>
      <c r="IT1864" s="136"/>
      <c r="IU1864" s="143"/>
      <c r="IW1864" s="49"/>
    </row>
    <row r="1865" spans="253:257" x14ac:dyDescent="0.4">
      <c r="IS1865" s="136"/>
      <c r="IT1865" s="136"/>
      <c r="IU1865" s="143"/>
      <c r="IW1865" s="49"/>
    </row>
    <row r="1866" spans="253:257" x14ac:dyDescent="0.4">
      <c r="IS1866" s="136"/>
      <c r="IT1866" s="136"/>
      <c r="IU1866" s="143"/>
      <c r="IW1866" s="49"/>
    </row>
    <row r="1867" spans="253:257" x14ac:dyDescent="0.4">
      <c r="IS1867" s="136"/>
      <c r="IT1867" s="136"/>
      <c r="IU1867" s="143"/>
      <c r="IW1867" s="49"/>
    </row>
    <row r="1868" spans="253:257" x14ac:dyDescent="0.4">
      <c r="IS1868" s="136"/>
      <c r="IT1868" s="136"/>
      <c r="IU1868" s="143"/>
      <c r="IW1868" s="49"/>
    </row>
    <row r="1869" spans="253:257" x14ac:dyDescent="0.4">
      <c r="IS1869" s="136"/>
      <c r="IT1869" s="136"/>
      <c r="IU1869" s="143"/>
      <c r="IW1869" s="49"/>
    </row>
    <row r="1870" spans="253:257" x14ac:dyDescent="0.4">
      <c r="IS1870" s="136"/>
      <c r="IT1870" s="136"/>
      <c r="IU1870" s="143"/>
      <c r="IW1870" s="49"/>
    </row>
    <row r="1871" spans="253:257" x14ac:dyDescent="0.4">
      <c r="IS1871" s="136"/>
      <c r="IT1871" s="136"/>
      <c r="IU1871" s="143"/>
      <c r="IW1871" s="49"/>
    </row>
    <row r="1872" spans="253:257" x14ac:dyDescent="0.4">
      <c r="IS1872" s="136"/>
      <c r="IT1872" s="136"/>
      <c r="IU1872" s="143"/>
      <c r="IW1872" s="49"/>
    </row>
    <row r="1873" spans="253:257" x14ac:dyDescent="0.4">
      <c r="IS1873" s="136"/>
      <c r="IT1873" s="136"/>
      <c r="IU1873" s="143"/>
      <c r="IW1873" s="49"/>
    </row>
    <row r="1874" spans="253:257" x14ac:dyDescent="0.4">
      <c r="IS1874" s="136"/>
      <c r="IT1874" s="136"/>
      <c r="IU1874" s="143"/>
      <c r="IW1874" s="49"/>
    </row>
    <row r="1875" spans="253:257" x14ac:dyDescent="0.4">
      <c r="IS1875" s="136"/>
      <c r="IT1875" s="136"/>
      <c r="IU1875" s="143"/>
      <c r="IW1875" s="49"/>
    </row>
    <row r="1876" spans="253:257" x14ac:dyDescent="0.4">
      <c r="IS1876" s="136"/>
      <c r="IT1876" s="136"/>
      <c r="IU1876" s="143"/>
      <c r="IW1876" s="49"/>
    </row>
    <row r="1877" spans="253:257" x14ac:dyDescent="0.4">
      <c r="IS1877" s="136"/>
      <c r="IT1877" s="136"/>
      <c r="IU1877" s="143"/>
      <c r="IW1877" s="49"/>
    </row>
    <row r="1878" spans="253:257" x14ac:dyDescent="0.4">
      <c r="IS1878" s="136"/>
      <c r="IT1878" s="136"/>
      <c r="IU1878" s="143"/>
      <c r="IW1878" s="49"/>
    </row>
    <row r="1879" spans="253:257" x14ac:dyDescent="0.4">
      <c r="IS1879" s="136"/>
      <c r="IT1879" s="136"/>
      <c r="IU1879" s="143"/>
      <c r="IW1879" s="49"/>
    </row>
    <row r="1880" spans="253:257" x14ac:dyDescent="0.4">
      <c r="IS1880" s="136"/>
      <c r="IT1880" s="136"/>
      <c r="IU1880" s="143"/>
      <c r="IW1880" s="49"/>
    </row>
    <row r="1881" spans="253:257" x14ac:dyDescent="0.4">
      <c r="IS1881" s="136"/>
      <c r="IT1881" s="136"/>
      <c r="IU1881" s="143"/>
      <c r="IW1881" s="49"/>
    </row>
    <row r="1882" spans="253:257" x14ac:dyDescent="0.4">
      <c r="IS1882" s="136"/>
      <c r="IT1882" s="136"/>
      <c r="IU1882" s="143"/>
      <c r="IW1882" s="49"/>
    </row>
    <row r="1883" spans="253:257" x14ac:dyDescent="0.4">
      <c r="IS1883" s="136"/>
      <c r="IT1883" s="136"/>
      <c r="IU1883" s="143"/>
      <c r="IW1883" s="49"/>
    </row>
    <row r="1884" spans="253:257" x14ac:dyDescent="0.4">
      <c r="IS1884" s="136"/>
      <c r="IT1884" s="136"/>
      <c r="IU1884" s="143"/>
      <c r="IW1884" s="49"/>
    </row>
    <row r="1885" spans="253:257" x14ac:dyDescent="0.4">
      <c r="IS1885" s="136"/>
      <c r="IT1885" s="136"/>
      <c r="IU1885" s="143"/>
      <c r="IW1885" s="49"/>
    </row>
    <row r="1886" spans="253:257" x14ac:dyDescent="0.4">
      <c r="IS1886" s="136"/>
      <c r="IT1886" s="136"/>
      <c r="IU1886" s="143"/>
      <c r="IW1886" s="49"/>
    </row>
    <row r="1887" spans="253:257" x14ac:dyDescent="0.4">
      <c r="IS1887" s="136"/>
      <c r="IT1887" s="136"/>
      <c r="IU1887" s="143"/>
      <c r="IW1887" s="49"/>
    </row>
    <row r="1888" spans="253:257" x14ac:dyDescent="0.4">
      <c r="IS1888" s="136"/>
      <c r="IT1888" s="136"/>
      <c r="IU1888" s="143"/>
      <c r="IW1888" s="49"/>
    </row>
    <row r="1889" spans="253:257" x14ac:dyDescent="0.4">
      <c r="IS1889" s="136"/>
      <c r="IT1889" s="136"/>
      <c r="IU1889" s="143"/>
      <c r="IW1889" s="49"/>
    </row>
    <row r="1890" spans="253:257" x14ac:dyDescent="0.4">
      <c r="IS1890" s="136"/>
      <c r="IT1890" s="136"/>
      <c r="IU1890" s="143"/>
      <c r="IW1890" s="49"/>
    </row>
    <row r="1891" spans="253:257" x14ac:dyDescent="0.4">
      <c r="IS1891" s="136"/>
      <c r="IT1891" s="136"/>
      <c r="IU1891" s="143"/>
      <c r="IW1891" s="49"/>
    </row>
    <row r="1892" spans="253:257" x14ac:dyDescent="0.4">
      <c r="IS1892" s="136"/>
      <c r="IT1892" s="136"/>
      <c r="IU1892" s="143"/>
      <c r="IW1892" s="49"/>
    </row>
    <row r="1893" spans="253:257" x14ac:dyDescent="0.4">
      <c r="IS1893" s="136"/>
      <c r="IT1893" s="136"/>
      <c r="IU1893" s="143"/>
      <c r="IW1893" s="49"/>
    </row>
    <row r="1894" spans="253:257" x14ac:dyDescent="0.4">
      <c r="IS1894" s="136"/>
      <c r="IT1894" s="136"/>
      <c r="IU1894" s="143"/>
      <c r="IW1894" s="49"/>
    </row>
    <row r="1895" spans="253:257" x14ac:dyDescent="0.4">
      <c r="IS1895" s="136"/>
      <c r="IT1895" s="136"/>
      <c r="IU1895" s="143"/>
      <c r="IW1895" s="49"/>
    </row>
    <row r="1896" spans="253:257" x14ac:dyDescent="0.4">
      <c r="IS1896" s="136"/>
      <c r="IT1896" s="136"/>
      <c r="IU1896" s="143"/>
      <c r="IW1896" s="49"/>
    </row>
    <row r="1897" spans="253:257" x14ac:dyDescent="0.4">
      <c r="IS1897" s="136"/>
      <c r="IT1897" s="136"/>
      <c r="IU1897" s="143"/>
      <c r="IW1897" s="49"/>
    </row>
    <row r="1898" spans="253:257" x14ac:dyDescent="0.4">
      <c r="IS1898" s="136"/>
      <c r="IT1898" s="136"/>
      <c r="IU1898" s="143"/>
      <c r="IW1898" s="49"/>
    </row>
    <row r="1899" spans="253:257" x14ac:dyDescent="0.4">
      <c r="IS1899" s="136"/>
      <c r="IT1899" s="136"/>
      <c r="IU1899" s="143"/>
      <c r="IW1899" s="49"/>
    </row>
    <row r="1900" spans="253:257" x14ac:dyDescent="0.4">
      <c r="IS1900" s="136"/>
      <c r="IT1900" s="136"/>
      <c r="IU1900" s="143"/>
      <c r="IW1900" s="49"/>
    </row>
    <row r="1901" spans="253:257" x14ac:dyDescent="0.4">
      <c r="IS1901" s="136"/>
      <c r="IT1901" s="136"/>
      <c r="IU1901" s="143"/>
      <c r="IW1901" s="49"/>
    </row>
    <row r="1902" spans="253:257" x14ac:dyDescent="0.4">
      <c r="IS1902" s="136"/>
      <c r="IT1902" s="136"/>
      <c r="IU1902" s="143"/>
      <c r="IW1902" s="49"/>
    </row>
    <row r="1903" spans="253:257" x14ac:dyDescent="0.4">
      <c r="IS1903" s="136"/>
      <c r="IT1903" s="136"/>
      <c r="IU1903" s="143"/>
      <c r="IW1903" s="49"/>
    </row>
    <row r="1904" spans="253:257" x14ac:dyDescent="0.4">
      <c r="IS1904" s="136"/>
      <c r="IT1904" s="136"/>
      <c r="IU1904" s="143"/>
      <c r="IW1904" s="49"/>
    </row>
    <row r="1905" spans="253:257" x14ac:dyDescent="0.4">
      <c r="IS1905" s="136"/>
      <c r="IT1905" s="136"/>
      <c r="IU1905" s="143"/>
      <c r="IW1905" s="49"/>
    </row>
    <row r="1906" spans="253:257" x14ac:dyDescent="0.4">
      <c r="IS1906" s="136"/>
      <c r="IT1906" s="136"/>
      <c r="IU1906" s="143"/>
      <c r="IW1906" s="49"/>
    </row>
    <row r="1907" spans="253:257" x14ac:dyDescent="0.4">
      <c r="IS1907" s="136"/>
      <c r="IT1907" s="136"/>
      <c r="IU1907" s="143"/>
      <c r="IW1907" s="49"/>
    </row>
    <row r="1908" spans="253:257" x14ac:dyDescent="0.4">
      <c r="IS1908" s="136"/>
      <c r="IT1908" s="136"/>
      <c r="IU1908" s="143"/>
      <c r="IW1908" s="49"/>
    </row>
    <row r="1909" spans="253:257" x14ac:dyDescent="0.4">
      <c r="IS1909" s="136"/>
      <c r="IT1909" s="136"/>
      <c r="IU1909" s="143"/>
      <c r="IW1909" s="49"/>
    </row>
    <row r="1910" spans="253:257" x14ac:dyDescent="0.4">
      <c r="IS1910" s="136"/>
      <c r="IT1910" s="136"/>
      <c r="IU1910" s="143"/>
      <c r="IW1910" s="49"/>
    </row>
    <row r="1911" spans="253:257" x14ac:dyDescent="0.4">
      <c r="IS1911" s="136"/>
      <c r="IT1911" s="136"/>
      <c r="IU1911" s="143"/>
      <c r="IW1911" s="49"/>
    </row>
    <row r="1912" spans="253:257" x14ac:dyDescent="0.4">
      <c r="IS1912" s="136"/>
      <c r="IT1912" s="136"/>
      <c r="IU1912" s="143"/>
      <c r="IW1912" s="49"/>
    </row>
    <row r="1913" spans="253:257" x14ac:dyDescent="0.4">
      <c r="IS1913" s="136"/>
      <c r="IT1913" s="136"/>
      <c r="IU1913" s="143"/>
      <c r="IW1913" s="49"/>
    </row>
    <row r="1914" spans="253:257" x14ac:dyDescent="0.4">
      <c r="IS1914" s="136"/>
      <c r="IT1914" s="136"/>
      <c r="IU1914" s="143"/>
      <c r="IW1914" s="49"/>
    </row>
    <row r="1915" spans="253:257" x14ac:dyDescent="0.4">
      <c r="IS1915" s="136"/>
      <c r="IT1915" s="136"/>
      <c r="IU1915" s="143"/>
      <c r="IW1915" s="49"/>
    </row>
    <row r="1916" spans="253:257" x14ac:dyDescent="0.4">
      <c r="IS1916" s="136"/>
      <c r="IT1916" s="136"/>
      <c r="IU1916" s="143"/>
      <c r="IW1916" s="49"/>
    </row>
    <row r="1917" spans="253:257" x14ac:dyDescent="0.4">
      <c r="IS1917" s="136"/>
      <c r="IT1917" s="136"/>
      <c r="IU1917" s="143"/>
      <c r="IW1917" s="49"/>
    </row>
    <row r="1918" spans="253:257" x14ac:dyDescent="0.4">
      <c r="IS1918" s="136"/>
      <c r="IT1918" s="136"/>
      <c r="IU1918" s="143"/>
      <c r="IW1918" s="49"/>
    </row>
    <row r="1919" spans="253:257" x14ac:dyDescent="0.4">
      <c r="IS1919" s="136"/>
      <c r="IT1919" s="136"/>
      <c r="IU1919" s="143"/>
      <c r="IW1919" s="49"/>
    </row>
    <row r="1920" spans="253:257" x14ac:dyDescent="0.4">
      <c r="IS1920" s="136"/>
      <c r="IT1920" s="136"/>
      <c r="IU1920" s="143"/>
      <c r="IW1920" s="49"/>
    </row>
    <row r="1921" spans="253:257" x14ac:dyDescent="0.4">
      <c r="IS1921" s="136"/>
      <c r="IT1921" s="136"/>
      <c r="IU1921" s="143"/>
      <c r="IW1921" s="49"/>
    </row>
    <row r="1922" spans="253:257" x14ac:dyDescent="0.4">
      <c r="IS1922" s="136"/>
      <c r="IT1922" s="136"/>
      <c r="IU1922" s="143"/>
      <c r="IW1922" s="49"/>
    </row>
    <row r="1923" spans="253:257" x14ac:dyDescent="0.4">
      <c r="IS1923" s="136"/>
      <c r="IT1923" s="136"/>
      <c r="IU1923" s="143"/>
      <c r="IW1923" s="49"/>
    </row>
    <row r="1924" spans="253:257" x14ac:dyDescent="0.4">
      <c r="IS1924" s="136"/>
      <c r="IT1924" s="136"/>
      <c r="IU1924" s="143"/>
      <c r="IW1924" s="49"/>
    </row>
    <row r="1925" spans="253:257" x14ac:dyDescent="0.4">
      <c r="IS1925" s="136"/>
      <c r="IT1925" s="136"/>
      <c r="IU1925" s="143"/>
      <c r="IW1925" s="49"/>
    </row>
    <row r="1926" spans="253:257" x14ac:dyDescent="0.4">
      <c r="IS1926" s="136"/>
      <c r="IT1926" s="136"/>
      <c r="IU1926" s="143"/>
      <c r="IW1926" s="49"/>
    </row>
    <row r="1927" spans="253:257" x14ac:dyDescent="0.4">
      <c r="IS1927" s="136"/>
      <c r="IT1927" s="136"/>
      <c r="IU1927" s="143"/>
      <c r="IW1927" s="49"/>
    </row>
    <row r="1928" spans="253:257" x14ac:dyDescent="0.4">
      <c r="IS1928" s="136"/>
      <c r="IT1928" s="136"/>
      <c r="IU1928" s="143"/>
      <c r="IW1928" s="49"/>
    </row>
    <row r="1929" spans="253:257" x14ac:dyDescent="0.4">
      <c r="IS1929" s="136"/>
      <c r="IT1929" s="136"/>
      <c r="IU1929" s="143"/>
      <c r="IW1929" s="49"/>
    </row>
    <row r="1930" spans="253:257" x14ac:dyDescent="0.4">
      <c r="IS1930" s="136"/>
      <c r="IT1930" s="136"/>
      <c r="IU1930" s="143"/>
      <c r="IW1930" s="49"/>
    </row>
    <row r="1931" spans="253:257" x14ac:dyDescent="0.4">
      <c r="IS1931" s="136"/>
      <c r="IT1931" s="136"/>
      <c r="IU1931" s="143"/>
      <c r="IW1931" s="49"/>
    </row>
    <row r="1932" spans="253:257" x14ac:dyDescent="0.4">
      <c r="IS1932" s="136"/>
      <c r="IT1932" s="136"/>
      <c r="IU1932" s="143"/>
      <c r="IW1932" s="49"/>
    </row>
    <row r="1933" spans="253:257" x14ac:dyDescent="0.4">
      <c r="IS1933" s="136"/>
      <c r="IT1933" s="136"/>
      <c r="IU1933" s="143"/>
      <c r="IW1933" s="49"/>
    </row>
    <row r="1934" spans="253:257" x14ac:dyDescent="0.4">
      <c r="IS1934" s="136"/>
      <c r="IT1934" s="136"/>
      <c r="IU1934" s="143"/>
      <c r="IW1934" s="49"/>
    </row>
    <row r="1935" spans="253:257" x14ac:dyDescent="0.4">
      <c r="IS1935" s="136"/>
      <c r="IT1935" s="136"/>
      <c r="IU1935" s="143"/>
      <c r="IW1935" s="49"/>
    </row>
    <row r="1936" spans="253:257" x14ac:dyDescent="0.4">
      <c r="IS1936" s="136"/>
      <c r="IT1936" s="136"/>
      <c r="IU1936" s="143"/>
      <c r="IW1936" s="49"/>
    </row>
    <row r="1937" spans="253:257" x14ac:dyDescent="0.4">
      <c r="IS1937" s="136"/>
      <c r="IT1937" s="136"/>
      <c r="IU1937" s="143"/>
      <c r="IW1937" s="49"/>
    </row>
    <row r="1938" spans="253:257" x14ac:dyDescent="0.4">
      <c r="IS1938" s="136"/>
      <c r="IT1938" s="136"/>
      <c r="IU1938" s="143"/>
      <c r="IW1938" s="49"/>
    </row>
    <row r="1939" spans="253:257" x14ac:dyDescent="0.4">
      <c r="IS1939" s="136"/>
      <c r="IT1939" s="136"/>
      <c r="IU1939" s="143"/>
      <c r="IW1939" s="49"/>
    </row>
    <row r="1940" spans="253:257" x14ac:dyDescent="0.4">
      <c r="IS1940" s="136"/>
      <c r="IT1940" s="136"/>
      <c r="IU1940" s="143"/>
      <c r="IW1940" s="49"/>
    </row>
    <row r="1941" spans="253:257" x14ac:dyDescent="0.4">
      <c r="IS1941" s="136"/>
      <c r="IT1941" s="136"/>
      <c r="IU1941" s="143"/>
      <c r="IW1941" s="49"/>
    </row>
    <row r="1942" spans="253:257" x14ac:dyDescent="0.4">
      <c r="IS1942" s="136"/>
      <c r="IT1942" s="136"/>
      <c r="IU1942" s="143"/>
      <c r="IW1942" s="49"/>
    </row>
    <row r="1943" spans="253:257" x14ac:dyDescent="0.4">
      <c r="IS1943" s="136"/>
      <c r="IT1943" s="136"/>
      <c r="IU1943" s="143"/>
      <c r="IW1943" s="49"/>
    </row>
    <row r="1944" spans="253:257" x14ac:dyDescent="0.4">
      <c r="IS1944" s="136"/>
      <c r="IT1944" s="136"/>
      <c r="IU1944" s="143"/>
      <c r="IW1944" s="49"/>
    </row>
    <row r="1945" spans="253:257" x14ac:dyDescent="0.4">
      <c r="IS1945" s="136"/>
      <c r="IT1945" s="136"/>
      <c r="IU1945" s="143"/>
      <c r="IW1945" s="49"/>
    </row>
    <row r="1946" spans="253:257" x14ac:dyDescent="0.4">
      <c r="IS1946" s="136"/>
      <c r="IT1946" s="136"/>
      <c r="IU1946" s="143"/>
      <c r="IW1946" s="49"/>
    </row>
    <row r="1947" spans="253:257" x14ac:dyDescent="0.4">
      <c r="IS1947" s="136"/>
      <c r="IT1947" s="136"/>
      <c r="IU1947" s="143"/>
      <c r="IW1947" s="49"/>
    </row>
    <row r="1948" spans="253:257" x14ac:dyDescent="0.4">
      <c r="IS1948" s="136"/>
      <c r="IT1948" s="136"/>
      <c r="IU1948" s="143"/>
      <c r="IW1948" s="49"/>
    </row>
    <row r="1949" spans="253:257" x14ac:dyDescent="0.4">
      <c r="IS1949" s="136"/>
      <c r="IT1949" s="136"/>
      <c r="IU1949" s="143"/>
      <c r="IW1949" s="49"/>
    </row>
    <row r="1950" spans="253:257" x14ac:dyDescent="0.4">
      <c r="IS1950" s="136"/>
      <c r="IT1950" s="136"/>
      <c r="IU1950" s="143"/>
      <c r="IW1950" s="49"/>
    </row>
    <row r="1951" spans="253:257" x14ac:dyDescent="0.4">
      <c r="IS1951" s="136"/>
      <c r="IT1951" s="136"/>
      <c r="IU1951" s="143"/>
      <c r="IW1951" s="49"/>
    </row>
    <row r="1952" spans="253:257" x14ac:dyDescent="0.4">
      <c r="IS1952" s="136"/>
      <c r="IT1952" s="136"/>
      <c r="IU1952" s="143"/>
      <c r="IW1952" s="49"/>
    </row>
    <row r="1953" spans="253:257" x14ac:dyDescent="0.4">
      <c r="IS1953" s="136"/>
      <c r="IT1953" s="136"/>
      <c r="IU1953" s="143"/>
      <c r="IW1953" s="49"/>
    </row>
    <row r="1954" spans="253:257" x14ac:dyDescent="0.4">
      <c r="IS1954" s="136"/>
      <c r="IT1954" s="136"/>
      <c r="IU1954" s="143"/>
      <c r="IW1954" s="49"/>
    </row>
    <row r="1955" spans="253:257" x14ac:dyDescent="0.4">
      <c r="IS1955" s="136"/>
      <c r="IT1955" s="136"/>
      <c r="IU1955" s="143"/>
      <c r="IW1955" s="49"/>
    </row>
    <row r="1956" spans="253:257" x14ac:dyDescent="0.4">
      <c r="IS1956" s="136"/>
      <c r="IT1956" s="136"/>
      <c r="IU1956" s="143"/>
      <c r="IW1956" s="49"/>
    </row>
    <row r="1957" spans="253:257" x14ac:dyDescent="0.4">
      <c r="IS1957" s="136"/>
      <c r="IT1957" s="136"/>
      <c r="IU1957" s="143"/>
      <c r="IW1957" s="49"/>
    </row>
    <row r="1958" spans="253:257" x14ac:dyDescent="0.4">
      <c r="IS1958" s="136"/>
      <c r="IT1958" s="136"/>
      <c r="IU1958" s="143"/>
      <c r="IW1958" s="49"/>
    </row>
    <row r="1959" spans="253:257" x14ac:dyDescent="0.4">
      <c r="IS1959" s="136"/>
      <c r="IT1959" s="136"/>
      <c r="IU1959" s="143"/>
      <c r="IW1959" s="49"/>
    </row>
    <row r="1960" spans="253:257" x14ac:dyDescent="0.4">
      <c r="IS1960" s="136"/>
      <c r="IT1960" s="136"/>
      <c r="IU1960" s="143"/>
      <c r="IW1960" s="49"/>
    </row>
    <row r="1961" spans="253:257" x14ac:dyDescent="0.4">
      <c r="IS1961" s="136"/>
      <c r="IT1961" s="136"/>
      <c r="IU1961" s="143"/>
      <c r="IW1961" s="49"/>
    </row>
    <row r="1962" spans="253:257" x14ac:dyDescent="0.4">
      <c r="IS1962" s="136"/>
      <c r="IT1962" s="136"/>
      <c r="IU1962" s="143"/>
      <c r="IW1962" s="49"/>
    </row>
    <row r="1963" spans="253:257" x14ac:dyDescent="0.4">
      <c r="IS1963" s="136"/>
      <c r="IT1963" s="136"/>
      <c r="IU1963" s="143"/>
      <c r="IW1963" s="49"/>
    </row>
    <row r="1964" spans="253:257" x14ac:dyDescent="0.4">
      <c r="IS1964" s="136"/>
      <c r="IT1964" s="136"/>
      <c r="IU1964" s="143"/>
      <c r="IW1964" s="49"/>
    </row>
    <row r="1965" spans="253:257" x14ac:dyDescent="0.4">
      <c r="IS1965" s="136"/>
      <c r="IT1965" s="136"/>
      <c r="IU1965" s="143"/>
      <c r="IW1965" s="49"/>
    </row>
    <row r="1966" spans="253:257" x14ac:dyDescent="0.4">
      <c r="IS1966" s="136"/>
      <c r="IT1966" s="136"/>
      <c r="IU1966" s="143"/>
      <c r="IW1966" s="49"/>
    </row>
    <row r="1967" spans="253:257" x14ac:dyDescent="0.4">
      <c r="IS1967" s="136"/>
      <c r="IT1967" s="136"/>
      <c r="IU1967" s="143"/>
      <c r="IW1967" s="49"/>
    </row>
    <row r="1968" spans="253:257" x14ac:dyDescent="0.4">
      <c r="IS1968" s="136"/>
      <c r="IT1968" s="136"/>
      <c r="IU1968" s="143"/>
      <c r="IW1968" s="49"/>
    </row>
    <row r="1969" spans="253:257" x14ac:dyDescent="0.4">
      <c r="IS1969" s="136"/>
      <c r="IT1969" s="136"/>
      <c r="IU1969" s="143"/>
      <c r="IW1969" s="49"/>
    </row>
    <row r="1970" spans="253:257" x14ac:dyDescent="0.4">
      <c r="IS1970" s="136"/>
      <c r="IT1970" s="136"/>
      <c r="IU1970" s="143"/>
      <c r="IW1970" s="49"/>
    </row>
    <row r="1971" spans="253:257" x14ac:dyDescent="0.4">
      <c r="IS1971" s="136"/>
      <c r="IT1971" s="136"/>
      <c r="IU1971" s="143"/>
      <c r="IW1971" s="49"/>
    </row>
    <row r="1972" spans="253:257" x14ac:dyDescent="0.4">
      <c r="IS1972" s="136"/>
      <c r="IT1972" s="136"/>
      <c r="IU1972" s="143"/>
      <c r="IW1972" s="49"/>
    </row>
    <row r="1973" spans="253:257" x14ac:dyDescent="0.4">
      <c r="IS1973" s="136"/>
      <c r="IT1973" s="136"/>
      <c r="IU1973" s="143"/>
      <c r="IW1973" s="49"/>
    </row>
    <row r="1974" spans="253:257" x14ac:dyDescent="0.4">
      <c r="IS1974" s="136"/>
      <c r="IT1974" s="136"/>
      <c r="IU1974" s="143"/>
      <c r="IW1974" s="49"/>
    </row>
    <row r="1975" spans="253:257" x14ac:dyDescent="0.4">
      <c r="IS1975" s="136"/>
      <c r="IT1975" s="136"/>
      <c r="IU1975" s="143"/>
      <c r="IW1975" s="49"/>
    </row>
    <row r="1976" spans="253:257" x14ac:dyDescent="0.4">
      <c r="IS1976" s="136"/>
      <c r="IT1976" s="136"/>
      <c r="IU1976" s="143"/>
      <c r="IW1976" s="49"/>
    </row>
    <row r="1977" spans="253:257" x14ac:dyDescent="0.4">
      <c r="IS1977" s="136"/>
      <c r="IT1977" s="136"/>
      <c r="IU1977" s="143"/>
      <c r="IW1977" s="49"/>
    </row>
    <row r="1978" spans="253:257" x14ac:dyDescent="0.4">
      <c r="IS1978" s="136"/>
      <c r="IT1978" s="136"/>
      <c r="IU1978" s="143"/>
      <c r="IW1978" s="49"/>
    </row>
    <row r="1979" spans="253:257" x14ac:dyDescent="0.4">
      <c r="IS1979" s="136"/>
      <c r="IT1979" s="136"/>
      <c r="IU1979" s="143"/>
      <c r="IW1979" s="49"/>
    </row>
    <row r="1980" spans="253:257" x14ac:dyDescent="0.4">
      <c r="IS1980" s="136"/>
      <c r="IT1980" s="136"/>
      <c r="IU1980" s="143"/>
      <c r="IW1980" s="49"/>
    </row>
    <row r="1981" spans="253:257" x14ac:dyDescent="0.4">
      <c r="IS1981" s="136"/>
      <c r="IT1981" s="136"/>
      <c r="IU1981" s="143"/>
      <c r="IW1981" s="49"/>
    </row>
    <row r="1982" spans="253:257" x14ac:dyDescent="0.4">
      <c r="IS1982" s="136"/>
      <c r="IT1982" s="136"/>
      <c r="IU1982" s="143"/>
      <c r="IW1982" s="49"/>
    </row>
    <row r="1983" spans="253:257" x14ac:dyDescent="0.4">
      <c r="IS1983" s="136"/>
      <c r="IT1983" s="136"/>
      <c r="IU1983" s="143"/>
      <c r="IW1983" s="49"/>
    </row>
    <row r="1984" spans="253:257" x14ac:dyDescent="0.4">
      <c r="IS1984" s="136"/>
      <c r="IT1984" s="136"/>
      <c r="IU1984" s="143"/>
      <c r="IW1984" s="49"/>
    </row>
    <row r="1985" spans="253:257" x14ac:dyDescent="0.4">
      <c r="IS1985" s="136"/>
      <c r="IT1985" s="136"/>
      <c r="IU1985" s="143"/>
      <c r="IW1985" s="49"/>
    </row>
    <row r="1986" spans="253:257" x14ac:dyDescent="0.4">
      <c r="IS1986" s="136"/>
      <c r="IT1986" s="136"/>
      <c r="IU1986" s="143"/>
      <c r="IW1986" s="49"/>
    </row>
    <row r="1987" spans="253:257" x14ac:dyDescent="0.4">
      <c r="IS1987" s="136"/>
      <c r="IT1987" s="136"/>
      <c r="IU1987" s="143"/>
      <c r="IW1987" s="49"/>
    </row>
    <row r="1988" spans="253:257" x14ac:dyDescent="0.4">
      <c r="IS1988" s="136"/>
      <c r="IT1988" s="136"/>
      <c r="IU1988" s="143"/>
      <c r="IW1988" s="49"/>
    </row>
    <row r="1989" spans="253:257" x14ac:dyDescent="0.4">
      <c r="IS1989" s="136"/>
      <c r="IT1989" s="136"/>
      <c r="IU1989" s="143"/>
      <c r="IW1989" s="49"/>
    </row>
    <row r="1990" spans="253:257" x14ac:dyDescent="0.4">
      <c r="IS1990" s="136"/>
      <c r="IT1990" s="136"/>
      <c r="IU1990" s="143"/>
      <c r="IW1990" s="49"/>
    </row>
    <row r="1991" spans="253:257" x14ac:dyDescent="0.4">
      <c r="IS1991" s="136"/>
      <c r="IT1991" s="136"/>
      <c r="IU1991" s="143"/>
      <c r="IW1991" s="49"/>
    </row>
    <row r="1992" spans="253:257" x14ac:dyDescent="0.4">
      <c r="IS1992" s="136"/>
      <c r="IT1992" s="136"/>
      <c r="IU1992" s="143"/>
      <c r="IW1992" s="49"/>
    </row>
    <row r="1993" spans="253:257" x14ac:dyDescent="0.4">
      <c r="IS1993" s="136"/>
      <c r="IT1993" s="136"/>
      <c r="IU1993" s="143"/>
      <c r="IW1993" s="49"/>
    </row>
    <row r="1994" spans="253:257" x14ac:dyDescent="0.4">
      <c r="IS1994" s="136"/>
      <c r="IT1994" s="136"/>
      <c r="IU1994" s="143"/>
      <c r="IW1994" s="49"/>
    </row>
    <row r="1995" spans="253:257" x14ac:dyDescent="0.4">
      <c r="IS1995" s="136"/>
      <c r="IT1995" s="136"/>
      <c r="IU1995" s="143"/>
      <c r="IW1995" s="49"/>
    </row>
    <row r="1996" spans="253:257" x14ac:dyDescent="0.4">
      <c r="IS1996" s="136"/>
      <c r="IT1996" s="136"/>
      <c r="IU1996" s="143"/>
      <c r="IW1996" s="49"/>
    </row>
    <row r="1997" spans="253:257" x14ac:dyDescent="0.4">
      <c r="IS1997" s="136"/>
      <c r="IT1997" s="136"/>
      <c r="IU1997" s="143"/>
      <c r="IW1997" s="49"/>
    </row>
    <row r="1998" spans="253:257" x14ac:dyDescent="0.4">
      <c r="IS1998" s="136"/>
      <c r="IT1998" s="136"/>
      <c r="IU1998" s="143"/>
      <c r="IW1998" s="49"/>
    </row>
    <row r="1999" spans="253:257" x14ac:dyDescent="0.4">
      <c r="IS1999" s="136"/>
      <c r="IT1999" s="136"/>
      <c r="IU1999" s="143"/>
      <c r="IW1999" s="49"/>
    </row>
    <row r="2000" spans="253:257" x14ac:dyDescent="0.4">
      <c r="IS2000" s="136"/>
      <c r="IT2000" s="136"/>
      <c r="IU2000" s="143"/>
      <c r="IW2000" s="49"/>
    </row>
    <row r="2001" spans="253:257" x14ac:dyDescent="0.4">
      <c r="IS2001" s="136"/>
      <c r="IT2001" s="136"/>
      <c r="IU2001" s="143"/>
      <c r="IW2001" s="49"/>
    </row>
    <row r="2002" spans="253:257" x14ac:dyDescent="0.4">
      <c r="IS2002" s="136"/>
      <c r="IT2002" s="136"/>
      <c r="IU2002" s="143"/>
      <c r="IW2002" s="49"/>
    </row>
    <row r="2003" spans="253:257" x14ac:dyDescent="0.4">
      <c r="IS2003" s="136"/>
      <c r="IT2003" s="136"/>
      <c r="IU2003" s="143"/>
      <c r="IW2003" s="49"/>
    </row>
    <row r="2004" spans="253:257" x14ac:dyDescent="0.4">
      <c r="IS2004" s="136"/>
      <c r="IT2004" s="136"/>
      <c r="IU2004" s="143"/>
      <c r="IW2004" s="49"/>
    </row>
    <row r="2005" spans="253:257" x14ac:dyDescent="0.4">
      <c r="IS2005" s="136"/>
      <c r="IT2005" s="136"/>
      <c r="IU2005" s="143"/>
      <c r="IW2005" s="49"/>
    </row>
    <row r="2006" spans="253:257" x14ac:dyDescent="0.4">
      <c r="IS2006" s="136"/>
      <c r="IT2006" s="136"/>
      <c r="IU2006" s="143"/>
      <c r="IW2006" s="49"/>
    </row>
    <row r="2007" spans="253:257" x14ac:dyDescent="0.4">
      <c r="IS2007" s="136"/>
      <c r="IT2007" s="136"/>
      <c r="IU2007" s="143"/>
      <c r="IW2007" s="49"/>
    </row>
    <row r="2008" spans="253:257" x14ac:dyDescent="0.4">
      <c r="IS2008" s="136"/>
      <c r="IT2008" s="136"/>
      <c r="IU2008" s="143"/>
      <c r="IW2008" s="49"/>
    </row>
    <row r="2009" spans="253:257" x14ac:dyDescent="0.4">
      <c r="IS2009" s="136"/>
      <c r="IT2009" s="136"/>
      <c r="IU2009" s="143"/>
      <c r="IW2009" s="49"/>
    </row>
    <row r="2010" spans="253:257" x14ac:dyDescent="0.4">
      <c r="IS2010" s="136"/>
      <c r="IT2010" s="136"/>
      <c r="IU2010" s="143"/>
      <c r="IW2010" s="49"/>
    </row>
    <row r="2011" spans="253:257" x14ac:dyDescent="0.4">
      <c r="IS2011" s="136"/>
      <c r="IT2011" s="136"/>
      <c r="IU2011" s="143"/>
      <c r="IW2011" s="49"/>
    </row>
    <row r="2012" spans="253:257" x14ac:dyDescent="0.4">
      <c r="IS2012" s="136"/>
      <c r="IT2012" s="136"/>
      <c r="IU2012" s="143"/>
      <c r="IW2012" s="49"/>
    </row>
    <row r="2013" spans="253:257" x14ac:dyDescent="0.4">
      <c r="IS2013" s="136"/>
      <c r="IT2013" s="136"/>
      <c r="IU2013" s="143"/>
      <c r="IW2013" s="49"/>
    </row>
    <row r="2014" spans="253:257" x14ac:dyDescent="0.4">
      <c r="IS2014" s="136"/>
      <c r="IT2014" s="136"/>
      <c r="IU2014" s="143"/>
      <c r="IW2014" s="49"/>
    </row>
    <row r="2015" spans="253:257" x14ac:dyDescent="0.4">
      <c r="IS2015" s="136"/>
      <c r="IT2015" s="136"/>
      <c r="IU2015" s="143"/>
      <c r="IW2015" s="49"/>
    </row>
    <row r="2016" spans="253:257" x14ac:dyDescent="0.4">
      <c r="IS2016" s="136"/>
      <c r="IT2016" s="136"/>
      <c r="IU2016" s="143"/>
      <c r="IW2016" s="49"/>
    </row>
    <row r="2017" spans="253:257" x14ac:dyDescent="0.4">
      <c r="IS2017" s="136"/>
      <c r="IT2017" s="136"/>
      <c r="IU2017" s="143"/>
      <c r="IW2017" s="49"/>
    </row>
    <row r="2018" spans="253:257" x14ac:dyDescent="0.4">
      <c r="IS2018" s="136"/>
      <c r="IT2018" s="136"/>
      <c r="IU2018" s="143"/>
      <c r="IW2018" s="49"/>
    </row>
    <row r="2019" spans="253:257" x14ac:dyDescent="0.4">
      <c r="IS2019" s="136"/>
      <c r="IT2019" s="136"/>
      <c r="IU2019" s="143"/>
      <c r="IW2019" s="49"/>
    </row>
    <row r="2020" spans="253:257" x14ac:dyDescent="0.4">
      <c r="IS2020" s="136"/>
      <c r="IT2020" s="136"/>
      <c r="IU2020" s="143"/>
      <c r="IW2020" s="49"/>
    </row>
    <row r="2021" spans="253:257" x14ac:dyDescent="0.4">
      <c r="IS2021" s="136"/>
      <c r="IT2021" s="136"/>
      <c r="IU2021" s="143"/>
      <c r="IW2021" s="49"/>
    </row>
    <row r="2022" spans="253:257" x14ac:dyDescent="0.4">
      <c r="IS2022" s="136"/>
      <c r="IT2022" s="136"/>
      <c r="IU2022" s="143"/>
      <c r="IW2022" s="49"/>
    </row>
    <row r="2023" spans="253:257" x14ac:dyDescent="0.4">
      <c r="IS2023" s="136"/>
      <c r="IT2023" s="136"/>
      <c r="IU2023" s="143"/>
      <c r="IW2023" s="49"/>
    </row>
    <row r="2024" spans="253:257" x14ac:dyDescent="0.4">
      <c r="IS2024" s="136"/>
      <c r="IT2024" s="136"/>
      <c r="IU2024" s="143"/>
      <c r="IW2024" s="49"/>
    </row>
    <row r="2025" spans="253:257" x14ac:dyDescent="0.4">
      <c r="IS2025" s="136"/>
      <c r="IT2025" s="136"/>
      <c r="IU2025" s="143"/>
      <c r="IW2025" s="49"/>
    </row>
    <row r="2026" spans="253:257" x14ac:dyDescent="0.4">
      <c r="IS2026" s="136"/>
      <c r="IT2026" s="136"/>
      <c r="IU2026" s="143"/>
      <c r="IW2026" s="49"/>
    </row>
    <row r="2027" spans="253:257" x14ac:dyDescent="0.4">
      <c r="IS2027" s="136"/>
      <c r="IT2027" s="136"/>
      <c r="IU2027" s="143"/>
      <c r="IW2027" s="49"/>
    </row>
    <row r="2028" spans="253:257" x14ac:dyDescent="0.4">
      <c r="IS2028" s="136"/>
      <c r="IT2028" s="136"/>
      <c r="IU2028" s="143"/>
      <c r="IW2028" s="49"/>
    </row>
    <row r="2029" spans="253:257" x14ac:dyDescent="0.4">
      <c r="IS2029" s="136"/>
      <c r="IT2029" s="136"/>
      <c r="IU2029" s="143"/>
      <c r="IW2029" s="49"/>
    </row>
    <row r="2030" spans="253:257" x14ac:dyDescent="0.4">
      <c r="IS2030" s="136"/>
      <c r="IT2030" s="136"/>
      <c r="IU2030" s="143"/>
      <c r="IW2030" s="49"/>
    </row>
    <row r="2031" spans="253:257" x14ac:dyDescent="0.4">
      <c r="IS2031" s="136"/>
      <c r="IT2031" s="136"/>
      <c r="IU2031" s="143"/>
      <c r="IW2031" s="49"/>
    </row>
    <row r="2032" spans="253:257" x14ac:dyDescent="0.4">
      <c r="IS2032" s="136"/>
      <c r="IT2032" s="136"/>
      <c r="IU2032" s="143"/>
      <c r="IW2032" s="49"/>
    </row>
    <row r="2033" spans="253:257" x14ac:dyDescent="0.4">
      <c r="IS2033" s="136"/>
      <c r="IT2033" s="136"/>
      <c r="IU2033" s="143"/>
      <c r="IW2033" s="49"/>
    </row>
    <row r="2034" spans="253:257" x14ac:dyDescent="0.4">
      <c r="IS2034" s="136"/>
      <c r="IT2034" s="136"/>
      <c r="IU2034" s="143"/>
      <c r="IW2034" s="49"/>
    </row>
    <row r="2035" spans="253:257" x14ac:dyDescent="0.4">
      <c r="IS2035" s="136"/>
      <c r="IT2035" s="136"/>
      <c r="IU2035" s="143"/>
      <c r="IW2035" s="49"/>
    </row>
    <row r="2036" spans="253:257" x14ac:dyDescent="0.4">
      <c r="IS2036" s="136"/>
      <c r="IT2036" s="136"/>
      <c r="IU2036" s="143"/>
      <c r="IW2036" s="49"/>
    </row>
    <row r="2037" spans="253:257" x14ac:dyDescent="0.4">
      <c r="IS2037" s="136"/>
      <c r="IT2037" s="136"/>
      <c r="IU2037" s="143"/>
      <c r="IW2037" s="49"/>
    </row>
    <row r="2038" spans="253:257" x14ac:dyDescent="0.4">
      <c r="IS2038" s="136"/>
      <c r="IT2038" s="136"/>
      <c r="IU2038" s="143"/>
      <c r="IW2038" s="49"/>
    </row>
    <row r="2039" spans="253:257" x14ac:dyDescent="0.4">
      <c r="IS2039" s="136"/>
      <c r="IT2039" s="136"/>
      <c r="IU2039" s="143"/>
      <c r="IW2039" s="49"/>
    </row>
    <row r="2040" spans="253:257" x14ac:dyDescent="0.4">
      <c r="IS2040" s="136"/>
      <c r="IT2040" s="136"/>
      <c r="IU2040" s="143"/>
      <c r="IW2040" s="49"/>
    </row>
    <row r="2041" spans="253:257" x14ac:dyDescent="0.4">
      <c r="IS2041" s="136"/>
      <c r="IT2041" s="136"/>
      <c r="IU2041" s="143"/>
      <c r="IW2041" s="49"/>
    </row>
    <row r="2042" spans="253:257" x14ac:dyDescent="0.4">
      <c r="IS2042" s="136"/>
      <c r="IT2042" s="136"/>
      <c r="IU2042" s="143"/>
      <c r="IW2042" s="49"/>
    </row>
    <row r="2043" spans="253:257" x14ac:dyDescent="0.4">
      <c r="IS2043" s="136"/>
      <c r="IT2043" s="136"/>
      <c r="IU2043" s="143"/>
      <c r="IW2043" s="49"/>
    </row>
    <row r="2044" spans="253:257" x14ac:dyDescent="0.4">
      <c r="IS2044" s="136"/>
      <c r="IT2044" s="136"/>
      <c r="IU2044" s="143"/>
      <c r="IW2044" s="49"/>
    </row>
    <row r="2045" spans="253:257" x14ac:dyDescent="0.4">
      <c r="IS2045" s="136"/>
      <c r="IT2045" s="136"/>
      <c r="IU2045" s="143"/>
      <c r="IW2045" s="49"/>
    </row>
    <row r="2046" spans="253:257" x14ac:dyDescent="0.4">
      <c r="IS2046" s="136"/>
      <c r="IT2046" s="136"/>
      <c r="IU2046" s="143"/>
      <c r="IW2046" s="49"/>
    </row>
    <row r="2047" spans="253:257" x14ac:dyDescent="0.4">
      <c r="IS2047" s="136"/>
      <c r="IT2047" s="136"/>
      <c r="IU2047" s="143"/>
      <c r="IW2047" s="49"/>
    </row>
    <row r="2048" spans="253:257" x14ac:dyDescent="0.4">
      <c r="IS2048" s="136"/>
      <c r="IT2048" s="136"/>
      <c r="IU2048" s="143"/>
      <c r="IW2048" s="49"/>
    </row>
    <row r="2049" spans="253:257" x14ac:dyDescent="0.4">
      <c r="IS2049" s="136"/>
      <c r="IT2049" s="136"/>
      <c r="IU2049" s="143"/>
      <c r="IW2049" s="49"/>
    </row>
    <row r="2050" spans="253:257" x14ac:dyDescent="0.4">
      <c r="IS2050" s="136"/>
      <c r="IT2050" s="136"/>
      <c r="IU2050" s="143"/>
      <c r="IW2050" s="49"/>
    </row>
    <row r="2051" spans="253:257" x14ac:dyDescent="0.4">
      <c r="IS2051" s="136"/>
      <c r="IT2051" s="136"/>
      <c r="IU2051" s="143"/>
      <c r="IW2051" s="49"/>
    </row>
    <row r="2052" spans="253:257" x14ac:dyDescent="0.4">
      <c r="IS2052" s="136"/>
      <c r="IT2052" s="136"/>
      <c r="IU2052" s="143"/>
      <c r="IW2052" s="49"/>
    </row>
    <row r="2053" spans="253:257" x14ac:dyDescent="0.4">
      <c r="IS2053" s="136"/>
      <c r="IT2053" s="136"/>
      <c r="IU2053" s="143"/>
      <c r="IW2053" s="49"/>
    </row>
    <row r="2054" spans="253:257" x14ac:dyDescent="0.4">
      <c r="IS2054" s="136"/>
      <c r="IT2054" s="136"/>
      <c r="IU2054" s="143"/>
      <c r="IW2054" s="49"/>
    </row>
    <row r="2055" spans="253:257" x14ac:dyDescent="0.4">
      <c r="IS2055" s="136"/>
      <c r="IT2055" s="136"/>
      <c r="IU2055" s="143"/>
      <c r="IW2055" s="49"/>
    </row>
    <row r="2056" spans="253:257" x14ac:dyDescent="0.4">
      <c r="IS2056" s="136"/>
      <c r="IT2056" s="136"/>
      <c r="IU2056" s="143"/>
      <c r="IW2056" s="49"/>
    </row>
    <row r="2057" spans="253:257" x14ac:dyDescent="0.4">
      <c r="IS2057" s="136"/>
      <c r="IT2057" s="136"/>
      <c r="IU2057" s="143"/>
      <c r="IW2057" s="49"/>
    </row>
    <row r="2058" spans="253:257" x14ac:dyDescent="0.4">
      <c r="IS2058" s="136"/>
      <c r="IT2058" s="136"/>
      <c r="IU2058" s="143"/>
      <c r="IW2058" s="49"/>
    </row>
    <row r="2059" spans="253:257" x14ac:dyDescent="0.4">
      <c r="IS2059" s="136"/>
      <c r="IT2059" s="136"/>
      <c r="IU2059" s="143"/>
      <c r="IW2059" s="49"/>
    </row>
    <row r="2060" spans="253:257" x14ac:dyDescent="0.4">
      <c r="IS2060" s="136"/>
      <c r="IT2060" s="136"/>
      <c r="IU2060" s="143"/>
      <c r="IW2060" s="49"/>
    </row>
    <row r="2061" spans="253:257" x14ac:dyDescent="0.4">
      <c r="IS2061" s="136"/>
      <c r="IT2061" s="136"/>
      <c r="IU2061" s="143"/>
      <c r="IW2061" s="49"/>
    </row>
    <row r="2062" spans="253:257" x14ac:dyDescent="0.4">
      <c r="IS2062" s="136"/>
      <c r="IT2062" s="136"/>
      <c r="IU2062" s="143"/>
      <c r="IW2062" s="49"/>
    </row>
    <row r="2063" spans="253:257" x14ac:dyDescent="0.4">
      <c r="IS2063" s="136"/>
      <c r="IT2063" s="136"/>
      <c r="IU2063" s="143"/>
      <c r="IW2063" s="49"/>
    </row>
    <row r="2064" spans="253:257" x14ac:dyDescent="0.4">
      <c r="IS2064" s="136"/>
      <c r="IT2064" s="136"/>
      <c r="IU2064" s="143"/>
      <c r="IW2064" s="49"/>
    </row>
    <row r="2065" spans="253:257" x14ac:dyDescent="0.4">
      <c r="IS2065" s="136"/>
      <c r="IT2065" s="136"/>
      <c r="IU2065" s="143"/>
      <c r="IW2065" s="49"/>
    </row>
    <row r="2066" spans="253:257" x14ac:dyDescent="0.4">
      <c r="IS2066" s="136"/>
      <c r="IT2066" s="136"/>
      <c r="IU2066" s="143"/>
      <c r="IW2066" s="49"/>
    </row>
    <row r="2067" spans="253:257" x14ac:dyDescent="0.4">
      <c r="IS2067" s="136"/>
      <c r="IT2067" s="136"/>
      <c r="IU2067" s="143"/>
      <c r="IW2067" s="49"/>
    </row>
    <row r="2068" spans="253:257" x14ac:dyDescent="0.4">
      <c r="IS2068" s="136"/>
      <c r="IT2068" s="136"/>
      <c r="IU2068" s="143"/>
      <c r="IW2068" s="49"/>
    </row>
    <row r="2069" spans="253:257" x14ac:dyDescent="0.4">
      <c r="IS2069" s="136"/>
      <c r="IT2069" s="136"/>
      <c r="IU2069" s="143"/>
      <c r="IW2069" s="49"/>
    </row>
    <row r="2070" spans="253:257" x14ac:dyDescent="0.4">
      <c r="IS2070" s="136"/>
      <c r="IT2070" s="136"/>
      <c r="IU2070" s="143"/>
      <c r="IW2070" s="49"/>
    </row>
    <row r="2071" spans="253:257" x14ac:dyDescent="0.4">
      <c r="IS2071" s="136"/>
      <c r="IT2071" s="136"/>
      <c r="IU2071" s="143"/>
      <c r="IW2071" s="49"/>
    </row>
    <row r="2072" spans="253:257" x14ac:dyDescent="0.4">
      <c r="IS2072" s="136"/>
      <c r="IT2072" s="136"/>
      <c r="IU2072" s="143"/>
      <c r="IW2072" s="49"/>
    </row>
    <row r="2073" spans="253:257" x14ac:dyDescent="0.4">
      <c r="IS2073" s="136"/>
      <c r="IT2073" s="136"/>
      <c r="IU2073" s="143"/>
      <c r="IW2073" s="49"/>
    </row>
    <row r="2074" spans="253:257" x14ac:dyDescent="0.4">
      <c r="IS2074" s="136"/>
      <c r="IT2074" s="136"/>
      <c r="IU2074" s="143"/>
      <c r="IW2074" s="49"/>
    </row>
    <row r="2075" spans="253:257" x14ac:dyDescent="0.4">
      <c r="IS2075" s="136"/>
      <c r="IT2075" s="136"/>
      <c r="IU2075" s="143"/>
      <c r="IW2075" s="49"/>
    </row>
    <row r="2076" spans="253:257" x14ac:dyDescent="0.4">
      <c r="IS2076" s="136"/>
      <c r="IT2076" s="136"/>
      <c r="IU2076" s="143"/>
      <c r="IW2076" s="49"/>
    </row>
    <row r="2077" spans="253:257" x14ac:dyDescent="0.4">
      <c r="IS2077" s="136"/>
      <c r="IT2077" s="136"/>
      <c r="IU2077" s="143"/>
      <c r="IW2077" s="49"/>
    </row>
    <row r="2078" spans="253:257" x14ac:dyDescent="0.4">
      <c r="IS2078" s="136"/>
      <c r="IT2078" s="136"/>
      <c r="IU2078" s="143"/>
      <c r="IW2078" s="49"/>
    </row>
    <row r="2079" spans="253:257" x14ac:dyDescent="0.4">
      <c r="IS2079" s="136"/>
      <c r="IT2079" s="136"/>
      <c r="IU2079" s="143"/>
      <c r="IW2079" s="49"/>
    </row>
    <row r="2080" spans="253:257" x14ac:dyDescent="0.4">
      <c r="IS2080" s="136"/>
      <c r="IT2080" s="136"/>
      <c r="IU2080" s="143"/>
      <c r="IW2080" s="49"/>
    </row>
    <row r="2081" spans="253:257" x14ac:dyDescent="0.4">
      <c r="IS2081" s="136"/>
      <c r="IT2081" s="136"/>
      <c r="IU2081" s="143"/>
      <c r="IW2081" s="49"/>
    </row>
    <row r="2082" spans="253:257" x14ac:dyDescent="0.4">
      <c r="IS2082" s="136"/>
      <c r="IT2082" s="136"/>
      <c r="IU2082" s="143"/>
      <c r="IW2082" s="49"/>
    </row>
    <row r="2083" spans="253:257" x14ac:dyDescent="0.4">
      <c r="IS2083" s="136"/>
      <c r="IT2083" s="136"/>
      <c r="IU2083" s="143"/>
      <c r="IW2083" s="49"/>
    </row>
    <row r="2084" spans="253:257" x14ac:dyDescent="0.4">
      <c r="IS2084" s="136"/>
      <c r="IT2084" s="136"/>
      <c r="IU2084" s="143"/>
      <c r="IW2084" s="49"/>
    </row>
    <row r="2085" spans="253:257" x14ac:dyDescent="0.4">
      <c r="IS2085" s="136"/>
      <c r="IT2085" s="136"/>
      <c r="IU2085" s="143"/>
      <c r="IW2085" s="49"/>
    </row>
    <row r="2086" spans="253:257" x14ac:dyDescent="0.4">
      <c r="IS2086" s="136"/>
      <c r="IT2086" s="136"/>
      <c r="IU2086" s="143"/>
      <c r="IW2086" s="49"/>
    </row>
    <row r="2087" spans="253:257" x14ac:dyDescent="0.4">
      <c r="IS2087" s="136"/>
      <c r="IT2087" s="136"/>
      <c r="IU2087" s="143"/>
      <c r="IW2087" s="49"/>
    </row>
    <row r="2088" spans="253:257" x14ac:dyDescent="0.4">
      <c r="IS2088" s="136"/>
      <c r="IT2088" s="136"/>
      <c r="IU2088" s="143"/>
      <c r="IW2088" s="49"/>
    </row>
    <row r="2089" spans="253:257" x14ac:dyDescent="0.4">
      <c r="IS2089" s="136"/>
      <c r="IT2089" s="136"/>
      <c r="IU2089" s="143"/>
      <c r="IW2089" s="49"/>
    </row>
    <row r="2090" spans="253:257" x14ac:dyDescent="0.4">
      <c r="IS2090" s="136"/>
      <c r="IT2090" s="136"/>
      <c r="IU2090" s="143"/>
      <c r="IW2090" s="49"/>
    </row>
    <row r="2091" spans="253:257" x14ac:dyDescent="0.4">
      <c r="IS2091" s="136"/>
      <c r="IT2091" s="136"/>
      <c r="IU2091" s="143"/>
      <c r="IW2091" s="49"/>
    </row>
    <row r="2092" spans="253:257" x14ac:dyDescent="0.4">
      <c r="IS2092" s="136"/>
      <c r="IT2092" s="136"/>
      <c r="IU2092" s="143"/>
      <c r="IW2092" s="49"/>
    </row>
    <row r="2093" spans="253:257" x14ac:dyDescent="0.4">
      <c r="IS2093" s="136"/>
      <c r="IT2093" s="136"/>
      <c r="IU2093" s="143"/>
      <c r="IW2093" s="49"/>
    </row>
    <row r="2094" spans="253:257" x14ac:dyDescent="0.4">
      <c r="IS2094" s="136"/>
      <c r="IT2094" s="136"/>
      <c r="IU2094" s="143"/>
      <c r="IW2094" s="49"/>
    </row>
    <row r="2095" spans="253:257" x14ac:dyDescent="0.4">
      <c r="IS2095" s="136"/>
      <c r="IT2095" s="136"/>
      <c r="IU2095" s="143"/>
      <c r="IW2095" s="49"/>
    </row>
    <row r="2096" spans="253:257" x14ac:dyDescent="0.4">
      <c r="IS2096" s="136"/>
      <c r="IT2096" s="136"/>
      <c r="IU2096" s="143"/>
      <c r="IW2096" s="49"/>
    </row>
    <row r="2097" spans="253:257" x14ac:dyDescent="0.4">
      <c r="IS2097" s="136"/>
      <c r="IT2097" s="136"/>
      <c r="IU2097" s="143"/>
      <c r="IW2097" s="49"/>
    </row>
    <row r="2098" spans="253:257" x14ac:dyDescent="0.4">
      <c r="IS2098" s="136"/>
      <c r="IT2098" s="136"/>
      <c r="IU2098" s="143"/>
      <c r="IW2098" s="49"/>
    </row>
    <row r="2099" spans="253:257" x14ac:dyDescent="0.4">
      <c r="IS2099" s="136"/>
      <c r="IT2099" s="136"/>
      <c r="IU2099" s="143"/>
      <c r="IW2099" s="49"/>
    </row>
    <row r="2100" spans="253:257" x14ac:dyDescent="0.4">
      <c r="IS2100" s="136"/>
      <c r="IT2100" s="136"/>
      <c r="IU2100" s="143"/>
      <c r="IW2100" s="49"/>
    </row>
    <row r="2101" spans="253:257" x14ac:dyDescent="0.4">
      <c r="IS2101" s="136"/>
      <c r="IT2101" s="136"/>
      <c r="IU2101" s="143"/>
      <c r="IW2101" s="49"/>
    </row>
    <row r="2102" spans="253:257" x14ac:dyDescent="0.4">
      <c r="IS2102" s="136"/>
      <c r="IT2102" s="136"/>
      <c r="IU2102" s="143"/>
      <c r="IW2102" s="49"/>
    </row>
    <row r="2103" spans="253:257" x14ac:dyDescent="0.4">
      <c r="IS2103" s="136"/>
      <c r="IT2103" s="136"/>
      <c r="IU2103" s="143"/>
      <c r="IW2103" s="49"/>
    </row>
    <row r="2104" spans="253:257" x14ac:dyDescent="0.4">
      <c r="IS2104" s="136"/>
      <c r="IT2104" s="136"/>
      <c r="IU2104" s="143"/>
      <c r="IW2104" s="49"/>
    </row>
    <row r="2105" spans="253:257" x14ac:dyDescent="0.4">
      <c r="IS2105" s="136"/>
      <c r="IT2105" s="136"/>
      <c r="IU2105" s="143"/>
      <c r="IW2105" s="49"/>
    </row>
    <row r="2106" spans="253:257" x14ac:dyDescent="0.4">
      <c r="IS2106" s="136"/>
      <c r="IT2106" s="136"/>
      <c r="IU2106" s="143"/>
      <c r="IW2106" s="49"/>
    </row>
    <row r="2107" spans="253:257" x14ac:dyDescent="0.4">
      <c r="IS2107" s="136"/>
      <c r="IT2107" s="136"/>
      <c r="IU2107" s="143"/>
      <c r="IW2107" s="49"/>
    </row>
    <row r="2108" spans="253:257" x14ac:dyDescent="0.4">
      <c r="IS2108" s="136"/>
      <c r="IT2108" s="136"/>
      <c r="IU2108" s="143"/>
      <c r="IW2108" s="49"/>
    </row>
    <row r="2109" spans="253:257" x14ac:dyDescent="0.4">
      <c r="IS2109" s="136"/>
      <c r="IT2109" s="136"/>
      <c r="IU2109" s="143"/>
      <c r="IW2109" s="49"/>
    </row>
    <row r="2110" spans="253:257" x14ac:dyDescent="0.4">
      <c r="IS2110" s="136"/>
      <c r="IT2110" s="136"/>
      <c r="IU2110" s="143"/>
      <c r="IW2110" s="49"/>
    </row>
    <row r="2111" spans="253:257" x14ac:dyDescent="0.4">
      <c r="IS2111" s="136"/>
      <c r="IT2111" s="136"/>
      <c r="IU2111" s="143"/>
      <c r="IW2111" s="49"/>
    </row>
    <row r="2112" spans="253:257" x14ac:dyDescent="0.4">
      <c r="IS2112" s="136"/>
      <c r="IT2112" s="136"/>
      <c r="IU2112" s="143"/>
      <c r="IW2112" s="49"/>
    </row>
    <row r="2113" spans="253:257" x14ac:dyDescent="0.4">
      <c r="IS2113" s="136"/>
      <c r="IT2113" s="136"/>
      <c r="IU2113" s="143"/>
      <c r="IW2113" s="49"/>
    </row>
    <row r="2114" spans="253:257" x14ac:dyDescent="0.4">
      <c r="IS2114" s="136"/>
      <c r="IT2114" s="136"/>
      <c r="IU2114" s="143"/>
      <c r="IW2114" s="49"/>
    </row>
    <row r="2115" spans="253:257" x14ac:dyDescent="0.4">
      <c r="IS2115" s="136"/>
      <c r="IT2115" s="136"/>
      <c r="IU2115" s="143"/>
      <c r="IW2115" s="49"/>
    </row>
    <row r="2116" spans="253:257" x14ac:dyDescent="0.4">
      <c r="IS2116" s="136"/>
      <c r="IT2116" s="136"/>
      <c r="IU2116" s="143"/>
      <c r="IW2116" s="49"/>
    </row>
    <row r="2117" spans="253:257" x14ac:dyDescent="0.4">
      <c r="IS2117" s="136"/>
      <c r="IT2117" s="136"/>
      <c r="IU2117" s="143"/>
      <c r="IW2117" s="49"/>
    </row>
    <row r="2118" spans="253:257" x14ac:dyDescent="0.4">
      <c r="IS2118" s="136"/>
      <c r="IT2118" s="136"/>
      <c r="IU2118" s="143"/>
      <c r="IW2118" s="49"/>
    </row>
    <row r="2119" spans="253:257" x14ac:dyDescent="0.4">
      <c r="IS2119" s="136"/>
      <c r="IT2119" s="136"/>
      <c r="IU2119" s="143"/>
      <c r="IW2119" s="49"/>
    </row>
    <row r="2120" spans="253:257" x14ac:dyDescent="0.4">
      <c r="IS2120" s="136"/>
      <c r="IT2120" s="136"/>
      <c r="IU2120" s="143"/>
      <c r="IW2120" s="49"/>
    </row>
    <row r="2121" spans="253:257" x14ac:dyDescent="0.4">
      <c r="IS2121" s="136"/>
      <c r="IT2121" s="136"/>
      <c r="IU2121" s="143"/>
      <c r="IW2121" s="49"/>
    </row>
    <row r="2122" spans="253:257" x14ac:dyDescent="0.4">
      <c r="IS2122" s="136"/>
      <c r="IT2122" s="136"/>
      <c r="IU2122" s="143"/>
      <c r="IW2122" s="49"/>
    </row>
    <row r="2123" spans="253:257" x14ac:dyDescent="0.4">
      <c r="IS2123" s="136"/>
      <c r="IT2123" s="136"/>
      <c r="IU2123" s="143"/>
      <c r="IW2123" s="49"/>
    </row>
    <row r="2124" spans="253:257" x14ac:dyDescent="0.4">
      <c r="IS2124" s="136"/>
      <c r="IT2124" s="136"/>
      <c r="IU2124" s="143"/>
      <c r="IW2124" s="49"/>
    </row>
    <row r="2125" spans="253:257" x14ac:dyDescent="0.4">
      <c r="IS2125" s="136"/>
      <c r="IT2125" s="136"/>
      <c r="IU2125" s="143"/>
      <c r="IW2125" s="49"/>
    </row>
    <row r="2126" spans="253:257" x14ac:dyDescent="0.4">
      <c r="IS2126" s="136"/>
      <c r="IT2126" s="136"/>
      <c r="IU2126" s="143"/>
      <c r="IW2126" s="49"/>
    </row>
    <row r="2127" spans="253:257" x14ac:dyDescent="0.4">
      <c r="IS2127" s="136"/>
      <c r="IT2127" s="136"/>
      <c r="IU2127" s="143"/>
      <c r="IW2127" s="49"/>
    </row>
    <row r="2128" spans="253:257" x14ac:dyDescent="0.4">
      <c r="IS2128" s="136"/>
      <c r="IT2128" s="136"/>
      <c r="IU2128" s="143"/>
      <c r="IW2128" s="49"/>
    </row>
    <row r="2129" spans="253:257" x14ac:dyDescent="0.4">
      <c r="IS2129" s="136"/>
      <c r="IT2129" s="136"/>
      <c r="IU2129" s="143"/>
      <c r="IW2129" s="49"/>
    </row>
    <row r="2130" spans="253:257" x14ac:dyDescent="0.4">
      <c r="IS2130" s="136"/>
      <c r="IT2130" s="136"/>
      <c r="IU2130" s="143"/>
      <c r="IW2130" s="49"/>
    </row>
    <row r="2131" spans="253:257" x14ac:dyDescent="0.4">
      <c r="IS2131" s="136"/>
      <c r="IT2131" s="136"/>
      <c r="IU2131" s="143"/>
      <c r="IW2131" s="49"/>
    </row>
    <row r="2132" spans="253:257" x14ac:dyDescent="0.4">
      <c r="IS2132" s="136"/>
      <c r="IT2132" s="136"/>
      <c r="IU2132" s="143"/>
      <c r="IW2132" s="49"/>
    </row>
    <row r="2133" spans="253:257" x14ac:dyDescent="0.4">
      <c r="IS2133" s="136"/>
      <c r="IT2133" s="136"/>
      <c r="IU2133" s="143"/>
      <c r="IW2133" s="49"/>
    </row>
    <row r="2134" spans="253:257" x14ac:dyDescent="0.4">
      <c r="IS2134" s="136"/>
      <c r="IT2134" s="136"/>
      <c r="IU2134" s="143"/>
      <c r="IW2134" s="49"/>
    </row>
    <row r="2135" spans="253:257" x14ac:dyDescent="0.4">
      <c r="IS2135" s="136"/>
      <c r="IT2135" s="136"/>
      <c r="IU2135" s="143"/>
      <c r="IW2135" s="49"/>
    </row>
    <row r="2136" spans="253:257" x14ac:dyDescent="0.4">
      <c r="IS2136" s="136"/>
      <c r="IT2136" s="136"/>
      <c r="IU2136" s="143"/>
      <c r="IW2136" s="49"/>
    </row>
    <row r="2137" spans="253:257" x14ac:dyDescent="0.4">
      <c r="IS2137" s="136"/>
      <c r="IT2137" s="136"/>
      <c r="IU2137" s="143"/>
      <c r="IW2137" s="49"/>
    </row>
    <row r="2138" spans="253:257" x14ac:dyDescent="0.4">
      <c r="IS2138" s="136"/>
      <c r="IT2138" s="136"/>
      <c r="IU2138" s="143"/>
      <c r="IW2138" s="49"/>
    </row>
    <row r="2139" spans="253:257" x14ac:dyDescent="0.4">
      <c r="IS2139" s="136"/>
      <c r="IT2139" s="136"/>
      <c r="IU2139" s="143"/>
      <c r="IW2139" s="49"/>
    </row>
    <row r="2140" spans="253:257" x14ac:dyDescent="0.4">
      <c r="IS2140" s="136"/>
      <c r="IT2140" s="136"/>
      <c r="IU2140" s="143"/>
      <c r="IW2140" s="49"/>
    </row>
    <row r="2141" spans="253:257" x14ac:dyDescent="0.4">
      <c r="IS2141" s="136"/>
      <c r="IT2141" s="136"/>
      <c r="IU2141" s="143"/>
      <c r="IW2141" s="49"/>
    </row>
    <row r="2142" spans="253:257" x14ac:dyDescent="0.4">
      <c r="IS2142" s="136"/>
      <c r="IT2142" s="136"/>
      <c r="IU2142" s="143"/>
      <c r="IW2142" s="49"/>
    </row>
    <row r="2143" spans="253:257" x14ac:dyDescent="0.4">
      <c r="IS2143" s="136"/>
      <c r="IT2143" s="136"/>
      <c r="IU2143" s="143"/>
      <c r="IW2143" s="49"/>
    </row>
    <row r="2144" spans="253:257" x14ac:dyDescent="0.4">
      <c r="IS2144" s="136"/>
      <c r="IT2144" s="136"/>
      <c r="IU2144" s="143"/>
      <c r="IW2144" s="49"/>
    </row>
    <row r="2145" spans="253:257" x14ac:dyDescent="0.4">
      <c r="IS2145" s="136"/>
      <c r="IT2145" s="136"/>
      <c r="IU2145" s="143"/>
      <c r="IW2145" s="49"/>
    </row>
    <row r="2146" spans="253:257" x14ac:dyDescent="0.4">
      <c r="IS2146" s="136"/>
      <c r="IT2146" s="136"/>
      <c r="IU2146" s="143"/>
      <c r="IW2146" s="49"/>
    </row>
    <row r="2147" spans="253:257" x14ac:dyDescent="0.4">
      <c r="IS2147" s="136"/>
      <c r="IT2147" s="136"/>
      <c r="IU2147" s="143"/>
      <c r="IW2147" s="49"/>
    </row>
    <row r="2148" spans="253:257" x14ac:dyDescent="0.4">
      <c r="IS2148" s="136"/>
      <c r="IT2148" s="136"/>
      <c r="IU2148" s="143"/>
      <c r="IW2148" s="49"/>
    </row>
    <row r="2149" spans="253:257" x14ac:dyDescent="0.4">
      <c r="IS2149" s="136"/>
      <c r="IT2149" s="136"/>
      <c r="IU2149" s="143"/>
      <c r="IW2149" s="49"/>
    </row>
    <row r="2150" spans="253:257" x14ac:dyDescent="0.4">
      <c r="IS2150" s="136"/>
      <c r="IT2150" s="136"/>
      <c r="IU2150" s="143"/>
      <c r="IW2150" s="49"/>
    </row>
    <row r="2151" spans="253:257" x14ac:dyDescent="0.4">
      <c r="IS2151" s="136"/>
      <c r="IT2151" s="136"/>
      <c r="IU2151" s="143"/>
      <c r="IW2151" s="49"/>
    </row>
    <row r="2152" spans="253:257" x14ac:dyDescent="0.4">
      <c r="IS2152" s="136"/>
      <c r="IT2152" s="136"/>
      <c r="IU2152" s="143"/>
      <c r="IW2152" s="49"/>
    </row>
    <row r="2153" spans="253:257" x14ac:dyDescent="0.4">
      <c r="IS2153" s="136"/>
      <c r="IT2153" s="136"/>
      <c r="IU2153" s="143"/>
      <c r="IW2153" s="49"/>
    </row>
    <row r="2154" spans="253:257" x14ac:dyDescent="0.4">
      <c r="IS2154" s="136"/>
      <c r="IT2154" s="136"/>
      <c r="IU2154" s="143"/>
      <c r="IW2154" s="49"/>
    </row>
    <row r="2155" spans="253:257" x14ac:dyDescent="0.4">
      <c r="IS2155" s="136"/>
      <c r="IT2155" s="136"/>
      <c r="IU2155" s="143"/>
      <c r="IW2155" s="49"/>
    </row>
    <row r="2156" spans="253:257" x14ac:dyDescent="0.4">
      <c r="IS2156" s="136"/>
      <c r="IT2156" s="136"/>
      <c r="IU2156" s="143"/>
      <c r="IW2156" s="49"/>
    </row>
    <row r="2157" spans="253:257" x14ac:dyDescent="0.4">
      <c r="IS2157" s="136"/>
      <c r="IT2157" s="136"/>
      <c r="IU2157" s="143"/>
      <c r="IW2157" s="49"/>
    </row>
    <row r="2158" spans="253:257" x14ac:dyDescent="0.4">
      <c r="IS2158" s="136"/>
      <c r="IT2158" s="136"/>
      <c r="IU2158" s="143"/>
      <c r="IW2158" s="49"/>
    </row>
    <row r="2159" spans="253:257" x14ac:dyDescent="0.4">
      <c r="IS2159" s="136"/>
      <c r="IT2159" s="136"/>
      <c r="IU2159" s="143"/>
      <c r="IW2159" s="49"/>
    </row>
    <row r="2160" spans="253:257" x14ac:dyDescent="0.4">
      <c r="IS2160" s="136"/>
      <c r="IT2160" s="136"/>
      <c r="IU2160" s="143"/>
      <c r="IW2160" s="49"/>
    </row>
    <row r="2161" spans="253:257" x14ac:dyDescent="0.4">
      <c r="IS2161" s="136"/>
      <c r="IT2161" s="136"/>
      <c r="IU2161" s="143"/>
      <c r="IW2161" s="49"/>
    </row>
    <row r="2162" spans="253:257" x14ac:dyDescent="0.4">
      <c r="IS2162" s="136"/>
      <c r="IT2162" s="136"/>
      <c r="IU2162" s="143"/>
      <c r="IW2162" s="49"/>
    </row>
    <row r="2163" spans="253:257" x14ac:dyDescent="0.4">
      <c r="IS2163" s="136"/>
      <c r="IT2163" s="136"/>
      <c r="IU2163" s="143"/>
      <c r="IW2163" s="49"/>
    </row>
    <row r="2164" spans="253:257" x14ac:dyDescent="0.4">
      <c r="IS2164" s="136"/>
      <c r="IT2164" s="136"/>
      <c r="IU2164" s="143"/>
      <c r="IW2164" s="49"/>
    </row>
    <row r="2165" spans="253:257" x14ac:dyDescent="0.4">
      <c r="IS2165" s="136"/>
      <c r="IT2165" s="136"/>
      <c r="IU2165" s="143"/>
      <c r="IW2165" s="49"/>
    </row>
    <row r="2166" spans="253:257" x14ac:dyDescent="0.4">
      <c r="IS2166" s="136"/>
      <c r="IT2166" s="136"/>
      <c r="IU2166" s="143"/>
      <c r="IW2166" s="49"/>
    </row>
    <row r="2167" spans="253:257" x14ac:dyDescent="0.4">
      <c r="IS2167" s="136"/>
      <c r="IT2167" s="136"/>
      <c r="IU2167" s="143"/>
      <c r="IW2167" s="49"/>
    </row>
    <row r="2168" spans="253:257" x14ac:dyDescent="0.4">
      <c r="IS2168" s="136"/>
      <c r="IT2168" s="136"/>
      <c r="IU2168" s="143"/>
      <c r="IW2168" s="49"/>
    </row>
    <row r="2169" spans="253:257" x14ac:dyDescent="0.4">
      <c r="IS2169" s="136"/>
      <c r="IT2169" s="136"/>
      <c r="IU2169" s="143"/>
      <c r="IW2169" s="49"/>
    </row>
    <row r="2170" spans="253:257" x14ac:dyDescent="0.4">
      <c r="IS2170" s="136"/>
      <c r="IT2170" s="136"/>
      <c r="IU2170" s="143"/>
      <c r="IW2170" s="49"/>
    </row>
    <row r="2171" spans="253:257" x14ac:dyDescent="0.4">
      <c r="IS2171" s="136"/>
      <c r="IT2171" s="136"/>
      <c r="IU2171" s="143"/>
      <c r="IW2171" s="49"/>
    </row>
    <row r="2172" spans="253:257" x14ac:dyDescent="0.4">
      <c r="IS2172" s="136"/>
      <c r="IT2172" s="136"/>
      <c r="IU2172" s="143"/>
      <c r="IW2172" s="49"/>
    </row>
    <row r="2173" spans="253:257" x14ac:dyDescent="0.4">
      <c r="IS2173" s="136"/>
      <c r="IT2173" s="136"/>
      <c r="IU2173" s="143"/>
      <c r="IW2173" s="49"/>
    </row>
    <row r="2174" spans="253:257" x14ac:dyDescent="0.4">
      <c r="IS2174" s="136"/>
      <c r="IT2174" s="136"/>
      <c r="IU2174" s="143"/>
      <c r="IW2174" s="49"/>
    </row>
    <row r="2175" spans="253:257" x14ac:dyDescent="0.4">
      <c r="IS2175" s="136"/>
      <c r="IT2175" s="136"/>
      <c r="IU2175" s="143"/>
      <c r="IW2175" s="49"/>
    </row>
    <row r="2176" spans="253:257" x14ac:dyDescent="0.4">
      <c r="IS2176" s="136"/>
      <c r="IT2176" s="136"/>
      <c r="IU2176" s="143"/>
      <c r="IW2176" s="49"/>
    </row>
    <row r="2177" spans="253:257" x14ac:dyDescent="0.4">
      <c r="IS2177" s="136"/>
      <c r="IT2177" s="136"/>
      <c r="IU2177" s="143"/>
      <c r="IW2177" s="49"/>
    </row>
    <row r="2178" spans="253:257" x14ac:dyDescent="0.4">
      <c r="IS2178" s="136"/>
      <c r="IT2178" s="136"/>
      <c r="IU2178" s="143"/>
      <c r="IW2178" s="49"/>
    </row>
    <row r="2179" spans="253:257" x14ac:dyDescent="0.4">
      <c r="IS2179" s="136"/>
      <c r="IT2179" s="136"/>
      <c r="IU2179" s="143"/>
      <c r="IW2179" s="49"/>
    </row>
    <row r="2180" spans="253:257" x14ac:dyDescent="0.4">
      <c r="IS2180" s="136"/>
      <c r="IT2180" s="136"/>
      <c r="IU2180" s="143"/>
      <c r="IW2180" s="49"/>
    </row>
    <row r="2181" spans="253:257" x14ac:dyDescent="0.4">
      <c r="IS2181" s="136"/>
      <c r="IT2181" s="136"/>
      <c r="IU2181" s="143"/>
      <c r="IW2181" s="49"/>
    </row>
    <row r="2182" spans="253:257" x14ac:dyDescent="0.4">
      <c r="IS2182" s="136"/>
      <c r="IT2182" s="136"/>
      <c r="IU2182" s="143"/>
      <c r="IW2182" s="49"/>
    </row>
    <row r="2183" spans="253:257" x14ac:dyDescent="0.4">
      <c r="IS2183" s="136"/>
      <c r="IT2183" s="136"/>
      <c r="IU2183" s="143"/>
      <c r="IW2183" s="49"/>
    </row>
    <row r="2184" spans="253:257" x14ac:dyDescent="0.4">
      <c r="IS2184" s="136"/>
      <c r="IT2184" s="136"/>
      <c r="IU2184" s="143"/>
      <c r="IW2184" s="49"/>
    </row>
    <row r="2185" spans="253:257" x14ac:dyDescent="0.4">
      <c r="IS2185" s="136"/>
      <c r="IT2185" s="136"/>
      <c r="IU2185" s="143"/>
      <c r="IW2185" s="49"/>
    </row>
    <row r="2186" spans="253:257" x14ac:dyDescent="0.4">
      <c r="IS2186" s="136"/>
      <c r="IT2186" s="136"/>
      <c r="IU2186" s="143"/>
      <c r="IW2186" s="49"/>
    </row>
    <row r="2187" spans="253:257" x14ac:dyDescent="0.4">
      <c r="IS2187" s="136"/>
      <c r="IT2187" s="136"/>
      <c r="IU2187" s="143"/>
      <c r="IW2187" s="49"/>
    </row>
    <row r="2188" spans="253:257" x14ac:dyDescent="0.4">
      <c r="IS2188" s="136"/>
      <c r="IT2188" s="136"/>
      <c r="IU2188" s="143"/>
      <c r="IW2188" s="49"/>
    </row>
    <row r="2189" spans="253:257" x14ac:dyDescent="0.4">
      <c r="IS2189" s="136"/>
      <c r="IT2189" s="136"/>
      <c r="IU2189" s="143"/>
      <c r="IW2189" s="49"/>
    </row>
    <row r="2190" spans="253:257" x14ac:dyDescent="0.4">
      <c r="IS2190" s="136"/>
      <c r="IT2190" s="136"/>
      <c r="IU2190" s="143"/>
      <c r="IW2190" s="49"/>
    </row>
    <row r="2191" spans="253:257" x14ac:dyDescent="0.4">
      <c r="IS2191" s="136"/>
      <c r="IT2191" s="136"/>
      <c r="IU2191" s="143"/>
      <c r="IW2191" s="49"/>
    </row>
    <row r="2192" spans="253:257" x14ac:dyDescent="0.4">
      <c r="IS2192" s="136"/>
      <c r="IT2192" s="136"/>
      <c r="IU2192" s="143"/>
      <c r="IW2192" s="49"/>
    </row>
    <row r="2193" spans="253:257" x14ac:dyDescent="0.4">
      <c r="IS2193" s="136"/>
      <c r="IT2193" s="136"/>
      <c r="IU2193" s="143"/>
      <c r="IW2193" s="49"/>
    </row>
    <row r="2194" spans="253:257" x14ac:dyDescent="0.4">
      <c r="IS2194" s="136"/>
      <c r="IT2194" s="136"/>
      <c r="IU2194" s="143"/>
      <c r="IW2194" s="49"/>
    </row>
    <row r="2195" spans="253:257" x14ac:dyDescent="0.4">
      <c r="IS2195" s="136"/>
      <c r="IT2195" s="136"/>
      <c r="IU2195" s="143"/>
      <c r="IW2195" s="49"/>
    </row>
    <row r="2196" spans="253:257" x14ac:dyDescent="0.4">
      <c r="IS2196" s="136"/>
      <c r="IT2196" s="136"/>
      <c r="IU2196" s="143"/>
      <c r="IW2196" s="49"/>
    </row>
    <row r="2197" spans="253:257" x14ac:dyDescent="0.4">
      <c r="IS2197" s="136"/>
      <c r="IT2197" s="136"/>
      <c r="IU2197" s="143"/>
      <c r="IW2197" s="49"/>
    </row>
    <row r="2198" spans="253:257" x14ac:dyDescent="0.4">
      <c r="IS2198" s="136"/>
      <c r="IT2198" s="136"/>
      <c r="IU2198" s="143"/>
      <c r="IW2198" s="49"/>
    </row>
    <row r="2199" spans="253:257" x14ac:dyDescent="0.4">
      <c r="IS2199" s="136"/>
      <c r="IT2199" s="136"/>
      <c r="IU2199" s="143"/>
      <c r="IW2199" s="49"/>
    </row>
    <row r="2200" spans="253:257" x14ac:dyDescent="0.4">
      <c r="IS2200" s="136"/>
      <c r="IT2200" s="136"/>
      <c r="IU2200" s="143"/>
      <c r="IW2200" s="49"/>
    </row>
    <row r="2201" spans="253:257" x14ac:dyDescent="0.4">
      <c r="IS2201" s="136"/>
      <c r="IT2201" s="136"/>
      <c r="IU2201" s="143"/>
      <c r="IW2201" s="49"/>
    </row>
    <row r="2202" spans="253:257" x14ac:dyDescent="0.4">
      <c r="IS2202" s="136"/>
      <c r="IT2202" s="136"/>
      <c r="IU2202" s="143"/>
      <c r="IW2202" s="49"/>
    </row>
    <row r="2203" spans="253:257" x14ac:dyDescent="0.4">
      <c r="IS2203" s="136"/>
      <c r="IT2203" s="136"/>
      <c r="IU2203" s="143"/>
      <c r="IW2203" s="49"/>
    </row>
    <row r="2204" spans="253:257" x14ac:dyDescent="0.4">
      <c r="IS2204" s="136"/>
      <c r="IT2204" s="136"/>
      <c r="IU2204" s="143"/>
      <c r="IW2204" s="49"/>
    </row>
    <row r="2205" spans="253:257" x14ac:dyDescent="0.4">
      <c r="IS2205" s="136"/>
      <c r="IT2205" s="136"/>
      <c r="IU2205" s="143"/>
      <c r="IW2205" s="49"/>
    </row>
    <row r="2206" spans="253:257" x14ac:dyDescent="0.4">
      <c r="IS2206" s="136"/>
      <c r="IT2206" s="136"/>
      <c r="IU2206" s="143"/>
      <c r="IW2206" s="49"/>
    </row>
    <row r="2207" spans="253:257" x14ac:dyDescent="0.4">
      <c r="IS2207" s="136"/>
      <c r="IT2207" s="136"/>
      <c r="IU2207" s="143"/>
      <c r="IW2207" s="49"/>
    </row>
    <row r="2208" spans="253:257" x14ac:dyDescent="0.4">
      <c r="IS2208" s="136"/>
      <c r="IT2208" s="136"/>
      <c r="IU2208" s="143"/>
      <c r="IW2208" s="49"/>
    </row>
    <row r="2209" spans="253:257" x14ac:dyDescent="0.4">
      <c r="IS2209" s="136"/>
      <c r="IT2209" s="136"/>
      <c r="IU2209" s="143"/>
      <c r="IW2209" s="49"/>
    </row>
    <row r="2210" spans="253:257" x14ac:dyDescent="0.4">
      <c r="IS2210" s="136"/>
      <c r="IT2210" s="136"/>
      <c r="IU2210" s="143"/>
      <c r="IW2210" s="49"/>
    </row>
    <row r="2211" spans="253:257" x14ac:dyDescent="0.4">
      <c r="IS2211" s="136"/>
      <c r="IT2211" s="136"/>
      <c r="IU2211" s="143"/>
      <c r="IW2211" s="49"/>
    </row>
    <row r="2212" spans="253:257" x14ac:dyDescent="0.4">
      <c r="IS2212" s="136"/>
      <c r="IT2212" s="136"/>
      <c r="IU2212" s="143"/>
      <c r="IW2212" s="49"/>
    </row>
    <row r="2213" spans="253:257" x14ac:dyDescent="0.4">
      <c r="IS2213" s="136"/>
      <c r="IT2213" s="136"/>
      <c r="IU2213" s="143"/>
      <c r="IW2213" s="49"/>
    </row>
    <row r="2214" spans="253:257" x14ac:dyDescent="0.4">
      <c r="IS2214" s="136"/>
      <c r="IT2214" s="136"/>
      <c r="IU2214" s="143"/>
      <c r="IW2214" s="49"/>
    </row>
    <row r="2215" spans="253:257" x14ac:dyDescent="0.4">
      <c r="IS2215" s="136"/>
      <c r="IT2215" s="136"/>
      <c r="IU2215" s="143"/>
      <c r="IW2215" s="49"/>
    </row>
    <row r="2216" spans="253:257" x14ac:dyDescent="0.4">
      <c r="IS2216" s="136"/>
      <c r="IT2216" s="136"/>
      <c r="IU2216" s="143"/>
      <c r="IW2216" s="49"/>
    </row>
    <row r="2217" spans="253:257" x14ac:dyDescent="0.4">
      <c r="IS2217" s="136"/>
      <c r="IT2217" s="136"/>
      <c r="IU2217" s="143"/>
      <c r="IW2217" s="49"/>
    </row>
    <row r="2218" spans="253:257" x14ac:dyDescent="0.4">
      <c r="IS2218" s="136"/>
      <c r="IT2218" s="136"/>
      <c r="IU2218" s="143"/>
      <c r="IW2218" s="49"/>
    </row>
    <row r="2219" spans="253:257" x14ac:dyDescent="0.4">
      <c r="IS2219" s="136"/>
      <c r="IT2219" s="136"/>
      <c r="IU2219" s="143"/>
      <c r="IW2219" s="49"/>
    </row>
    <row r="2220" spans="253:257" x14ac:dyDescent="0.4">
      <c r="IS2220" s="136"/>
      <c r="IT2220" s="136"/>
      <c r="IU2220" s="143"/>
      <c r="IW2220" s="49"/>
    </row>
    <row r="2221" spans="253:257" x14ac:dyDescent="0.4">
      <c r="IS2221" s="136"/>
      <c r="IT2221" s="136"/>
      <c r="IU2221" s="143"/>
      <c r="IW2221" s="49"/>
    </row>
    <row r="2222" spans="253:257" x14ac:dyDescent="0.4">
      <c r="IS2222" s="136"/>
      <c r="IT2222" s="136"/>
      <c r="IU2222" s="143"/>
      <c r="IW2222" s="49"/>
    </row>
    <row r="2223" spans="253:257" x14ac:dyDescent="0.4">
      <c r="IS2223" s="136"/>
      <c r="IT2223" s="136"/>
      <c r="IU2223" s="143"/>
      <c r="IW2223" s="49"/>
    </row>
    <row r="2224" spans="253:257" x14ac:dyDescent="0.4">
      <c r="IS2224" s="136"/>
      <c r="IT2224" s="136"/>
      <c r="IU2224" s="143"/>
      <c r="IW2224" s="49"/>
    </row>
    <row r="2225" spans="253:257" x14ac:dyDescent="0.4">
      <c r="IS2225" s="136"/>
      <c r="IT2225" s="136"/>
      <c r="IU2225" s="143"/>
      <c r="IW2225" s="49"/>
    </row>
    <row r="2226" spans="253:257" x14ac:dyDescent="0.4">
      <c r="IS2226" s="136"/>
      <c r="IT2226" s="136"/>
      <c r="IU2226" s="143"/>
      <c r="IW2226" s="49"/>
    </row>
    <row r="2227" spans="253:257" x14ac:dyDescent="0.4">
      <c r="IS2227" s="136"/>
      <c r="IT2227" s="136"/>
      <c r="IU2227" s="143"/>
      <c r="IW2227" s="49"/>
    </row>
    <row r="2228" spans="253:257" x14ac:dyDescent="0.4">
      <c r="IS2228" s="136"/>
      <c r="IT2228" s="136"/>
      <c r="IU2228" s="143"/>
      <c r="IW2228" s="49"/>
    </row>
    <row r="2229" spans="253:257" x14ac:dyDescent="0.4">
      <c r="IS2229" s="136"/>
      <c r="IT2229" s="136"/>
      <c r="IU2229" s="143"/>
      <c r="IW2229" s="49"/>
    </row>
    <row r="2230" spans="253:257" x14ac:dyDescent="0.4">
      <c r="IS2230" s="136"/>
      <c r="IT2230" s="136"/>
      <c r="IU2230" s="143"/>
      <c r="IW2230" s="49"/>
    </row>
    <row r="2231" spans="253:257" x14ac:dyDescent="0.4">
      <c r="IS2231" s="136"/>
      <c r="IT2231" s="136"/>
      <c r="IU2231" s="143"/>
      <c r="IW2231" s="49"/>
    </row>
    <row r="2232" spans="253:257" x14ac:dyDescent="0.4">
      <c r="IS2232" s="136"/>
      <c r="IT2232" s="136"/>
      <c r="IU2232" s="143"/>
      <c r="IW2232" s="49"/>
    </row>
    <row r="2233" spans="253:257" x14ac:dyDescent="0.4">
      <c r="IS2233" s="136"/>
      <c r="IT2233" s="136"/>
      <c r="IU2233" s="143"/>
      <c r="IW2233" s="49"/>
    </row>
    <row r="2234" spans="253:257" x14ac:dyDescent="0.4">
      <c r="IS2234" s="136"/>
      <c r="IT2234" s="136"/>
      <c r="IU2234" s="143"/>
      <c r="IW2234" s="49"/>
    </row>
    <row r="2235" spans="253:257" x14ac:dyDescent="0.4">
      <c r="IS2235" s="136"/>
      <c r="IT2235" s="136"/>
      <c r="IU2235" s="143"/>
      <c r="IW2235" s="49"/>
    </row>
    <row r="2236" spans="253:257" x14ac:dyDescent="0.4">
      <c r="IS2236" s="136"/>
      <c r="IT2236" s="136"/>
      <c r="IU2236" s="143"/>
      <c r="IW2236" s="49"/>
    </row>
    <row r="2237" spans="253:257" x14ac:dyDescent="0.4">
      <c r="IS2237" s="136"/>
      <c r="IT2237" s="136"/>
      <c r="IU2237" s="143"/>
      <c r="IW2237" s="49"/>
    </row>
    <row r="2238" spans="253:257" x14ac:dyDescent="0.4">
      <c r="IS2238" s="136"/>
      <c r="IT2238" s="136"/>
      <c r="IU2238" s="143"/>
      <c r="IW2238" s="49"/>
    </row>
    <row r="2239" spans="253:257" x14ac:dyDescent="0.4">
      <c r="IS2239" s="136"/>
      <c r="IT2239" s="136"/>
      <c r="IU2239" s="143"/>
      <c r="IW2239" s="49"/>
    </row>
    <row r="2240" spans="253:257" x14ac:dyDescent="0.4">
      <c r="IS2240" s="136"/>
      <c r="IT2240" s="136"/>
      <c r="IU2240" s="143"/>
      <c r="IW2240" s="49"/>
    </row>
    <row r="2241" spans="253:257" x14ac:dyDescent="0.4">
      <c r="IS2241" s="136"/>
      <c r="IT2241" s="136"/>
      <c r="IU2241" s="143"/>
      <c r="IW2241" s="49"/>
    </row>
    <row r="2242" spans="253:257" x14ac:dyDescent="0.4">
      <c r="IS2242" s="136"/>
      <c r="IT2242" s="136"/>
      <c r="IU2242" s="143"/>
      <c r="IW2242" s="49"/>
    </row>
    <row r="2243" spans="253:257" x14ac:dyDescent="0.4">
      <c r="IS2243" s="136"/>
      <c r="IT2243" s="136"/>
      <c r="IU2243" s="143"/>
      <c r="IW2243" s="49"/>
    </row>
    <row r="2244" spans="253:257" x14ac:dyDescent="0.4">
      <c r="IS2244" s="136"/>
      <c r="IT2244" s="136"/>
      <c r="IU2244" s="143"/>
      <c r="IW2244" s="49"/>
    </row>
    <row r="2245" spans="253:257" x14ac:dyDescent="0.4">
      <c r="IS2245" s="136"/>
      <c r="IT2245" s="136"/>
      <c r="IU2245" s="143"/>
      <c r="IW2245" s="49"/>
    </row>
    <row r="2246" spans="253:257" x14ac:dyDescent="0.4">
      <c r="IS2246" s="136"/>
      <c r="IT2246" s="136"/>
      <c r="IU2246" s="143"/>
      <c r="IW2246" s="49"/>
    </row>
    <row r="2247" spans="253:257" x14ac:dyDescent="0.4">
      <c r="IS2247" s="136"/>
      <c r="IT2247" s="136"/>
      <c r="IU2247" s="143"/>
      <c r="IW2247" s="49"/>
    </row>
    <row r="2248" spans="253:257" x14ac:dyDescent="0.4">
      <c r="IS2248" s="136"/>
      <c r="IT2248" s="136"/>
      <c r="IU2248" s="143"/>
      <c r="IW2248" s="49"/>
    </row>
    <row r="2249" spans="253:257" x14ac:dyDescent="0.4">
      <c r="IS2249" s="136"/>
      <c r="IT2249" s="136"/>
      <c r="IU2249" s="143"/>
      <c r="IW2249" s="49"/>
    </row>
    <row r="2250" spans="253:257" x14ac:dyDescent="0.4">
      <c r="IS2250" s="136"/>
      <c r="IT2250" s="136"/>
      <c r="IU2250" s="143"/>
      <c r="IW2250" s="49"/>
    </row>
    <row r="2251" spans="253:257" x14ac:dyDescent="0.4">
      <c r="IS2251" s="136"/>
      <c r="IT2251" s="136"/>
      <c r="IU2251" s="143"/>
      <c r="IW2251" s="49"/>
    </row>
    <row r="2252" spans="253:257" x14ac:dyDescent="0.4">
      <c r="IS2252" s="136"/>
      <c r="IT2252" s="136"/>
      <c r="IU2252" s="143"/>
      <c r="IW2252" s="49"/>
    </row>
    <row r="2253" spans="253:257" x14ac:dyDescent="0.4">
      <c r="IS2253" s="136"/>
      <c r="IT2253" s="136"/>
      <c r="IU2253" s="143"/>
      <c r="IW2253" s="49"/>
    </row>
    <row r="2254" spans="253:257" x14ac:dyDescent="0.4">
      <c r="IS2254" s="136"/>
      <c r="IT2254" s="136"/>
      <c r="IU2254" s="143"/>
      <c r="IW2254" s="49"/>
    </row>
    <row r="2255" spans="253:257" x14ac:dyDescent="0.4">
      <c r="IS2255" s="136"/>
      <c r="IT2255" s="136"/>
      <c r="IU2255" s="143"/>
      <c r="IW2255" s="49"/>
    </row>
    <row r="2256" spans="253:257" x14ac:dyDescent="0.4">
      <c r="IS2256" s="136"/>
      <c r="IT2256" s="136"/>
      <c r="IU2256" s="143"/>
      <c r="IW2256" s="49"/>
    </row>
    <row r="2257" spans="253:257" x14ac:dyDescent="0.4">
      <c r="IS2257" s="136"/>
      <c r="IT2257" s="136"/>
      <c r="IU2257" s="143"/>
      <c r="IW2257" s="49"/>
    </row>
    <row r="2258" spans="253:257" x14ac:dyDescent="0.4">
      <c r="IS2258" s="136"/>
      <c r="IT2258" s="136"/>
      <c r="IU2258" s="143"/>
      <c r="IW2258" s="49"/>
    </row>
    <row r="2259" spans="253:257" x14ac:dyDescent="0.4">
      <c r="IS2259" s="136"/>
      <c r="IT2259" s="136"/>
      <c r="IU2259" s="143"/>
      <c r="IW2259" s="49"/>
    </row>
    <row r="2260" spans="253:257" x14ac:dyDescent="0.4">
      <c r="IS2260" s="136"/>
      <c r="IT2260" s="136"/>
      <c r="IU2260" s="143"/>
      <c r="IW2260" s="49"/>
    </row>
    <row r="2261" spans="253:257" x14ac:dyDescent="0.4">
      <c r="IS2261" s="136"/>
      <c r="IT2261" s="136"/>
      <c r="IU2261" s="143"/>
      <c r="IW2261" s="49"/>
    </row>
    <row r="2262" spans="253:257" x14ac:dyDescent="0.4">
      <c r="IS2262" s="136"/>
      <c r="IT2262" s="136"/>
      <c r="IU2262" s="143"/>
      <c r="IW2262" s="49"/>
    </row>
    <row r="2263" spans="253:257" x14ac:dyDescent="0.4">
      <c r="IS2263" s="136"/>
      <c r="IT2263" s="136"/>
      <c r="IU2263" s="143"/>
      <c r="IW2263" s="49"/>
    </row>
    <row r="2264" spans="253:257" x14ac:dyDescent="0.4">
      <c r="IS2264" s="136"/>
      <c r="IT2264" s="136"/>
      <c r="IU2264" s="143"/>
      <c r="IW2264" s="49"/>
    </row>
    <row r="2265" spans="253:257" x14ac:dyDescent="0.4">
      <c r="IS2265" s="136"/>
      <c r="IT2265" s="136"/>
      <c r="IU2265" s="143"/>
      <c r="IW2265" s="49"/>
    </row>
    <row r="2266" spans="253:257" x14ac:dyDescent="0.4">
      <c r="IS2266" s="136"/>
      <c r="IT2266" s="136"/>
      <c r="IU2266" s="143"/>
      <c r="IW2266" s="49"/>
    </row>
    <row r="2267" spans="253:257" x14ac:dyDescent="0.4">
      <c r="IS2267" s="136"/>
      <c r="IT2267" s="136"/>
      <c r="IU2267" s="143"/>
      <c r="IW2267" s="49"/>
    </row>
    <row r="2268" spans="253:257" x14ac:dyDescent="0.4">
      <c r="IS2268" s="136"/>
      <c r="IT2268" s="136"/>
      <c r="IU2268" s="143"/>
      <c r="IW2268" s="49"/>
    </row>
    <row r="2269" spans="253:257" x14ac:dyDescent="0.4">
      <c r="IS2269" s="136"/>
      <c r="IT2269" s="136"/>
      <c r="IU2269" s="143"/>
      <c r="IW2269" s="49"/>
    </row>
    <row r="2270" spans="253:257" x14ac:dyDescent="0.4">
      <c r="IS2270" s="136"/>
      <c r="IT2270" s="136"/>
      <c r="IU2270" s="143"/>
      <c r="IW2270" s="49"/>
    </row>
    <row r="2271" spans="253:257" x14ac:dyDescent="0.4">
      <c r="IS2271" s="136"/>
      <c r="IT2271" s="136"/>
      <c r="IU2271" s="143"/>
      <c r="IW2271" s="49"/>
    </row>
    <row r="2272" spans="253:257" x14ac:dyDescent="0.4">
      <c r="IS2272" s="136"/>
      <c r="IT2272" s="136"/>
      <c r="IU2272" s="143"/>
      <c r="IW2272" s="49"/>
    </row>
    <row r="2273" spans="253:257" x14ac:dyDescent="0.4">
      <c r="IS2273" s="136"/>
      <c r="IT2273" s="136"/>
      <c r="IU2273" s="143"/>
      <c r="IW2273" s="49"/>
    </row>
    <row r="2274" spans="253:257" x14ac:dyDescent="0.4">
      <c r="IS2274" s="136"/>
      <c r="IT2274" s="136"/>
      <c r="IU2274" s="143"/>
      <c r="IW2274" s="49"/>
    </row>
    <row r="2275" spans="253:257" x14ac:dyDescent="0.4">
      <c r="IS2275" s="136"/>
      <c r="IT2275" s="136"/>
      <c r="IU2275" s="143"/>
      <c r="IW2275" s="49"/>
    </row>
    <row r="2276" spans="253:257" x14ac:dyDescent="0.4">
      <c r="IS2276" s="136"/>
      <c r="IT2276" s="136"/>
      <c r="IU2276" s="143"/>
      <c r="IW2276" s="49"/>
    </row>
    <row r="2277" spans="253:257" x14ac:dyDescent="0.4">
      <c r="IS2277" s="136"/>
      <c r="IT2277" s="136"/>
      <c r="IU2277" s="143"/>
      <c r="IW2277" s="49"/>
    </row>
    <row r="2278" spans="253:257" x14ac:dyDescent="0.4">
      <c r="IS2278" s="136"/>
      <c r="IT2278" s="136"/>
      <c r="IU2278" s="143"/>
      <c r="IW2278" s="49"/>
    </row>
    <row r="2279" spans="253:257" x14ac:dyDescent="0.4">
      <c r="IS2279" s="136"/>
      <c r="IT2279" s="136"/>
      <c r="IU2279" s="143"/>
      <c r="IW2279" s="49"/>
    </row>
    <row r="2280" spans="253:257" x14ac:dyDescent="0.4">
      <c r="IS2280" s="136"/>
      <c r="IT2280" s="136"/>
      <c r="IU2280" s="143"/>
      <c r="IW2280" s="49"/>
    </row>
    <row r="2281" spans="253:257" x14ac:dyDescent="0.4">
      <c r="IS2281" s="136"/>
      <c r="IT2281" s="136"/>
      <c r="IU2281" s="143"/>
      <c r="IW2281" s="49"/>
    </row>
    <row r="2282" spans="253:257" x14ac:dyDescent="0.4">
      <c r="IS2282" s="136"/>
      <c r="IT2282" s="136"/>
      <c r="IU2282" s="143"/>
      <c r="IW2282" s="49"/>
    </row>
    <row r="2283" spans="253:257" x14ac:dyDescent="0.4">
      <c r="IS2283" s="136"/>
      <c r="IT2283" s="136"/>
      <c r="IU2283" s="143"/>
      <c r="IW2283" s="49"/>
    </row>
    <row r="2284" spans="253:257" x14ac:dyDescent="0.4">
      <c r="IS2284" s="136"/>
      <c r="IT2284" s="136"/>
      <c r="IU2284" s="143"/>
      <c r="IW2284" s="49"/>
    </row>
    <row r="2285" spans="253:257" x14ac:dyDescent="0.4">
      <c r="IS2285" s="136"/>
      <c r="IT2285" s="136"/>
      <c r="IU2285" s="143"/>
      <c r="IW2285" s="49"/>
    </row>
    <row r="2286" spans="253:257" x14ac:dyDescent="0.4">
      <c r="IS2286" s="136"/>
      <c r="IT2286" s="136"/>
      <c r="IU2286" s="143"/>
      <c r="IW2286" s="49"/>
    </row>
    <row r="2287" spans="253:257" x14ac:dyDescent="0.4">
      <c r="IS2287" s="136"/>
      <c r="IT2287" s="136"/>
      <c r="IU2287" s="143"/>
      <c r="IW2287" s="49"/>
    </row>
    <row r="2288" spans="253:257" x14ac:dyDescent="0.4">
      <c r="IS2288" s="136"/>
      <c r="IT2288" s="136"/>
      <c r="IU2288" s="143"/>
      <c r="IW2288" s="49"/>
    </row>
    <row r="2289" spans="213:257" x14ac:dyDescent="0.4">
      <c r="IS2289" s="136"/>
      <c r="IT2289" s="136"/>
      <c r="IU2289" s="143"/>
      <c r="IW2289" s="49"/>
    </row>
    <row r="2290" spans="213:257" x14ac:dyDescent="0.4">
      <c r="IS2290" s="136"/>
      <c r="IT2290" s="136"/>
      <c r="IU2290" s="143"/>
      <c r="IW2290" s="49"/>
    </row>
    <row r="2291" spans="213:257" x14ac:dyDescent="0.4">
      <c r="IS2291" s="136"/>
      <c r="IT2291" s="136"/>
      <c r="IU2291" s="143"/>
      <c r="IW2291" s="49"/>
    </row>
    <row r="2292" spans="213:257" x14ac:dyDescent="0.4">
      <c r="IS2292" s="136"/>
      <c r="IW2292" s="49"/>
    </row>
    <row r="2293" spans="213:257" x14ac:dyDescent="0.4">
      <c r="HE2293"/>
      <c r="HF2293"/>
      <c r="HG2293"/>
      <c r="HH2293"/>
      <c r="IS2293" s="136"/>
      <c r="IW2293" s="49"/>
    </row>
    <row r="2294" spans="213:257" x14ac:dyDescent="0.4">
      <c r="HE2294"/>
      <c r="HF2294"/>
      <c r="HG2294"/>
      <c r="HH2294"/>
      <c r="IW2294" s="49"/>
    </row>
    <row r="2295" spans="213:257" x14ac:dyDescent="0.4">
      <c r="HE2295"/>
      <c r="HF2295"/>
      <c r="HG2295"/>
      <c r="HH2295"/>
    </row>
    <row r="2297" spans="213:257" x14ac:dyDescent="0.4">
      <c r="HN2297" s="113" t="s">
        <v>24</v>
      </c>
      <c r="HO2297" s="113">
        <v>896</v>
      </c>
      <c r="HP2297" s="113">
        <v>115</v>
      </c>
    </row>
  </sheetData>
  <sheetProtection formatCells="0"/>
  <mergeCells count="39">
    <mergeCell ref="A1:IU1"/>
    <mergeCell ref="A2:A4"/>
    <mergeCell ref="B2:B4"/>
    <mergeCell ref="D2:IR2"/>
    <mergeCell ref="IS2:IU2"/>
    <mergeCell ref="D3:J3"/>
    <mergeCell ref="CV3:DB3"/>
    <mergeCell ref="L3:R3"/>
    <mergeCell ref="T3:Z3"/>
    <mergeCell ref="AB3:AH3"/>
    <mergeCell ref="AJ3:AP3"/>
    <mergeCell ref="AR3:AX3"/>
    <mergeCell ref="AZ3:BF3"/>
    <mergeCell ref="BH3:BN3"/>
    <mergeCell ref="BP3:BV3"/>
    <mergeCell ref="BX3:CD3"/>
    <mergeCell ref="CF3:CL3"/>
    <mergeCell ref="CN3:CT3"/>
    <mergeCell ref="GP3:GV3"/>
    <mergeCell ref="DD3:DJ3"/>
    <mergeCell ref="DK3:DR3"/>
    <mergeCell ref="DT3:DZ3"/>
    <mergeCell ref="EA3:EI3"/>
    <mergeCell ref="EK3:EQ3"/>
    <mergeCell ref="ES3:EY3"/>
    <mergeCell ref="FA3:FG3"/>
    <mergeCell ref="FI3:FO3"/>
    <mergeCell ref="FQ3:FW3"/>
    <mergeCell ref="FY3:GF3"/>
    <mergeCell ref="GH3:GN3"/>
    <mergeCell ref="IS3:IS4"/>
    <mergeCell ref="IT3:IT4"/>
    <mergeCell ref="IU3:IU4"/>
    <mergeCell ref="GX3:HD3"/>
    <mergeCell ref="HF3:HL3"/>
    <mergeCell ref="HN3:HT3"/>
    <mergeCell ref="HV3:IB3"/>
    <mergeCell ref="ID3:IJ3"/>
    <mergeCell ref="IL3:IR3"/>
  </mergeCells>
  <conditionalFormatting sqref="HZ10:HZ13 IH10:IH13 AB12:AB13 AR10:AR13 BL10:BL13 EO12:EO13 AF10:AF13 CZ10:CZ11 CJ6:CJ13 ID8:ID13 FA8:FA13 L8:L13 GW11 AV12:AV13 CE9 FX9 CU10 AJ8:AJ11 BD11:BD13 BL6 BS10 BW10 BW12 CE7 CM12:CM13 CM10 DC12 DK10 DK12:DL13 EW6 EZ12:EZ13 FL9 GF7:GG7 GO10 GO12:GO13 HA7 HY7:HZ7 HZ6 HV6:HV13 EO6:EO9 CR6:CR13 DL6:DL10 HR6:HR13 DH6:DH13 DD6:DD13 BX6:BX13 HF6:HF13 CZ6:CZ7 FI6:FI11 GT6:GT13 GX6:GX13 HB6:HB13 CF6:CF13 IL6:IL13 FY6:FY13 GC6:GC13 AV6:AV10 AR6:AR7 EK6:EK13 K6:K13 AB6:AB9 AA6:AA13 AQ6:AQ13 X6:X13 HN6:HN11 FE6:FE11 AN6:AN13 CV6:CV13 AF6:AF7 GP6:GP13 FU6:FU13 D6:D13 IU6:IU13 CB6:CB13 GH6:GH13 GL6:GL13 DT6:DT13 O6:P13 S6:T13 AE6:AE13 AY6:AZ13 BD6:BD9 BG6:BH13 BO6:BP13 CA6:CA8 CM6:CM8 CY6:CY13 DC6:DC10 DK6:DK8 DO6:DP13 DW6:DX13 EA6:EB13 EE6:EF13 EJ6:EJ11 ER6:ES13 EZ6:EZ10 FD6:FD13 FP6:FQ13 FT6:FT8 GO6:GO8 HU6:HU10 IG6:IG8 CI6 W6:W8 AM6:AM8 BW6:BW8 BK7:BL7 EV7:EW7 DS6:DS7 DG6:DG7 CU6:CU8 CQ6:CQ7 FX7 FX5 FL7 FH7 IC7 HQ7 HM7 HE7">
    <cfRule type="cellIs" dxfId="1516" priority="7028" stopIfTrue="1" operator="equal">
      <formula>0</formula>
    </cfRule>
  </conditionalFormatting>
  <conditionalFormatting sqref="L6:L7">
    <cfRule type="cellIs" dxfId="1515" priority="7012" stopIfTrue="1" operator="equal">
      <formula>0</formula>
    </cfRule>
  </conditionalFormatting>
  <conditionalFormatting sqref="AJ6:AJ7">
    <cfRule type="cellIs" dxfId="1514" priority="7011" stopIfTrue="1" operator="equal">
      <formula>0</formula>
    </cfRule>
  </conditionalFormatting>
  <conditionalFormatting sqref="FA6:FA7">
    <cfRule type="cellIs" dxfId="1513" priority="7010" stopIfTrue="1" operator="equal">
      <formula>0</formula>
    </cfRule>
  </conditionalFormatting>
  <conditionalFormatting sqref="AF8:AF9">
    <cfRule type="cellIs" dxfId="1512" priority="7009" stopIfTrue="1" operator="equal">
      <formula>0</formula>
    </cfRule>
  </conditionalFormatting>
  <conditionalFormatting sqref="CZ8:CZ9">
    <cfRule type="cellIs" dxfId="1511" priority="7008" stopIfTrue="1" operator="equal">
      <formula>0</formula>
    </cfRule>
  </conditionalFormatting>
  <conditionalFormatting sqref="AB10:AB11">
    <cfRule type="cellIs" dxfId="1510" priority="7007" stopIfTrue="1" operator="equal">
      <formula>0</formula>
    </cfRule>
  </conditionalFormatting>
  <conditionalFormatting sqref="AJ12:AJ13">
    <cfRule type="cellIs" dxfId="1509" priority="7006" stopIfTrue="1" operator="equal">
      <formula>0</formula>
    </cfRule>
  </conditionalFormatting>
  <conditionalFormatting sqref="HZ8:HZ9">
    <cfRule type="cellIs" dxfId="1508" priority="5680" stopIfTrue="1" operator="equal">
      <formula>0</formula>
    </cfRule>
  </conditionalFormatting>
  <conditionalFormatting sqref="IH6:IH7">
    <cfRule type="cellIs" dxfId="1507" priority="5673" stopIfTrue="1" operator="equal">
      <formula>0</formula>
    </cfRule>
  </conditionalFormatting>
  <conditionalFormatting sqref="IH8:IH9">
    <cfRule type="cellIs" dxfId="1506" priority="5672" stopIfTrue="1" operator="equal">
      <formula>0</formula>
    </cfRule>
  </conditionalFormatting>
  <conditionalFormatting sqref="IS6:IT13">
    <cfRule type="cellIs" dxfId="1505" priority="5671" stopIfTrue="1" operator="equal">
      <formula>0</formula>
    </cfRule>
  </conditionalFormatting>
  <conditionalFormatting sqref="HJ8:HJ13">
    <cfRule type="cellIs" dxfId="1504" priority="5669" stopIfTrue="1" operator="equal">
      <formula>0</formula>
    </cfRule>
  </conditionalFormatting>
  <conditionalFormatting sqref="AR8:AR9">
    <cfRule type="cellIs" dxfId="1503" priority="5570" stopIfTrue="1" operator="equal">
      <formula>0</formula>
    </cfRule>
  </conditionalFormatting>
  <conditionalFormatting sqref="FH9 BK9 CU12:CU13 HA6 HA12:HA13 HA8 HA10 HI11:HI13 IO10 IO12">
    <cfRule type="cellIs" dxfId="1502" priority="4968" stopIfTrue="1" operator="equal">
      <formula>0</formula>
    </cfRule>
  </conditionalFormatting>
  <conditionalFormatting sqref="AU12:AU13 AU6:AU9">
    <cfRule type="cellIs" dxfId="1501" priority="4962" stopIfTrue="1" operator="equal">
      <formula>0</formula>
    </cfRule>
  </conditionalFormatting>
  <conditionalFormatting sqref="BC11">
    <cfRule type="cellIs" dxfId="1500" priority="4961" stopIfTrue="1" operator="equal">
      <formula>0</formula>
    </cfRule>
  </conditionalFormatting>
  <conditionalFormatting sqref="CE6 CE8 CE10:CE13">
    <cfRule type="cellIs" dxfId="1499" priority="4959" stopIfTrue="1" operator="equal">
      <formula>0</formula>
    </cfRule>
  </conditionalFormatting>
  <conditionalFormatting sqref="CQ11">
    <cfRule type="cellIs" dxfId="1498" priority="4957" stopIfTrue="1" operator="equal">
      <formula>0</formula>
    </cfRule>
  </conditionalFormatting>
  <conditionalFormatting sqref="DC13">
    <cfRule type="cellIs" dxfId="1497" priority="4956" stopIfTrue="1" operator="equal">
      <formula>0</formula>
    </cfRule>
  </conditionalFormatting>
  <conditionalFormatting sqref="DK9">
    <cfRule type="cellIs" dxfId="1496" priority="4955" stopIfTrue="1" operator="equal">
      <formula>0</formula>
    </cfRule>
  </conditionalFormatting>
  <conditionalFormatting sqref="HM6 HM8 HM10 HM12:HM13">
    <cfRule type="cellIs" dxfId="1495" priority="4948" stopIfTrue="1" operator="equal">
      <formula>0</formula>
    </cfRule>
  </conditionalFormatting>
  <conditionalFormatting sqref="HE6 HE8 HE10 HE12:HE13">
    <cfRule type="cellIs" dxfId="1494" priority="4947" stopIfTrue="1" operator="equal">
      <formula>0</formula>
    </cfRule>
  </conditionalFormatting>
  <conditionalFormatting sqref="IK11">
    <cfRule type="cellIs" dxfId="1493" priority="4945" stopIfTrue="1" operator="equal">
      <formula>0</formula>
    </cfRule>
  </conditionalFormatting>
  <conditionalFormatting sqref="BL8:BL9">
    <cfRule type="cellIs" dxfId="1492" priority="4922" stopIfTrue="1" operator="equal">
      <formula>0</formula>
    </cfRule>
  </conditionalFormatting>
  <conditionalFormatting sqref="GS7 GS10">
    <cfRule type="cellIs" dxfId="1491" priority="4855" stopIfTrue="1" operator="equal">
      <formula>0</formula>
    </cfRule>
  </conditionalFormatting>
  <conditionalFormatting sqref="HU12:HU13">
    <cfRule type="cellIs" dxfId="1490" priority="4848" stopIfTrue="1" operator="equal">
      <formula>0</formula>
    </cfRule>
  </conditionalFormatting>
  <conditionalFormatting sqref="EN8 EN12:EN13">
    <cfRule type="cellIs" dxfId="1489" priority="4684" stopIfTrue="1" operator="equal">
      <formula>0</formula>
    </cfRule>
  </conditionalFormatting>
  <conditionalFormatting sqref="HY8:HY10 HY12">
    <cfRule type="cellIs" dxfId="1488" priority="4659" stopIfTrue="1" operator="equal">
      <formula>0</formula>
    </cfRule>
  </conditionalFormatting>
  <conditionalFormatting sqref="CZ12:CZ13">
    <cfRule type="cellIs" dxfId="1487" priority="4618" stopIfTrue="1" operator="equal">
      <formula>0</formula>
    </cfRule>
  </conditionalFormatting>
  <conditionalFormatting sqref="HJ6:HJ7">
    <cfRule type="cellIs" dxfId="1486" priority="4586" stopIfTrue="1" operator="equal">
      <formula>0</formula>
    </cfRule>
  </conditionalFormatting>
  <conditionalFormatting sqref="IO11">
    <cfRule type="cellIs" dxfId="1485" priority="4537" stopIfTrue="1" operator="equal">
      <formula>0</formula>
    </cfRule>
  </conditionalFormatting>
  <conditionalFormatting sqref="CM11">
    <cfRule type="cellIs" dxfId="1484" priority="4529" stopIfTrue="1" operator="equal">
      <formula>0</formula>
    </cfRule>
  </conditionalFormatting>
  <conditionalFormatting sqref="FI12:FI13">
    <cfRule type="cellIs" dxfId="1483" priority="4508" stopIfTrue="1" operator="equal">
      <formula>0</formula>
    </cfRule>
  </conditionalFormatting>
  <conditionalFormatting sqref="HE11">
    <cfRule type="cellIs" dxfId="1482" priority="4499" stopIfTrue="1" operator="equal">
      <formula>0</formula>
    </cfRule>
  </conditionalFormatting>
  <conditionalFormatting sqref="HN12:HN13">
    <cfRule type="cellIs" dxfId="1481" priority="4346" stopIfTrue="1" operator="equal">
      <formula>0</formula>
    </cfRule>
  </conditionalFormatting>
  <conditionalFormatting sqref="CQ9">
    <cfRule type="cellIs" dxfId="1480" priority="4294" stopIfTrue="1" operator="equal">
      <formula>0</formula>
    </cfRule>
  </conditionalFormatting>
  <conditionalFormatting sqref="DS10 DS12:DS13">
    <cfRule type="cellIs" dxfId="1479" priority="4258" stopIfTrue="1" operator="equal">
      <formula>0</formula>
    </cfRule>
  </conditionalFormatting>
  <conditionalFormatting sqref="G11">
    <cfRule type="cellIs" dxfId="1478" priority="4195" stopIfTrue="1" operator="equal">
      <formula>0</formula>
    </cfRule>
  </conditionalFormatting>
  <conditionalFormatting sqref="DG11">
    <cfRule type="cellIs" dxfId="1477" priority="4151" stopIfTrue="1" operator="equal">
      <formula>0</formula>
    </cfRule>
  </conditionalFormatting>
  <conditionalFormatting sqref="EO10:EO11">
    <cfRule type="cellIs" dxfId="1476" priority="4146" stopIfTrue="1" operator="equal">
      <formula>0</formula>
    </cfRule>
  </conditionalFormatting>
  <conditionalFormatting sqref="FT11 FT13">
    <cfRule type="cellIs" dxfId="1475" priority="4121" stopIfTrue="1" operator="equal">
      <formula>0</formula>
    </cfRule>
  </conditionalFormatting>
  <conditionalFormatting sqref="CA11">
    <cfRule type="cellIs" dxfId="1474" priority="4084" stopIfTrue="1" operator="equal">
      <formula>0</formula>
    </cfRule>
  </conditionalFormatting>
  <conditionalFormatting sqref="CA10 CA12:CA13">
    <cfRule type="cellIs" dxfId="1473" priority="4082" stopIfTrue="1" operator="equal">
      <formula>0</formula>
    </cfRule>
  </conditionalFormatting>
  <conditionalFormatting sqref="HM11">
    <cfRule type="cellIs" dxfId="1472" priority="3945" stopIfTrue="1" operator="equal">
      <formula>0</formula>
    </cfRule>
  </conditionalFormatting>
  <conditionalFormatting sqref="HU11">
    <cfRule type="cellIs" dxfId="1471" priority="3937" stopIfTrue="1" operator="equal">
      <formula>0</formula>
    </cfRule>
  </conditionalFormatting>
  <conditionalFormatting sqref="IC11">
    <cfRule type="cellIs" dxfId="1470" priority="3929" stopIfTrue="1" operator="equal">
      <formula>0</formula>
    </cfRule>
  </conditionalFormatting>
  <conditionalFormatting sqref="AU10">
    <cfRule type="cellIs" dxfId="1469" priority="3901" stopIfTrue="1" operator="equal">
      <formula>0</formula>
    </cfRule>
  </conditionalFormatting>
  <conditionalFormatting sqref="BW11">
    <cfRule type="cellIs" dxfId="1468" priority="3891" stopIfTrue="1" operator="equal">
      <formula>0</formula>
    </cfRule>
  </conditionalFormatting>
  <conditionalFormatting sqref="CU11">
    <cfRule type="cellIs" dxfId="1467" priority="3875" stopIfTrue="1" operator="equal">
      <formula>0</formula>
    </cfRule>
  </conditionalFormatting>
  <conditionalFormatting sqref="DC11">
    <cfRule type="cellIs" dxfId="1466" priority="3868" stopIfTrue="1" operator="equal">
      <formula>0</formula>
    </cfRule>
  </conditionalFormatting>
  <conditionalFormatting sqref="EN11">
    <cfRule type="cellIs" dxfId="1465" priority="3840" stopIfTrue="1" operator="equal">
      <formula>0</formula>
    </cfRule>
  </conditionalFormatting>
  <conditionalFormatting sqref="HQ11">
    <cfRule type="cellIs" dxfId="1464" priority="3797" stopIfTrue="1" operator="equal">
      <formula>0</formula>
    </cfRule>
  </conditionalFormatting>
  <conditionalFormatting sqref="HY11">
    <cfRule type="cellIs" dxfId="1463" priority="3793" stopIfTrue="1" operator="equal">
      <formula>0</formula>
    </cfRule>
  </conditionalFormatting>
  <conditionalFormatting sqref="CI11">
    <cfRule type="cellIs" dxfId="1462" priority="3748" stopIfTrue="1" operator="equal">
      <formula>0</formula>
    </cfRule>
  </conditionalFormatting>
  <conditionalFormatting sqref="DS11">
    <cfRule type="cellIs" dxfId="1461" priority="3735" stopIfTrue="1" operator="equal">
      <formula>0</formula>
    </cfRule>
  </conditionalFormatting>
  <conditionalFormatting sqref="EI11">
    <cfRule type="cellIs" dxfId="1460" priority="3722" stopIfTrue="1" operator="equal">
      <formula>0</formula>
    </cfRule>
  </conditionalFormatting>
  <conditionalFormatting sqref="EZ11">
    <cfRule type="cellIs" dxfId="1459" priority="3705" stopIfTrue="1" operator="equal">
      <formula>0</formula>
    </cfRule>
  </conditionalFormatting>
  <conditionalFormatting sqref="FH11">
    <cfRule type="cellIs" dxfId="1458" priority="3701" stopIfTrue="1" operator="equal">
      <formula>0</formula>
    </cfRule>
  </conditionalFormatting>
  <conditionalFormatting sqref="GO11">
    <cfRule type="cellIs" dxfId="1457" priority="3683" stopIfTrue="1" operator="equal">
      <formula>0</formula>
    </cfRule>
  </conditionalFormatting>
  <conditionalFormatting sqref="GS11">
    <cfRule type="cellIs" dxfId="1456" priority="3680" stopIfTrue="1" operator="equal">
      <formula>0</formula>
    </cfRule>
  </conditionalFormatting>
  <conditionalFormatting sqref="HA11">
    <cfRule type="cellIs" dxfId="1455" priority="3674" stopIfTrue="1" operator="equal">
      <formula>0</formula>
    </cfRule>
  </conditionalFormatting>
  <conditionalFormatting sqref="IG11">
    <cfRule type="cellIs" dxfId="1454" priority="3653" stopIfTrue="1" operator="equal">
      <formula>0</formula>
    </cfRule>
  </conditionalFormatting>
  <conditionalFormatting sqref="ID6:ID7">
    <cfRule type="cellIs" dxfId="1453" priority="3651" stopIfTrue="1" operator="equal">
      <formula>0</formula>
    </cfRule>
  </conditionalFormatting>
  <conditionalFormatting sqref="W11">
    <cfRule type="cellIs" dxfId="1452" priority="3625" stopIfTrue="1" operator="equal">
      <formula>0</formula>
    </cfRule>
  </conditionalFormatting>
  <conditionalFormatting sqref="AM11">
    <cfRule type="cellIs" dxfId="1451" priority="3616" stopIfTrue="1" operator="equal">
      <formula>0</formula>
    </cfRule>
  </conditionalFormatting>
  <conditionalFormatting sqref="BK11">
    <cfRule type="cellIs" dxfId="1450" priority="3597" stopIfTrue="1" operator="equal">
      <formula>0</formula>
    </cfRule>
  </conditionalFormatting>
  <conditionalFormatting sqref="BS11">
    <cfRule type="cellIs" dxfId="1449" priority="3592" stopIfTrue="1" operator="equal">
      <formula>0</formula>
    </cfRule>
  </conditionalFormatting>
  <conditionalFormatting sqref="CA9">
    <cfRule type="cellIs" dxfId="1448" priority="3581" stopIfTrue="1" operator="equal">
      <formula>0</formula>
    </cfRule>
  </conditionalFormatting>
  <conditionalFormatting sqref="DK11">
    <cfRule type="cellIs" dxfId="1447" priority="3566" stopIfTrue="1" operator="equal">
      <formula>0</formula>
    </cfRule>
  </conditionalFormatting>
  <conditionalFormatting sqref="DL11">
    <cfRule type="cellIs" dxfId="1446" priority="3558" stopIfTrue="1" operator="equal">
      <formula>0</formula>
    </cfRule>
  </conditionalFormatting>
  <conditionalFormatting sqref="FL6 FL8 FL10 FL12:FL13">
    <cfRule type="cellIs" dxfId="1445" priority="3533" stopIfTrue="1" operator="equal">
      <formula>0</formula>
    </cfRule>
  </conditionalFormatting>
  <conditionalFormatting sqref="FL11">
    <cfRule type="cellIs" dxfId="1444" priority="3513" stopIfTrue="1" operator="equal">
      <formula>0</formula>
    </cfRule>
  </conditionalFormatting>
  <conditionalFormatting sqref="GS9">
    <cfRule type="cellIs" dxfId="1443" priority="3502" stopIfTrue="1" operator="equal">
      <formula>0</formula>
    </cfRule>
  </conditionalFormatting>
  <conditionalFormatting sqref="CM9">
    <cfRule type="cellIs" dxfId="1442" priority="3396" stopIfTrue="1" operator="equal">
      <formula>0</formula>
    </cfRule>
  </conditionalFormatting>
  <conditionalFormatting sqref="CU9">
    <cfRule type="cellIs" dxfId="1441" priority="3379" stopIfTrue="1" operator="equal">
      <formula>0</formula>
    </cfRule>
  </conditionalFormatting>
  <conditionalFormatting sqref="DS9">
    <cfRule type="cellIs" dxfId="1440" priority="3351" stopIfTrue="1" operator="equal">
      <formula>0</formula>
    </cfRule>
  </conditionalFormatting>
  <conditionalFormatting sqref="FE12:FE13">
    <cfRule type="cellIs" dxfId="1439" priority="3334" stopIfTrue="1" operator="equal">
      <formula>0</formula>
    </cfRule>
  </conditionalFormatting>
  <conditionalFormatting sqref="HA9">
    <cfRule type="cellIs" dxfId="1438" priority="3313" stopIfTrue="1" operator="equal">
      <formula>0</formula>
    </cfRule>
  </conditionalFormatting>
  <conditionalFormatting sqref="HE9">
    <cfRule type="cellIs" dxfId="1437" priority="3310" stopIfTrue="1" operator="equal">
      <formula>0</formula>
    </cfRule>
  </conditionalFormatting>
  <conditionalFormatting sqref="HM9">
    <cfRule type="cellIs" dxfId="1436" priority="3297" stopIfTrue="1" operator="equal">
      <formula>0</formula>
    </cfRule>
  </conditionalFormatting>
  <conditionalFormatting sqref="IC10 IC12">
    <cfRule type="cellIs" dxfId="1435" priority="3273" stopIfTrue="1" operator="equal">
      <formula>0</formula>
    </cfRule>
  </conditionalFormatting>
  <conditionalFormatting sqref="IC9">
    <cfRule type="cellIs" dxfId="1434" priority="3272" stopIfTrue="1" operator="equal">
      <formula>0</formula>
    </cfRule>
  </conditionalFormatting>
  <conditionalFormatting sqref="G8 G12:G13">
    <cfRule type="cellIs" dxfId="1433" priority="3258" stopIfTrue="1" operator="equal">
      <formula>0</formula>
    </cfRule>
  </conditionalFormatting>
  <conditionalFormatting sqref="W10 W12:W13">
    <cfRule type="cellIs" dxfId="1432" priority="3240" stopIfTrue="1" operator="equal">
      <formula>0</formula>
    </cfRule>
  </conditionalFormatting>
  <conditionalFormatting sqref="BK13">
    <cfRule type="cellIs" dxfId="1431" priority="3193" stopIfTrue="1" operator="equal">
      <formula>0</formula>
    </cfRule>
  </conditionalFormatting>
  <conditionalFormatting sqref="BS9">
    <cfRule type="cellIs" dxfId="1430" priority="3178" stopIfTrue="1" operator="equal">
      <formula>0</formula>
    </cfRule>
  </conditionalFormatting>
  <conditionalFormatting sqref="BW9">
    <cfRule type="cellIs" dxfId="1429" priority="3175" stopIfTrue="1" operator="equal">
      <formula>0</formula>
    </cfRule>
  </conditionalFormatting>
  <conditionalFormatting sqref="CI9">
    <cfRule type="cellIs" dxfId="1428" priority="3153" stopIfTrue="1" operator="equal">
      <formula>0</formula>
    </cfRule>
  </conditionalFormatting>
  <conditionalFormatting sqref="DG9">
    <cfRule type="cellIs" dxfId="1427" priority="3124" stopIfTrue="1" operator="equal">
      <formula>0</formula>
    </cfRule>
  </conditionalFormatting>
  <conditionalFormatting sqref="EI9">
    <cfRule type="cellIs" dxfId="1426" priority="3098" stopIfTrue="1" operator="equal">
      <formula>0</formula>
    </cfRule>
  </conditionalFormatting>
  <conditionalFormatting sqref="EN9">
    <cfRule type="cellIs" dxfId="1425" priority="3096" stopIfTrue="1" operator="equal">
      <formula>0</formula>
    </cfRule>
  </conditionalFormatting>
  <conditionalFormatting sqref="FT9">
    <cfRule type="cellIs" dxfId="1424" priority="3043" stopIfTrue="1" operator="equal">
      <formula>0</formula>
    </cfRule>
  </conditionalFormatting>
  <conditionalFormatting sqref="GO9">
    <cfRule type="cellIs" dxfId="1423" priority="3036" stopIfTrue="1" operator="equal">
      <formula>0</formula>
    </cfRule>
  </conditionalFormatting>
  <conditionalFormatting sqref="GW9">
    <cfRule type="cellIs" dxfId="1422" priority="3028" stopIfTrue="1" operator="equal">
      <formula>0</formula>
    </cfRule>
  </conditionalFormatting>
  <conditionalFormatting sqref="GW6:GW8">
    <cfRule type="cellIs" dxfId="1421" priority="3027" stopIfTrue="1" operator="equal">
      <formula>0</formula>
    </cfRule>
  </conditionalFormatting>
  <conditionalFormatting sqref="HI9">
    <cfRule type="cellIs" dxfId="1420" priority="3006" stopIfTrue="1" operator="equal">
      <formula>0</formula>
    </cfRule>
  </conditionalFormatting>
  <conditionalFormatting sqref="HQ9">
    <cfRule type="cellIs" dxfId="1419" priority="3000" stopIfTrue="1" operator="equal">
      <formula>0</formula>
    </cfRule>
  </conditionalFormatting>
  <conditionalFormatting sqref="IG9">
    <cfRule type="cellIs" dxfId="1418" priority="2992" stopIfTrue="1" operator="equal">
      <formula>0</formula>
    </cfRule>
  </conditionalFormatting>
  <conditionalFormatting sqref="IO9">
    <cfRule type="cellIs" dxfId="1417" priority="2977" stopIfTrue="1" operator="equal">
      <formula>0</formula>
    </cfRule>
  </conditionalFormatting>
  <conditionalFormatting sqref="G9">
    <cfRule type="cellIs" dxfId="1416" priority="2975" stopIfTrue="1" operator="equal">
      <formula>0</formula>
    </cfRule>
  </conditionalFormatting>
  <conditionalFormatting sqref="W9">
    <cfRule type="cellIs" dxfId="1415" priority="2961" stopIfTrue="1" operator="equal">
      <formula>0</formula>
    </cfRule>
  </conditionalFormatting>
  <conditionalFormatting sqref="AM9">
    <cfRule type="cellIs" dxfId="1414" priority="2940" stopIfTrue="1" operator="equal">
      <formula>0</formula>
    </cfRule>
  </conditionalFormatting>
  <conditionalFormatting sqref="AM10 AM12:AM13">
    <cfRule type="cellIs" dxfId="1413" priority="2939" stopIfTrue="1" operator="equal">
      <formula>0</formula>
    </cfRule>
  </conditionalFormatting>
  <conditionalFormatting sqref="BW13">
    <cfRule type="cellIs" dxfId="1412" priority="2903" stopIfTrue="1" operator="equal">
      <formula>0</formula>
    </cfRule>
  </conditionalFormatting>
  <conditionalFormatting sqref="DG12:DG13">
    <cfRule type="cellIs" dxfId="1411" priority="2875" stopIfTrue="1" operator="equal">
      <formula>0</formula>
    </cfRule>
  </conditionalFormatting>
  <conditionalFormatting sqref="FX11">
    <cfRule type="cellIs" dxfId="1410" priority="2788" stopIfTrue="1" operator="equal">
      <formula>0</formula>
    </cfRule>
  </conditionalFormatting>
  <conditionalFormatting sqref="GB11">
    <cfRule type="cellIs" dxfId="1409" priority="2665" stopIfTrue="1" operator="equal">
      <formula>0</formula>
    </cfRule>
  </conditionalFormatting>
  <conditionalFormatting sqref="FX6 FX8 FX10 FX12:FX13">
    <cfRule type="cellIs" dxfId="1408" priority="2619" stopIfTrue="1" operator="equal">
      <formula>0</formula>
    </cfRule>
  </conditionalFormatting>
  <conditionalFormatting sqref="GK11 GK6:GK7">
    <cfRule type="cellIs" dxfId="1407" priority="2618" stopIfTrue="1" operator="equal">
      <formula>0</formula>
    </cfRule>
  </conditionalFormatting>
  <conditionalFormatting sqref="GG6 GG10:GG13">
    <cfRule type="cellIs" dxfId="1406" priority="2585" stopIfTrue="1" operator="equal">
      <formula>0</formula>
    </cfRule>
  </conditionalFormatting>
  <conditionalFormatting sqref="GF11">
    <cfRule type="cellIs" dxfId="1405" priority="2544" stopIfTrue="1" operator="equal">
      <formula>0</formula>
    </cfRule>
  </conditionalFormatting>
  <conditionalFormatting sqref="GB9">
    <cfRule type="cellIs" dxfId="1404" priority="2535" stopIfTrue="1" operator="equal">
      <formula>0</formula>
    </cfRule>
  </conditionalFormatting>
  <conditionalFormatting sqref="GB6:GB8 GB10 GB12">
    <cfRule type="cellIs" dxfId="1403" priority="2519" stopIfTrue="1" operator="equal">
      <formula>0</formula>
    </cfRule>
  </conditionalFormatting>
  <conditionalFormatting sqref="GG9">
    <cfRule type="cellIs" dxfId="1402" priority="2518" stopIfTrue="1" operator="equal">
      <formula>0</formula>
    </cfRule>
  </conditionalFormatting>
  <conditionalFormatting sqref="GF9">
    <cfRule type="cellIs" dxfId="1401" priority="2515" stopIfTrue="1" operator="equal">
      <formula>0</formula>
    </cfRule>
  </conditionalFormatting>
  <conditionalFormatting sqref="HQ8">
    <cfRule type="cellIs" dxfId="1400" priority="2461" stopIfTrue="1" operator="equal">
      <formula>0</formula>
    </cfRule>
  </conditionalFormatting>
  <conditionalFormatting sqref="G6:G7">
    <cfRule type="cellIs" dxfId="1399" priority="2434" stopIfTrue="1" operator="equal">
      <formula>0</formula>
    </cfRule>
  </conditionalFormatting>
  <conditionalFormatting sqref="DG10">
    <cfRule type="cellIs" dxfId="1398" priority="2277" stopIfTrue="1" operator="equal">
      <formula>0</formula>
    </cfRule>
  </conditionalFormatting>
  <conditionalFormatting sqref="EW10:EW13 EV6 EV8 EV10 EV12">
    <cfRule type="cellIs" dxfId="1397" priority="2211" stopIfTrue="1" operator="equal">
      <formula>0</formula>
    </cfRule>
  </conditionalFormatting>
  <conditionalFormatting sqref="EV9 EV11">
    <cfRule type="cellIs" dxfId="1396" priority="2171" stopIfTrue="1" operator="equal">
      <formula>0</formula>
    </cfRule>
  </conditionalFormatting>
  <conditionalFormatting sqref="EW8:EW9">
    <cfRule type="cellIs" dxfId="1395" priority="2170" stopIfTrue="1" operator="equal">
      <formula>0</formula>
    </cfRule>
  </conditionalFormatting>
  <conditionalFormatting sqref="GS12:GS13">
    <cfRule type="cellIs" dxfId="1394" priority="2105" stopIfTrue="1" operator="equal">
      <formula>0</formula>
    </cfRule>
  </conditionalFormatting>
  <conditionalFormatting sqref="HQ13">
    <cfRule type="cellIs" dxfId="1393" priority="2086" stopIfTrue="1" operator="equal">
      <formula>0</formula>
    </cfRule>
  </conditionalFormatting>
  <conditionalFormatting sqref="IK7">
    <cfRule type="cellIs" dxfId="1392" priority="2062" stopIfTrue="1" operator="equal">
      <formula>0</formula>
    </cfRule>
  </conditionalFormatting>
  <conditionalFormatting sqref="IK12:IK13">
    <cfRule type="cellIs" dxfId="1391" priority="2061" stopIfTrue="1" operator="equal">
      <formula>0</formula>
    </cfRule>
  </conditionalFormatting>
  <conditionalFormatting sqref="IO7:IO8">
    <cfRule type="cellIs" dxfId="1390" priority="2043" stopIfTrue="1" operator="equal">
      <formula>0</formula>
    </cfRule>
  </conditionalFormatting>
  <conditionalFormatting sqref="IO13">
    <cfRule type="cellIs" dxfId="1389" priority="2042" stopIfTrue="1" operator="equal">
      <formula>0</formula>
    </cfRule>
  </conditionalFormatting>
  <conditionalFormatting sqref="BK8">
    <cfRule type="cellIs" dxfId="1388" priority="1953" stopIfTrue="1" operator="equal">
      <formula>0</formula>
    </cfRule>
  </conditionalFormatting>
  <conditionalFormatting sqref="BS6:BS8">
    <cfRule type="cellIs" dxfId="1387" priority="1940" stopIfTrue="1" operator="equal">
      <formula>0</formula>
    </cfRule>
  </conditionalFormatting>
  <conditionalFormatting sqref="BS12:BS13">
    <cfRule type="cellIs" dxfId="1386" priority="1939" stopIfTrue="1" operator="equal">
      <formula>0</formula>
    </cfRule>
  </conditionalFormatting>
  <conditionalFormatting sqref="CQ13">
    <cfRule type="cellIs" dxfId="1385" priority="1911" stopIfTrue="1" operator="equal">
      <formula>0</formula>
    </cfRule>
  </conditionalFormatting>
  <conditionalFormatting sqref="GB13">
    <cfRule type="cellIs" dxfId="1384" priority="1741" stopIfTrue="1" operator="equal">
      <formula>0</formula>
    </cfRule>
  </conditionalFormatting>
  <conditionalFormatting sqref="GG8">
    <cfRule type="cellIs" dxfId="1383" priority="1735" stopIfTrue="1" operator="equal">
      <formula>0</formula>
    </cfRule>
  </conditionalFormatting>
  <conditionalFormatting sqref="GW10 GW12">
    <cfRule type="cellIs" dxfId="1382" priority="1710" stopIfTrue="1" operator="equal">
      <formula>0</formula>
    </cfRule>
  </conditionalFormatting>
  <conditionalFormatting sqref="GW13">
    <cfRule type="cellIs" dxfId="1381" priority="1709" stopIfTrue="1" operator="equal">
      <formula>0</formula>
    </cfRule>
  </conditionalFormatting>
  <conditionalFormatting sqref="HY13">
    <cfRule type="cellIs" dxfId="1380" priority="1664" stopIfTrue="1" operator="equal">
      <formula>0</formula>
    </cfRule>
  </conditionalFormatting>
  <conditionalFormatting sqref="IC13 IC6 IC8">
    <cfRule type="cellIs" dxfId="1379" priority="1657" stopIfTrue="1" operator="equal">
      <formula>0</formula>
    </cfRule>
  </conditionalFormatting>
  <conditionalFormatting sqref="G10">
    <cfRule type="cellIs" dxfId="1378" priority="1645" stopIfTrue="1" operator="equal">
      <formula>0</formula>
    </cfRule>
  </conditionalFormatting>
  <conditionalFormatting sqref="AE6:AE7 AE12:AE13">
    <cfRule type="cellIs" dxfId="1377" priority="1560" stopIfTrue="1" operator="equal">
      <formula>0</formula>
    </cfRule>
  </conditionalFormatting>
  <conditionalFormatting sqref="BK10">
    <cfRule type="cellIs" dxfId="1376" priority="1477" stopIfTrue="1" operator="equal">
      <formula>0</formula>
    </cfRule>
  </conditionalFormatting>
  <conditionalFormatting sqref="CI7">
    <cfRule type="cellIs" dxfId="1375" priority="1408" stopIfTrue="1" operator="equal">
      <formula>0</formula>
    </cfRule>
  </conditionalFormatting>
  <conditionalFormatting sqref="CI13">
    <cfRule type="cellIs" dxfId="1374" priority="1404" stopIfTrue="1" operator="equal">
      <formula>0</formula>
    </cfRule>
  </conditionalFormatting>
  <conditionalFormatting sqref="DG8">
    <cfRule type="cellIs" dxfId="1373" priority="1330" stopIfTrue="1" operator="equal">
      <formula>0</formula>
    </cfRule>
  </conditionalFormatting>
  <conditionalFormatting sqref="EI12:EI13 EI10 EI8">
    <cfRule type="cellIs" dxfId="1372" priority="1239" stopIfTrue="1" operator="equal">
      <formula>0</formula>
    </cfRule>
  </conditionalFormatting>
  <conditionalFormatting sqref="EJ13">
    <cfRule type="cellIs" dxfId="1371" priority="1236" stopIfTrue="1" operator="equal">
      <formula>0</formula>
    </cfRule>
  </conditionalFormatting>
  <conditionalFormatting sqref="EI6:EI7">
    <cfRule type="cellIs" dxfId="1370" priority="1234" stopIfTrue="1" operator="equal">
      <formula>0</formula>
    </cfRule>
  </conditionalFormatting>
  <conditionalFormatting sqref="EN6:EN7 EN10">
    <cfRule type="cellIs" dxfId="1369" priority="1225" stopIfTrue="1" operator="equal">
      <formula>0</formula>
    </cfRule>
  </conditionalFormatting>
  <conditionalFormatting sqref="EV13">
    <cfRule type="cellIs" dxfId="1368" priority="1197" stopIfTrue="1" operator="equal">
      <formula>0</formula>
    </cfRule>
  </conditionalFormatting>
  <conditionalFormatting sqref="FH12:FH13">
    <cfRule type="cellIs" dxfId="1367" priority="1174" stopIfTrue="1" operator="equal">
      <formula>0</formula>
    </cfRule>
  </conditionalFormatting>
  <conditionalFormatting sqref="GF13">
    <cfRule type="cellIs" dxfId="1366" priority="1094" stopIfTrue="1" operator="equal">
      <formula>0</formula>
    </cfRule>
  </conditionalFormatting>
  <conditionalFormatting sqref="GK8:GK10 GK12">
    <cfRule type="cellIs" dxfId="1365" priority="1085" stopIfTrue="1" operator="equal">
      <formula>0</formula>
    </cfRule>
  </conditionalFormatting>
  <conditionalFormatting sqref="GK13">
    <cfRule type="cellIs" dxfId="1364" priority="1083" stopIfTrue="1" operator="equal">
      <formula>0</formula>
    </cfRule>
  </conditionalFormatting>
  <conditionalFormatting sqref="HI7">
    <cfRule type="cellIs" dxfId="1363" priority="1028" stopIfTrue="1" operator="equal">
      <formula>0</formula>
    </cfRule>
  </conditionalFormatting>
  <conditionalFormatting sqref="HY6">
    <cfRule type="cellIs" dxfId="1362" priority="989" stopIfTrue="1" operator="equal">
      <formula>0</formula>
    </cfRule>
  </conditionalFormatting>
  <conditionalFormatting sqref="IG13">
    <cfRule type="cellIs" dxfId="1361" priority="963" stopIfTrue="1" operator="equal">
      <formula>0</formula>
    </cfRule>
  </conditionalFormatting>
  <conditionalFormatting sqref="IK9">
    <cfRule type="cellIs" dxfId="1360" priority="956" stopIfTrue="1" operator="equal">
      <formula>0</formula>
    </cfRule>
  </conditionalFormatting>
  <conditionalFormatting sqref="BC12">
    <cfRule type="cellIs" dxfId="1359" priority="784" stopIfTrue="1" operator="equal">
      <formula>0</formula>
    </cfRule>
  </conditionalFormatting>
  <conditionalFormatting sqref="BD10">
    <cfRule type="cellIs" dxfId="1358" priority="783" stopIfTrue="1" operator="equal">
      <formula>0</formula>
    </cfRule>
  </conditionalFormatting>
  <conditionalFormatting sqref="BC10">
    <cfRule type="cellIs" dxfId="1357" priority="782" stopIfTrue="1" operator="equal">
      <formula>0</formula>
    </cfRule>
  </conditionalFormatting>
  <conditionalFormatting sqref="BK12">
    <cfRule type="cellIs" dxfId="1356" priority="746" stopIfTrue="1" operator="equal">
      <formula>0</formula>
    </cfRule>
  </conditionalFormatting>
  <conditionalFormatting sqref="BK6">
    <cfRule type="cellIs" dxfId="1355" priority="742" stopIfTrue="1" operator="equal">
      <formula>0</formula>
    </cfRule>
  </conditionalFormatting>
  <conditionalFormatting sqref="CI12 CI10 CI8">
    <cfRule type="cellIs" dxfId="1354" priority="626" stopIfTrue="1" operator="equal">
      <formula>0</formula>
    </cfRule>
  </conditionalFormatting>
  <conditionalFormatting sqref="CQ12">
    <cfRule type="cellIs" dxfId="1353" priority="577" stopIfTrue="1" operator="equal">
      <formula>0</formula>
    </cfRule>
  </conditionalFormatting>
  <conditionalFormatting sqref="CQ10 CQ8">
    <cfRule type="cellIs" dxfId="1352" priority="575" stopIfTrue="1" operator="equal">
      <formula>0</formula>
    </cfRule>
  </conditionalFormatting>
  <conditionalFormatting sqref="DS8">
    <cfRule type="cellIs" dxfId="1351" priority="447" stopIfTrue="1" operator="equal">
      <formula>0</formula>
    </cfRule>
  </conditionalFormatting>
  <conditionalFormatting sqref="EJ12">
    <cfRule type="cellIs" dxfId="1350" priority="388" stopIfTrue="1" operator="equal">
      <formula>0</formula>
    </cfRule>
  </conditionalFormatting>
  <conditionalFormatting sqref="FH10 FH8">
    <cfRule type="cellIs" dxfId="1349" priority="279" stopIfTrue="1" operator="equal">
      <formula>0</formula>
    </cfRule>
  </conditionalFormatting>
  <conditionalFormatting sqref="FH6">
    <cfRule type="cellIs" dxfId="1348" priority="277" stopIfTrue="1" operator="equal">
      <formula>0</formula>
    </cfRule>
  </conditionalFormatting>
  <conditionalFormatting sqref="FT12 FT10">
    <cfRule type="cellIs" dxfId="1347" priority="230" stopIfTrue="1" operator="equal">
      <formula>0</formula>
    </cfRule>
  </conditionalFormatting>
  <conditionalFormatting sqref="GF12 GF10 GF6">
    <cfRule type="cellIs" dxfId="1346" priority="196" stopIfTrue="1" operator="equal">
      <formula>0</formula>
    </cfRule>
  </conditionalFormatting>
  <conditionalFormatting sqref="GF8">
    <cfRule type="cellIs" dxfId="1345" priority="164" stopIfTrue="1" operator="equal">
      <formula>0</formula>
    </cfRule>
  </conditionalFormatting>
  <conditionalFormatting sqref="GS6">
    <cfRule type="cellIs" dxfId="1344" priority="144" stopIfTrue="1" operator="equal">
      <formula>0</formula>
    </cfRule>
  </conditionalFormatting>
  <conditionalFormatting sqref="GS8">
    <cfRule type="cellIs" dxfId="1343" priority="137" stopIfTrue="1" operator="equal">
      <formula>0</formula>
    </cfRule>
  </conditionalFormatting>
  <conditionalFormatting sqref="HI6">
    <cfRule type="cellIs" dxfId="1342" priority="98" stopIfTrue="1" operator="equal">
      <formula>0</formula>
    </cfRule>
  </conditionalFormatting>
  <conditionalFormatting sqref="HI10 HI8">
    <cfRule type="cellIs" dxfId="1341" priority="96" stopIfTrue="1" operator="equal">
      <formula>0</formula>
    </cfRule>
  </conditionalFormatting>
  <conditionalFormatting sqref="HQ12 HQ10">
    <cfRule type="cellIs" dxfId="1340" priority="67" stopIfTrue="1" operator="equal">
      <formula>0</formula>
    </cfRule>
  </conditionalFormatting>
  <conditionalFormatting sqref="HQ6">
    <cfRule type="cellIs" dxfId="1339" priority="65" stopIfTrue="1" operator="equal">
      <formula>0</formula>
    </cfRule>
  </conditionalFormatting>
  <conditionalFormatting sqref="IG12 IG10">
    <cfRule type="cellIs" dxfId="1338" priority="31" stopIfTrue="1" operator="equal">
      <formula>0</formula>
    </cfRule>
  </conditionalFormatting>
  <conditionalFormatting sqref="IK6">
    <cfRule type="cellIs" dxfId="1337" priority="24" stopIfTrue="1" operator="equal">
      <formula>0</formula>
    </cfRule>
  </conditionalFormatting>
  <conditionalFormatting sqref="IK10 IK8">
    <cfRule type="cellIs" dxfId="1336" priority="21" stopIfTrue="1" operator="equal">
      <formula>0</formula>
    </cfRule>
  </conditionalFormatting>
  <conditionalFormatting sqref="IO6">
    <cfRule type="cellIs" dxfId="1335" priority="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73FF-947A-4A18-A7F9-A75920DBD4AA}">
  <sheetPr>
    <tabColor rgb="FFFF0000"/>
  </sheetPr>
  <dimension ref="A1:BLA2289"/>
  <sheetViews>
    <sheetView showGridLines="0" zoomScale="40" zoomScaleNormal="40" zoomScaleSheetLayoutView="40" workbookViewId="0">
      <pane xSplit="5" ySplit="5" topLeftCell="HG6" activePane="bottomRight" state="frozen"/>
      <selection activeCell="J419" sqref="J419"/>
      <selection pane="topRight" activeCell="J419" sqref="J419"/>
      <selection pane="bottomLeft" activeCell="J419" sqref="J419"/>
      <selection pane="bottomRight" activeCell="JB10" sqref="JB10"/>
    </sheetView>
  </sheetViews>
  <sheetFormatPr defaultColWidth="21" defaultRowHeight="22.8" x14ac:dyDescent="0.4"/>
  <cols>
    <col min="1" max="1" width="21" style="1"/>
    <col min="2" max="2" width="49.44140625" style="1" customWidth="1"/>
    <col min="3" max="3" width="39" style="118" customWidth="1"/>
    <col min="4" max="4" width="38.44140625" style="1" customWidth="1"/>
    <col min="5" max="5" width="17.88671875" hidden="1" customWidth="1"/>
    <col min="6" max="6" width="41.21875" style="1" hidden="1" customWidth="1"/>
    <col min="7" max="10" width="21" style="85"/>
    <col min="11" max="14" width="21" style="85" customWidth="1"/>
    <col min="15" max="15" width="21" style="114" customWidth="1"/>
    <col min="16" max="25" width="21" style="85" customWidth="1"/>
    <col min="26" max="26" width="20.77734375" style="85" customWidth="1"/>
    <col min="27" max="27" width="21" style="114" customWidth="1"/>
    <col min="28" max="47" width="21" style="85" customWidth="1"/>
    <col min="48" max="50" width="21" style="114" customWidth="1"/>
    <col min="51" max="54" width="21" style="85" customWidth="1"/>
    <col min="55" max="55" width="20.554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21875" style="113" customWidth="1"/>
    <col min="151" max="167" width="21" style="113" customWidth="1"/>
    <col min="168" max="170" width="21" style="120" customWidth="1"/>
    <col min="171" max="177" width="21" style="113" customWidth="1"/>
    <col min="178" max="178" width="24.21875" style="113" customWidth="1"/>
    <col min="179" max="183" width="21" style="113" customWidth="1"/>
    <col min="184" max="185" width="21" style="120" customWidth="1"/>
    <col min="186" max="186" width="25.77734375" style="120" customWidth="1"/>
    <col min="187" max="191" width="21" style="113" customWidth="1"/>
    <col min="192" max="195" width="21" style="120" customWidth="1"/>
    <col min="196" max="230" width="21" style="113" customWidth="1"/>
    <col min="231" max="234" width="21" style="113" hidden="1" customWidth="1"/>
    <col min="235" max="235" width="20" style="113" hidden="1" customWidth="1"/>
    <col min="236" max="257" width="21" style="113" hidden="1" customWidth="1"/>
    <col min="258" max="260" width="21" hidden="1" customWidth="1"/>
    <col min="261" max="261" width="15.44140625" style="1" hidden="1" customWidth="1"/>
    <col min="262" max="262" width="29.77734375" style="85" customWidth="1"/>
    <col min="263" max="263" width="41.77734375" style="85" customWidth="1"/>
    <col min="264" max="264" width="38.21875" style="85" customWidth="1"/>
    <col min="265" max="265" width="40.21875" customWidth="1"/>
    <col min="266" max="16384" width="21" style="1"/>
  </cols>
  <sheetData>
    <row r="1" spans="1:287" ht="40.5" customHeight="1" thickBot="1" x14ac:dyDescent="0.45">
      <c r="A1" s="190" t="s">
        <v>30</v>
      </c>
      <c r="B1" s="170"/>
      <c r="C1" s="170"/>
      <c r="D1" s="171"/>
      <c r="E1" s="173"/>
      <c r="F1" s="191"/>
      <c r="G1" s="172"/>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1"/>
      <c r="BD1" s="170"/>
      <c r="BE1" s="170"/>
      <c r="BF1" s="170"/>
      <c r="BG1" s="173"/>
      <c r="BH1" s="173"/>
      <c r="BI1" s="173"/>
      <c r="BJ1" s="173"/>
      <c r="BK1" s="174"/>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5"/>
      <c r="EV1" s="175"/>
      <c r="EW1" s="173"/>
      <c r="EX1" s="173"/>
      <c r="EY1" s="175"/>
      <c r="EZ1" s="175"/>
      <c r="FA1" s="173"/>
      <c r="FB1" s="173"/>
      <c r="FC1" s="175"/>
      <c r="FD1" s="175"/>
      <c r="FE1" s="173"/>
      <c r="FF1" s="173"/>
      <c r="FG1" s="175"/>
      <c r="FH1" s="175"/>
      <c r="FI1" s="173"/>
      <c r="FJ1" s="173"/>
      <c r="FK1" s="175"/>
      <c r="FL1" s="175"/>
      <c r="FM1" s="173"/>
      <c r="FN1" s="173"/>
      <c r="FO1" s="175"/>
      <c r="FP1" s="175"/>
      <c r="FQ1" s="173"/>
      <c r="FR1" s="173"/>
      <c r="FS1" s="175"/>
      <c r="FT1" s="175"/>
      <c r="FU1" s="173"/>
      <c r="FV1" s="173"/>
      <c r="FW1" s="175"/>
      <c r="FX1" s="175"/>
      <c r="FY1" s="173"/>
      <c r="FZ1" s="173"/>
      <c r="GA1" s="175"/>
      <c r="GB1" s="175"/>
      <c r="GC1" s="173"/>
      <c r="GD1" s="175"/>
      <c r="GE1" s="175"/>
      <c r="GF1" s="175"/>
      <c r="GG1" s="173"/>
      <c r="GH1" s="173"/>
      <c r="GI1" s="175"/>
      <c r="GJ1" s="175"/>
      <c r="GK1" s="173"/>
      <c r="GL1" s="173"/>
      <c r="GM1" s="175"/>
      <c r="GN1" s="175"/>
      <c r="GO1" s="173"/>
      <c r="GP1" s="173"/>
      <c r="GQ1" s="175"/>
      <c r="GR1" s="175"/>
      <c r="GS1" s="173"/>
      <c r="GT1" s="173"/>
      <c r="GU1" s="175"/>
      <c r="GV1" s="176"/>
      <c r="GW1" s="173"/>
      <c r="GX1" s="173"/>
      <c r="GY1" s="175"/>
      <c r="GZ1" s="175"/>
      <c r="HA1" s="173"/>
      <c r="HB1" s="175"/>
      <c r="HC1" s="175"/>
      <c r="HD1" s="175"/>
      <c r="HE1" s="175"/>
      <c r="HF1" s="173"/>
      <c r="HG1" s="175"/>
      <c r="HH1" s="175"/>
      <c r="HI1" s="173"/>
      <c r="HJ1" s="175"/>
      <c r="HK1" s="175"/>
      <c r="HL1" s="175"/>
      <c r="HM1" s="173"/>
      <c r="HN1" s="175"/>
      <c r="HO1" s="175"/>
      <c r="HP1" s="175"/>
      <c r="HQ1" s="173"/>
      <c r="HR1" s="175"/>
      <c r="HS1" s="175"/>
      <c r="HT1" s="175"/>
      <c r="HU1" s="173"/>
      <c r="HV1" s="175"/>
      <c r="HW1" s="175"/>
      <c r="HX1" s="175"/>
      <c r="HY1" s="175"/>
      <c r="HZ1" s="173"/>
      <c r="IA1" s="173"/>
      <c r="IB1" s="175"/>
      <c r="IC1" s="175"/>
      <c r="ID1" s="175"/>
      <c r="IE1" s="173"/>
      <c r="IF1" s="175"/>
      <c r="IG1" s="175"/>
      <c r="IH1" s="175"/>
      <c r="II1" s="175"/>
      <c r="IJ1" s="173"/>
      <c r="IK1" s="173"/>
      <c r="IL1" s="175"/>
      <c r="IM1" s="175"/>
      <c r="IN1" s="175"/>
      <c r="IO1" s="173"/>
      <c r="IP1" s="173"/>
      <c r="IQ1" s="175"/>
      <c r="IR1" s="175"/>
      <c r="IS1" s="175"/>
      <c r="IT1" s="173"/>
      <c r="IU1" s="173"/>
      <c r="IV1" s="175"/>
      <c r="IW1" s="175"/>
      <c r="IX1" s="175"/>
      <c r="IY1" s="173"/>
      <c r="IZ1" s="173"/>
      <c r="JA1" s="171"/>
      <c r="JB1" s="170"/>
      <c r="JC1" s="170"/>
      <c r="JD1" s="170"/>
    </row>
    <row r="2" spans="1:287" ht="39.75" customHeight="1" thickBot="1" x14ac:dyDescent="0.45">
      <c r="A2" s="192" t="s">
        <v>0</v>
      </c>
      <c r="B2" s="177" t="s">
        <v>1</v>
      </c>
      <c r="C2" s="177" t="s">
        <v>2</v>
      </c>
      <c r="D2" s="177"/>
      <c r="E2" s="195" t="s">
        <v>3</v>
      </c>
      <c r="F2" s="198"/>
      <c r="G2" s="2"/>
      <c r="H2" s="180" t="s">
        <v>31</v>
      </c>
      <c r="I2" s="181"/>
      <c r="J2" s="181"/>
      <c r="K2" s="180"/>
      <c r="L2" s="180"/>
      <c r="M2" s="181"/>
      <c r="N2" s="180"/>
      <c r="O2" s="182"/>
      <c r="P2" s="180"/>
      <c r="Q2" s="181"/>
      <c r="R2" s="181"/>
      <c r="S2" s="180"/>
      <c r="T2" s="180"/>
      <c r="U2" s="181"/>
      <c r="V2" s="181"/>
      <c r="W2" s="180"/>
      <c r="X2" s="180"/>
      <c r="Y2" s="181"/>
      <c r="Z2" s="181"/>
      <c r="AA2" s="182"/>
      <c r="AB2" s="180"/>
      <c r="AC2" s="181"/>
      <c r="AD2" s="181"/>
      <c r="AE2" s="180"/>
      <c r="AF2" s="180"/>
      <c r="AG2" s="181"/>
      <c r="AH2" s="181"/>
      <c r="AI2" s="182"/>
      <c r="AJ2" s="180"/>
      <c r="AK2" s="181"/>
      <c r="AL2" s="181"/>
      <c r="AM2" s="180"/>
      <c r="AN2" s="180"/>
      <c r="AO2" s="181"/>
      <c r="AP2" s="181"/>
      <c r="AQ2" s="182"/>
      <c r="AR2" s="180"/>
      <c r="AS2" s="181"/>
      <c r="AT2" s="181"/>
      <c r="AU2" s="180"/>
      <c r="AV2" s="180"/>
      <c r="AW2" s="181"/>
      <c r="AX2" s="181"/>
      <c r="AY2" s="182"/>
      <c r="AZ2" s="180"/>
      <c r="BA2" s="181"/>
      <c r="BB2" s="181"/>
      <c r="BC2" s="180"/>
      <c r="BD2" s="180"/>
      <c r="BE2" s="181"/>
      <c r="BF2" s="180"/>
      <c r="BG2" s="183"/>
      <c r="BH2" s="184"/>
      <c r="BI2" s="185"/>
      <c r="BJ2" s="185"/>
      <c r="BK2" s="186"/>
      <c r="BL2" s="184"/>
      <c r="BM2" s="185"/>
      <c r="BN2" s="185"/>
      <c r="BO2" s="183"/>
      <c r="BP2" s="184"/>
      <c r="BQ2" s="185"/>
      <c r="BR2" s="185"/>
      <c r="BS2" s="183"/>
      <c r="BT2" s="184"/>
      <c r="BU2" s="185"/>
      <c r="BV2" s="185"/>
      <c r="BW2" s="183"/>
      <c r="BX2" s="184"/>
      <c r="BY2" s="185"/>
      <c r="BZ2" s="185"/>
      <c r="CA2" s="183"/>
      <c r="CB2" s="184"/>
      <c r="CC2" s="185"/>
      <c r="CD2" s="185"/>
      <c r="CE2" s="184"/>
      <c r="CF2" s="184"/>
      <c r="CG2" s="185"/>
      <c r="CH2" s="185"/>
      <c r="CI2" s="183"/>
      <c r="CJ2" s="184"/>
      <c r="CK2" s="185"/>
      <c r="CL2" s="185"/>
      <c r="CM2" s="184"/>
      <c r="CN2" s="184"/>
      <c r="CO2" s="185"/>
      <c r="CP2" s="185"/>
      <c r="CQ2" s="184"/>
      <c r="CR2" s="184"/>
      <c r="CS2" s="185"/>
      <c r="CT2" s="185"/>
      <c r="CU2" s="184"/>
      <c r="CV2" s="184"/>
      <c r="CW2" s="185"/>
      <c r="CX2" s="185"/>
      <c r="CY2" s="184"/>
      <c r="CZ2" s="184"/>
      <c r="DA2" s="185"/>
      <c r="DB2" s="185"/>
      <c r="DC2" s="183"/>
      <c r="DD2" s="184"/>
      <c r="DE2" s="185"/>
      <c r="DF2" s="185"/>
      <c r="DG2" s="184"/>
      <c r="DH2" s="184"/>
      <c r="DI2" s="185"/>
      <c r="DJ2" s="185"/>
      <c r="DK2" s="184"/>
      <c r="DL2" s="184"/>
      <c r="DM2" s="185"/>
      <c r="DN2" s="184"/>
      <c r="DO2" s="184"/>
      <c r="DP2" s="184"/>
      <c r="DQ2" s="185"/>
      <c r="DR2" s="185"/>
      <c r="DS2" s="184"/>
      <c r="DT2" s="184"/>
      <c r="DU2" s="185"/>
      <c r="DV2" s="185"/>
      <c r="DW2" s="183"/>
      <c r="DX2" s="184"/>
      <c r="DY2" s="185"/>
      <c r="DZ2" s="185"/>
      <c r="EA2" s="184"/>
      <c r="EB2" s="184"/>
      <c r="EC2" s="185"/>
      <c r="ED2" s="185"/>
      <c r="EE2" s="184"/>
      <c r="EF2" s="184"/>
      <c r="EG2" s="185"/>
      <c r="EH2" s="185"/>
      <c r="EI2" s="184"/>
      <c r="EJ2" s="184"/>
      <c r="EK2" s="185"/>
      <c r="EL2" s="185"/>
      <c r="EM2" s="183"/>
      <c r="EN2" s="184"/>
      <c r="EO2" s="184"/>
      <c r="EP2" s="184"/>
      <c r="EQ2" s="184"/>
      <c r="ER2" s="184"/>
      <c r="ES2" s="185"/>
      <c r="ET2" s="185"/>
      <c r="EU2" s="184"/>
      <c r="EV2" s="184"/>
      <c r="EW2" s="185"/>
      <c r="EX2" s="185"/>
      <c r="EY2" s="184"/>
      <c r="EZ2" s="184"/>
      <c r="FA2" s="185"/>
      <c r="FB2" s="185"/>
      <c r="FC2" s="184"/>
      <c r="FD2" s="184"/>
      <c r="FE2" s="185"/>
      <c r="FF2" s="185"/>
      <c r="FG2" s="184"/>
      <c r="FH2" s="184"/>
      <c r="FI2" s="185"/>
      <c r="FJ2" s="185"/>
      <c r="FK2" s="184"/>
      <c r="FL2" s="184"/>
      <c r="FM2" s="185"/>
      <c r="FN2" s="185"/>
      <c r="FO2" s="184"/>
      <c r="FP2" s="184"/>
      <c r="FQ2" s="185"/>
      <c r="FR2" s="185"/>
      <c r="FS2" s="184"/>
      <c r="FT2" s="184"/>
      <c r="FU2" s="185"/>
      <c r="FV2" s="185"/>
      <c r="FW2" s="183"/>
      <c r="FX2" s="184"/>
      <c r="FY2" s="185"/>
      <c r="FZ2" s="185"/>
      <c r="GA2" s="184"/>
      <c r="GB2" s="184"/>
      <c r="GC2" s="185"/>
      <c r="GD2" s="184"/>
      <c r="GE2" s="184"/>
      <c r="GF2" s="184"/>
      <c r="GG2" s="185"/>
      <c r="GH2" s="185"/>
      <c r="GI2" s="184"/>
      <c r="GJ2" s="184"/>
      <c r="GK2" s="185"/>
      <c r="GL2" s="185"/>
      <c r="GM2" s="184"/>
      <c r="GN2" s="184"/>
      <c r="GO2" s="185"/>
      <c r="GP2" s="185"/>
      <c r="GQ2" s="184"/>
      <c r="GR2" s="184"/>
      <c r="GS2" s="185"/>
      <c r="GT2" s="185"/>
      <c r="GU2" s="183"/>
      <c r="GV2" s="187"/>
      <c r="GW2" s="185"/>
      <c r="GX2" s="185"/>
      <c r="GY2" s="184"/>
      <c r="GZ2" s="184"/>
      <c r="HA2" s="185"/>
      <c r="HB2" s="184"/>
      <c r="HC2" s="184"/>
      <c r="HD2" s="184"/>
      <c r="HE2" s="184"/>
      <c r="HF2" s="185"/>
      <c r="HG2" s="184"/>
      <c r="HH2" s="184"/>
      <c r="HI2" s="185"/>
      <c r="HJ2" s="184"/>
      <c r="HK2" s="184"/>
      <c r="HL2" s="184"/>
      <c r="HM2" s="185"/>
      <c r="HN2" s="184"/>
      <c r="HO2" s="184"/>
      <c r="HP2" s="184"/>
      <c r="HQ2" s="185"/>
      <c r="HR2" s="184"/>
      <c r="HS2" s="184"/>
      <c r="HT2" s="184"/>
      <c r="HU2" s="185"/>
      <c r="HV2" s="184"/>
      <c r="HW2" s="184"/>
      <c r="HX2" s="183"/>
      <c r="HY2" s="184"/>
      <c r="HZ2" s="185"/>
      <c r="IA2" s="185"/>
      <c r="IB2" s="184"/>
      <c r="IC2" s="184"/>
      <c r="ID2" s="184"/>
      <c r="IE2" s="185"/>
      <c r="IF2" s="184"/>
      <c r="IG2" s="184"/>
      <c r="IH2" s="184"/>
      <c r="II2" s="184"/>
      <c r="IJ2" s="185"/>
      <c r="IK2" s="185"/>
      <c r="IL2" s="184"/>
      <c r="IM2" s="183"/>
      <c r="IN2" s="184"/>
      <c r="IO2" s="185"/>
      <c r="IP2" s="185"/>
      <c r="IQ2" s="184"/>
      <c r="IR2" s="183"/>
      <c r="IS2" s="184"/>
      <c r="IT2" s="185"/>
      <c r="IU2" s="185"/>
      <c r="IV2" s="184"/>
      <c r="IW2" s="184"/>
      <c r="IX2" s="184"/>
      <c r="IY2" s="185"/>
      <c r="IZ2" s="185"/>
      <c r="JA2" s="180"/>
      <c r="JB2" s="188" t="s">
        <v>5</v>
      </c>
      <c r="JC2" s="189"/>
      <c r="JD2" s="189"/>
    </row>
    <row r="3" spans="1:287" ht="63" customHeight="1" x14ac:dyDescent="0.4">
      <c r="A3" s="193"/>
      <c r="B3" s="178"/>
      <c r="C3" s="178"/>
      <c r="D3" s="178"/>
      <c r="E3" s="196"/>
      <c r="F3" s="198"/>
      <c r="G3" s="3"/>
      <c r="H3" s="161">
        <v>44593</v>
      </c>
      <c r="I3" s="162"/>
      <c r="J3" s="162"/>
      <c r="K3" s="161"/>
      <c r="L3" s="161"/>
      <c r="M3" s="162"/>
      <c r="N3" s="161"/>
      <c r="O3" s="5"/>
      <c r="P3" s="161">
        <f>H3+1</f>
        <v>44594</v>
      </c>
      <c r="Q3" s="162"/>
      <c r="R3" s="162"/>
      <c r="S3" s="161"/>
      <c r="T3" s="161"/>
      <c r="U3" s="162"/>
      <c r="V3" s="162"/>
      <c r="W3" s="4"/>
      <c r="X3" s="161">
        <f>P3+1</f>
        <v>44595</v>
      </c>
      <c r="Y3" s="162"/>
      <c r="Z3" s="162"/>
      <c r="AA3" s="163"/>
      <c r="AB3" s="161"/>
      <c r="AC3" s="162"/>
      <c r="AD3" s="162"/>
      <c r="AE3" s="4"/>
      <c r="AF3" s="161">
        <f>X3+1</f>
        <v>44596</v>
      </c>
      <c r="AG3" s="162"/>
      <c r="AH3" s="162"/>
      <c r="AI3" s="163"/>
      <c r="AJ3" s="161"/>
      <c r="AK3" s="162"/>
      <c r="AL3" s="162"/>
      <c r="AM3" s="4"/>
      <c r="AN3" s="161">
        <f>AF3+1</f>
        <v>44597</v>
      </c>
      <c r="AO3" s="162"/>
      <c r="AP3" s="162"/>
      <c r="AQ3" s="163"/>
      <c r="AR3" s="161"/>
      <c r="AS3" s="162"/>
      <c r="AT3" s="162"/>
      <c r="AU3" s="4"/>
      <c r="AV3" s="161">
        <f>AN3+1</f>
        <v>44598</v>
      </c>
      <c r="AW3" s="162"/>
      <c r="AX3" s="162"/>
      <c r="AY3" s="163"/>
      <c r="AZ3" s="161"/>
      <c r="BA3" s="162"/>
      <c r="BB3" s="162"/>
      <c r="BC3" s="6"/>
      <c r="BD3" s="161">
        <f>AV3+1</f>
        <v>44599</v>
      </c>
      <c r="BE3" s="162"/>
      <c r="BF3" s="161"/>
      <c r="BG3" s="163"/>
      <c r="BH3" s="161"/>
      <c r="BI3" s="162"/>
      <c r="BJ3" s="162"/>
      <c r="BK3" s="5"/>
      <c r="BL3" s="161">
        <f>BD3+1</f>
        <v>44600</v>
      </c>
      <c r="BM3" s="162"/>
      <c r="BN3" s="162"/>
      <c r="BO3" s="163"/>
      <c r="BP3" s="161"/>
      <c r="BQ3" s="162"/>
      <c r="BR3" s="162"/>
      <c r="BS3" s="5"/>
      <c r="BT3" s="161">
        <f>BL3+1</f>
        <v>44601</v>
      </c>
      <c r="BU3" s="162"/>
      <c r="BV3" s="162"/>
      <c r="BW3" s="163"/>
      <c r="BX3" s="161"/>
      <c r="BY3" s="162"/>
      <c r="BZ3" s="162"/>
      <c r="CA3" s="5"/>
      <c r="CB3" s="161">
        <f>BT3+1</f>
        <v>44602</v>
      </c>
      <c r="CC3" s="162"/>
      <c r="CD3" s="162"/>
      <c r="CE3" s="161"/>
      <c r="CF3" s="161"/>
      <c r="CG3" s="162"/>
      <c r="CH3" s="162"/>
      <c r="CI3" s="5"/>
      <c r="CJ3" s="161">
        <f>CB3+1</f>
        <v>44603</v>
      </c>
      <c r="CK3" s="162"/>
      <c r="CL3" s="162"/>
      <c r="CM3" s="161"/>
      <c r="CN3" s="161"/>
      <c r="CO3" s="162"/>
      <c r="CP3" s="162"/>
      <c r="CQ3" s="5"/>
      <c r="CR3" s="161">
        <f>CJ3+1</f>
        <v>44604</v>
      </c>
      <c r="CS3" s="162"/>
      <c r="CT3" s="162"/>
      <c r="CU3" s="161"/>
      <c r="CV3" s="161"/>
      <c r="CW3" s="162"/>
      <c r="CX3" s="162"/>
      <c r="CY3" s="4"/>
      <c r="CZ3" s="161">
        <f>CR3+1</f>
        <v>44605</v>
      </c>
      <c r="DA3" s="162"/>
      <c r="DB3" s="162"/>
      <c r="DC3" s="163"/>
      <c r="DD3" s="161"/>
      <c r="DE3" s="162"/>
      <c r="DF3" s="162"/>
      <c r="DG3" s="4"/>
      <c r="DH3" s="161">
        <f>CZ3+1</f>
        <v>44606</v>
      </c>
      <c r="DI3" s="162"/>
      <c r="DJ3" s="162"/>
      <c r="DK3" s="161"/>
      <c r="DL3" s="161"/>
      <c r="DM3" s="162"/>
      <c r="DN3" s="161"/>
      <c r="DO3" s="165">
        <f>DH3+1</f>
        <v>44607</v>
      </c>
      <c r="DP3" s="166"/>
      <c r="DQ3" s="167"/>
      <c r="DR3" s="167"/>
      <c r="DS3" s="166"/>
      <c r="DT3" s="166"/>
      <c r="DU3" s="167"/>
      <c r="DV3" s="167"/>
      <c r="DW3" s="5"/>
      <c r="DX3" s="161">
        <f>DO3+1</f>
        <v>44608</v>
      </c>
      <c r="DY3" s="162"/>
      <c r="DZ3" s="162"/>
      <c r="EA3" s="161"/>
      <c r="EB3" s="161"/>
      <c r="EC3" s="162"/>
      <c r="ED3" s="162"/>
      <c r="EE3" s="165">
        <f>DX3+1</f>
        <v>44609</v>
      </c>
      <c r="EF3" s="166"/>
      <c r="EG3" s="167"/>
      <c r="EH3" s="167"/>
      <c r="EI3" s="166"/>
      <c r="EJ3" s="166"/>
      <c r="EK3" s="167"/>
      <c r="EL3" s="167"/>
      <c r="EM3" s="5"/>
      <c r="EN3" s="161">
        <f>EE3+1</f>
        <v>44610</v>
      </c>
      <c r="EO3" s="161"/>
      <c r="EP3" s="161"/>
      <c r="EQ3" s="161"/>
      <c r="ER3" s="161"/>
      <c r="ES3" s="162"/>
      <c r="ET3" s="162"/>
      <c r="EU3" s="4"/>
      <c r="EV3" s="161">
        <f>EN3+1</f>
        <v>44611</v>
      </c>
      <c r="EW3" s="162"/>
      <c r="EX3" s="162"/>
      <c r="EY3" s="161"/>
      <c r="EZ3" s="161"/>
      <c r="FA3" s="162"/>
      <c r="FB3" s="162"/>
      <c r="FC3" s="5"/>
      <c r="FD3" s="161">
        <f>EV3+1</f>
        <v>44612</v>
      </c>
      <c r="FE3" s="162"/>
      <c r="FF3" s="162"/>
      <c r="FG3" s="161"/>
      <c r="FH3" s="161"/>
      <c r="FI3" s="162"/>
      <c r="FJ3" s="162"/>
      <c r="FK3" s="5"/>
      <c r="FL3" s="161">
        <f>FD3+1</f>
        <v>44613</v>
      </c>
      <c r="FM3" s="162"/>
      <c r="FN3" s="162"/>
      <c r="FO3" s="161"/>
      <c r="FP3" s="161"/>
      <c r="FQ3" s="162"/>
      <c r="FR3" s="162"/>
      <c r="FS3" s="5"/>
      <c r="FT3" s="161">
        <f>FL3+1</f>
        <v>44614</v>
      </c>
      <c r="FU3" s="162"/>
      <c r="FV3" s="162"/>
      <c r="FW3" s="163"/>
      <c r="FX3" s="161"/>
      <c r="FY3" s="162"/>
      <c r="FZ3" s="162"/>
      <c r="GA3" s="5"/>
      <c r="GB3" s="161">
        <f>FT3+1</f>
        <v>44615</v>
      </c>
      <c r="GC3" s="162"/>
      <c r="GD3" s="161"/>
      <c r="GE3" s="161"/>
      <c r="GF3" s="161"/>
      <c r="GG3" s="162"/>
      <c r="GH3" s="162"/>
      <c r="GI3" s="5"/>
      <c r="GJ3" s="161">
        <f>GB3+1</f>
        <v>44616</v>
      </c>
      <c r="GK3" s="162"/>
      <c r="GL3" s="162"/>
      <c r="GM3" s="161"/>
      <c r="GN3" s="161"/>
      <c r="GO3" s="162"/>
      <c r="GP3" s="162"/>
      <c r="GQ3" s="5"/>
      <c r="GR3" s="161">
        <f>GJ3+1</f>
        <v>44617</v>
      </c>
      <c r="GS3" s="162"/>
      <c r="GT3" s="162"/>
      <c r="GU3" s="163"/>
      <c r="GV3" s="164"/>
      <c r="GW3" s="162"/>
      <c r="GX3" s="162"/>
      <c r="GY3" s="5"/>
      <c r="GZ3" s="161">
        <f>GR3+1</f>
        <v>44618</v>
      </c>
      <c r="HA3" s="162"/>
      <c r="HB3" s="161"/>
      <c r="HC3" s="161"/>
      <c r="HD3" s="161"/>
      <c r="HE3" s="161"/>
      <c r="HF3" s="162"/>
      <c r="HG3" s="5"/>
      <c r="HH3" s="161">
        <f>GZ3+1</f>
        <v>44619</v>
      </c>
      <c r="HI3" s="162"/>
      <c r="HJ3" s="161"/>
      <c r="HK3" s="161"/>
      <c r="HL3" s="161"/>
      <c r="HM3" s="162"/>
      <c r="HN3" s="161"/>
      <c r="HO3" s="5"/>
      <c r="HP3" s="161">
        <f>HH3+1</f>
        <v>44620</v>
      </c>
      <c r="HQ3" s="162"/>
      <c r="HR3" s="161"/>
      <c r="HS3" s="161"/>
      <c r="HT3" s="161"/>
      <c r="HU3" s="162"/>
      <c r="HV3" s="161"/>
      <c r="HW3" s="169"/>
      <c r="HX3" s="5"/>
      <c r="HY3" s="161">
        <f>HP3+1</f>
        <v>44621</v>
      </c>
      <c r="HZ3" s="162"/>
      <c r="IA3" s="162"/>
      <c r="IB3" s="161"/>
      <c r="IC3" s="161"/>
      <c r="ID3" s="161"/>
      <c r="IE3" s="162"/>
      <c r="IF3" s="161"/>
      <c r="IG3" s="169"/>
      <c r="IH3" s="4"/>
      <c r="II3" s="161">
        <f>HY3+1</f>
        <v>44622</v>
      </c>
      <c r="IJ3" s="162"/>
      <c r="IK3" s="162"/>
      <c r="IL3" s="161"/>
      <c r="IM3" s="163"/>
      <c r="IN3" s="161"/>
      <c r="IO3" s="162"/>
      <c r="IP3" s="162"/>
      <c r="IQ3" s="169"/>
      <c r="IR3" s="5" t="s">
        <v>6</v>
      </c>
      <c r="IS3" s="161">
        <f>II3+1</f>
        <v>44623</v>
      </c>
      <c r="IT3" s="162"/>
      <c r="IU3" s="162"/>
      <c r="IV3" s="161"/>
      <c r="IW3" s="161"/>
      <c r="IX3" s="161"/>
      <c r="IY3" s="162"/>
      <c r="IZ3" s="162"/>
      <c r="JA3" s="169"/>
      <c r="JB3" s="155" t="s">
        <v>7</v>
      </c>
      <c r="JC3" s="157" t="s">
        <v>8</v>
      </c>
      <c r="JD3" s="159" t="s">
        <v>9</v>
      </c>
      <c r="JF3" s="7"/>
      <c r="JG3" s="7"/>
      <c r="JH3" s="7"/>
      <c r="JI3" s="7"/>
      <c r="JJ3" s="7"/>
      <c r="JK3" s="7"/>
      <c r="JL3" s="7"/>
      <c r="JM3" s="7"/>
      <c r="JN3" s="7"/>
      <c r="JO3" s="7"/>
      <c r="JP3" s="7"/>
      <c r="JQ3" s="7"/>
      <c r="JR3" s="7"/>
      <c r="JS3" s="7"/>
      <c r="JT3" s="7"/>
      <c r="JU3" s="7"/>
      <c r="JV3" s="7"/>
      <c r="JW3" s="7"/>
      <c r="JX3" s="7"/>
      <c r="JY3" s="7"/>
      <c r="JZ3" s="7"/>
      <c r="KA3" s="7"/>
    </row>
    <row r="4" spans="1:287" ht="76.5" customHeight="1" thickBot="1" x14ac:dyDescent="0.45">
      <c r="A4" s="194"/>
      <c r="B4" s="179"/>
      <c r="C4" s="179"/>
      <c r="D4" s="179"/>
      <c r="E4" s="197"/>
      <c r="F4" s="198"/>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3" t="s">
        <v>10</v>
      </c>
      <c r="HP4" s="18" t="s">
        <v>11</v>
      </c>
      <c r="HQ4" s="10" t="s">
        <v>57</v>
      </c>
      <c r="HR4" s="11" t="s">
        <v>12</v>
      </c>
      <c r="HS4" s="13" t="s">
        <v>10</v>
      </c>
      <c r="HT4" s="14" t="s">
        <v>11</v>
      </c>
      <c r="HU4" s="15" t="s">
        <v>58</v>
      </c>
      <c r="HV4" s="16" t="s">
        <v>12</v>
      </c>
      <c r="HW4" s="12" t="s">
        <v>13</v>
      </c>
      <c r="HX4" s="17" t="s">
        <v>10</v>
      </c>
      <c r="HY4" s="18" t="s">
        <v>11</v>
      </c>
      <c r="HZ4" s="10" t="s">
        <v>57</v>
      </c>
      <c r="IA4" s="11" t="s">
        <v>12</v>
      </c>
      <c r="IB4" s="12" t="s">
        <v>13</v>
      </c>
      <c r="IC4" s="13" t="s">
        <v>10</v>
      </c>
      <c r="ID4" s="14" t="s">
        <v>11</v>
      </c>
      <c r="IE4" s="15" t="s">
        <v>58</v>
      </c>
      <c r="IF4" s="16" t="s">
        <v>12</v>
      </c>
      <c r="IG4" s="12" t="s">
        <v>13</v>
      </c>
      <c r="IH4" s="13" t="s">
        <v>10</v>
      </c>
      <c r="II4" s="18" t="s">
        <v>11</v>
      </c>
      <c r="IJ4" s="10" t="s">
        <v>57</v>
      </c>
      <c r="IK4" s="11" t="s">
        <v>12</v>
      </c>
      <c r="IL4" s="12" t="s">
        <v>13</v>
      </c>
      <c r="IM4" s="13" t="s">
        <v>10</v>
      </c>
      <c r="IN4" s="14" t="s">
        <v>11</v>
      </c>
      <c r="IO4" s="15" t="s">
        <v>58</v>
      </c>
      <c r="IP4" s="16" t="s">
        <v>12</v>
      </c>
      <c r="IQ4" s="12" t="s">
        <v>13</v>
      </c>
      <c r="IR4" s="17" t="s">
        <v>10</v>
      </c>
      <c r="IS4" s="18" t="s">
        <v>11</v>
      </c>
      <c r="IT4" s="10" t="s">
        <v>57</v>
      </c>
      <c r="IU4" s="11" t="s">
        <v>12</v>
      </c>
      <c r="IV4" s="12" t="s">
        <v>13</v>
      </c>
      <c r="IW4" s="17" t="s">
        <v>15</v>
      </c>
      <c r="IX4" s="14" t="s">
        <v>11</v>
      </c>
      <c r="IY4" s="15" t="s">
        <v>58</v>
      </c>
      <c r="IZ4" s="16" t="s">
        <v>12</v>
      </c>
      <c r="JA4" s="12" t="s">
        <v>13</v>
      </c>
      <c r="JB4" s="156"/>
      <c r="JC4" s="158"/>
      <c r="JD4" s="160"/>
    </row>
    <row r="5" spans="1:287" ht="35.25" customHeight="1" x14ac:dyDescent="0.4">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8"/>
      <c r="HY5" s="39"/>
      <c r="HZ5" s="40"/>
      <c r="IA5" s="40"/>
      <c r="IB5" s="38"/>
      <c r="IC5" s="38"/>
      <c r="ID5" s="39"/>
      <c r="IE5" s="40"/>
      <c r="IF5" s="40"/>
      <c r="IG5" s="38"/>
      <c r="IH5" s="38"/>
      <c r="II5" s="39"/>
      <c r="IJ5" s="40"/>
      <c r="IK5" s="40"/>
      <c r="IL5" s="38"/>
      <c r="IM5" s="38"/>
      <c r="IN5" s="39"/>
      <c r="IO5" s="40"/>
      <c r="IP5" s="40"/>
      <c r="IQ5" s="38"/>
      <c r="IR5" s="38"/>
      <c r="IS5" s="39"/>
      <c r="IT5" s="40"/>
      <c r="IU5" s="40"/>
      <c r="IV5" s="38"/>
      <c r="IW5" s="38"/>
      <c r="IX5" s="45"/>
      <c r="IY5" s="46"/>
      <c r="IZ5" s="46"/>
      <c r="JA5" s="35"/>
      <c r="JB5" s="47"/>
      <c r="JC5" s="47"/>
      <c r="JD5" s="48"/>
      <c r="JF5" s="49"/>
      <c r="JG5" s="49"/>
      <c r="JH5" s="49"/>
      <c r="JI5" s="49"/>
      <c r="JJ5" s="49"/>
      <c r="JK5" s="49"/>
      <c r="JL5" s="49"/>
      <c r="JM5" s="49"/>
      <c r="JN5" s="49"/>
      <c r="JO5" s="49"/>
      <c r="JP5" s="49"/>
      <c r="JQ5" s="49"/>
      <c r="JR5" s="49"/>
      <c r="JS5" s="49"/>
      <c r="JT5" s="49"/>
      <c r="JU5" s="49"/>
      <c r="JV5" s="49"/>
      <c r="JW5" s="49"/>
      <c r="JX5" s="49"/>
      <c r="JY5" s="49"/>
      <c r="JZ5" s="49"/>
      <c r="KA5" s="49"/>
    </row>
    <row r="6" spans="1:287" ht="35.25" customHeight="1" x14ac:dyDescent="0.55000000000000004">
      <c r="A6" s="50" t="e">
        <f>#REF!+1</f>
        <v>#REF!</v>
      </c>
      <c r="B6" s="73" t="s">
        <v>17</v>
      </c>
      <c r="C6" s="74" t="s">
        <v>46</v>
      </c>
      <c r="D6" s="75" t="s">
        <v>50</v>
      </c>
      <c r="E6" s="53" t="s">
        <v>18</v>
      </c>
      <c r="F6" s="66"/>
      <c r="G6" s="54" t="s">
        <v>52</v>
      </c>
      <c r="H6" s="55">
        <v>0.50069444444444444</v>
      </c>
      <c r="I6" s="56">
        <v>1040</v>
      </c>
      <c r="J6" s="56">
        <v>23170</v>
      </c>
      <c r="K6" s="57" t="s">
        <v>52</v>
      </c>
      <c r="L6" s="58">
        <v>6.9444444444444447E-4</v>
      </c>
      <c r="M6" s="59">
        <v>1215</v>
      </c>
      <c r="N6" s="59">
        <v>23181</v>
      </c>
      <c r="O6" s="57" t="s">
        <v>52</v>
      </c>
      <c r="P6" s="55">
        <v>0.49236111111111108</v>
      </c>
      <c r="Q6" s="56">
        <v>1080</v>
      </c>
      <c r="R6" s="56">
        <v>23192</v>
      </c>
      <c r="S6" s="57" t="s">
        <v>54</v>
      </c>
      <c r="T6" s="55">
        <v>0.99513888888888891</v>
      </c>
      <c r="U6" s="56">
        <v>942</v>
      </c>
      <c r="V6" s="56">
        <v>23200</v>
      </c>
      <c r="W6" s="57" t="s">
        <v>52</v>
      </c>
      <c r="X6" s="55">
        <v>0.50902777777777775</v>
      </c>
      <c r="Y6" s="56">
        <v>1180</v>
      </c>
      <c r="Z6" s="56">
        <v>23212</v>
      </c>
      <c r="AA6" s="57" t="s">
        <v>52</v>
      </c>
      <c r="AB6" s="55">
        <v>6.9444444444444441E-3</v>
      </c>
      <c r="AC6" s="56">
        <v>1170</v>
      </c>
      <c r="AD6" s="56">
        <v>23222</v>
      </c>
      <c r="AE6" s="57" t="s">
        <v>52</v>
      </c>
      <c r="AF6" s="55">
        <v>0.4826388888888889</v>
      </c>
      <c r="AG6" s="56">
        <v>840</v>
      </c>
      <c r="AH6" s="56">
        <v>23230</v>
      </c>
      <c r="AI6" s="57" t="s">
        <v>52</v>
      </c>
      <c r="AJ6" s="55">
        <v>0.57708333333333328</v>
      </c>
      <c r="AK6" s="56">
        <v>600</v>
      </c>
      <c r="AL6" s="56">
        <v>23235</v>
      </c>
      <c r="AM6" s="60" t="s">
        <v>52</v>
      </c>
      <c r="AN6" s="55">
        <v>0.5131944444444444</v>
      </c>
      <c r="AO6" s="56">
        <v>1080</v>
      </c>
      <c r="AP6" s="56">
        <v>23245</v>
      </c>
      <c r="AQ6" s="57"/>
      <c r="AR6" s="55"/>
      <c r="AS6" s="56"/>
      <c r="AT6" s="56"/>
      <c r="AU6" s="57" t="s">
        <v>52</v>
      </c>
      <c r="AV6" s="55">
        <v>0.50624999999999998</v>
      </c>
      <c r="AW6" s="56">
        <v>680</v>
      </c>
      <c r="AX6" s="56">
        <v>23253</v>
      </c>
      <c r="AY6" s="57"/>
      <c r="AZ6" s="55"/>
      <c r="BA6" s="56"/>
      <c r="BB6" s="56"/>
      <c r="BC6" s="57"/>
      <c r="BD6" s="55"/>
      <c r="BE6" s="56"/>
      <c r="BF6" s="56"/>
      <c r="BG6" s="57" t="s">
        <v>52</v>
      </c>
      <c r="BH6" s="55">
        <v>0.99722222222222223</v>
      </c>
      <c r="BI6" s="56">
        <v>1450</v>
      </c>
      <c r="BJ6" s="56">
        <v>23266</v>
      </c>
      <c r="BK6" s="57" t="s">
        <v>52</v>
      </c>
      <c r="BL6" s="55">
        <v>0.50208333333333333</v>
      </c>
      <c r="BM6" s="56">
        <v>690</v>
      </c>
      <c r="BN6" s="56">
        <v>23273</v>
      </c>
      <c r="BO6" s="57"/>
      <c r="BP6" s="55"/>
      <c r="BQ6" s="56"/>
      <c r="BR6" s="56"/>
      <c r="BS6" s="57" t="s">
        <v>52</v>
      </c>
      <c r="BT6" s="55">
        <v>0.50624999999999998</v>
      </c>
      <c r="BU6" s="56">
        <v>1102</v>
      </c>
      <c r="BV6" s="56">
        <v>23283</v>
      </c>
      <c r="BW6" s="57" t="s">
        <v>52</v>
      </c>
      <c r="BX6" s="77">
        <v>2.1527777777777781E-2</v>
      </c>
      <c r="BY6" s="78">
        <v>250</v>
      </c>
      <c r="BZ6" s="56">
        <v>23286</v>
      </c>
      <c r="CA6" s="57" t="s">
        <v>52</v>
      </c>
      <c r="CB6" s="55">
        <v>0.52500000000000002</v>
      </c>
      <c r="CC6" s="56">
        <v>979</v>
      </c>
      <c r="CD6" s="56">
        <v>23295</v>
      </c>
      <c r="CE6" s="57" t="s">
        <v>52</v>
      </c>
      <c r="CF6" s="55">
        <v>2.0833333333333333E-3</v>
      </c>
      <c r="CG6" s="56">
        <v>1100</v>
      </c>
      <c r="CH6" s="56">
        <v>23306</v>
      </c>
      <c r="CI6" s="57" t="s">
        <v>52</v>
      </c>
      <c r="CJ6" s="55">
        <v>0.57430555555555551</v>
      </c>
      <c r="CK6" s="56">
        <v>1031</v>
      </c>
      <c r="CL6" s="56">
        <v>23317</v>
      </c>
      <c r="CM6" s="57" t="s">
        <v>52</v>
      </c>
      <c r="CN6" s="55">
        <v>6.9444444444444447E-4</v>
      </c>
      <c r="CO6" s="56">
        <v>526</v>
      </c>
      <c r="CP6" s="56">
        <v>23322</v>
      </c>
      <c r="CQ6" s="57"/>
      <c r="CR6" s="58"/>
      <c r="CS6" s="59"/>
      <c r="CT6" s="56"/>
      <c r="CU6" s="57" t="s">
        <v>52</v>
      </c>
      <c r="CV6" s="55">
        <v>9.0277777777777787E-3</v>
      </c>
      <c r="CW6" s="56">
        <v>335</v>
      </c>
      <c r="CX6" s="56">
        <v>23326</v>
      </c>
      <c r="CY6" s="57" t="s">
        <v>52</v>
      </c>
      <c r="CZ6" s="55">
        <v>0.49236111111111108</v>
      </c>
      <c r="DA6" s="56">
        <v>1010</v>
      </c>
      <c r="DB6" s="56">
        <v>23338</v>
      </c>
      <c r="DC6" s="57" t="s">
        <v>52</v>
      </c>
      <c r="DD6" s="55">
        <v>1.8749999999999999E-2</v>
      </c>
      <c r="DE6" s="56">
        <v>1180</v>
      </c>
      <c r="DF6" s="56">
        <v>23348</v>
      </c>
      <c r="DG6" s="57" t="s">
        <v>54</v>
      </c>
      <c r="DH6" s="55">
        <v>0.49791666666666662</v>
      </c>
      <c r="DI6" s="56">
        <v>779</v>
      </c>
      <c r="DJ6" s="56">
        <v>23357</v>
      </c>
      <c r="DK6" s="57" t="s">
        <v>52</v>
      </c>
      <c r="DL6" s="55">
        <v>1.1111111111111112E-2</v>
      </c>
      <c r="DM6" s="56">
        <v>760</v>
      </c>
      <c r="DN6" s="56">
        <v>23364</v>
      </c>
      <c r="DO6" s="57" t="s">
        <v>54</v>
      </c>
      <c r="DP6" s="55">
        <v>0.49513888888888885</v>
      </c>
      <c r="DQ6" s="56">
        <v>1102</v>
      </c>
      <c r="DR6" s="56">
        <v>23375</v>
      </c>
      <c r="DS6" s="57"/>
      <c r="DT6" s="55"/>
      <c r="DU6" s="56"/>
      <c r="DV6" s="56"/>
      <c r="DW6" s="57"/>
      <c r="DX6" s="55"/>
      <c r="DY6" s="56"/>
      <c r="DZ6" s="56"/>
      <c r="EA6" s="57" t="s">
        <v>52</v>
      </c>
      <c r="EB6" s="55">
        <v>0.99791666666666667</v>
      </c>
      <c r="EC6" s="56">
        <v>654</v>
      </c>
      <c r="ED6" s="56">
        <v>23382</v>
      </c>
      <c r="EE6" s="57" t="s">
        <v>51</v>
      </c>
      <c r="EF6" s="55">
        <v>0.52013888888888882</v>
      </c>
      <c r="EG6" s="56">
        <v>1143</v>
      </c>
      <c r="EH6" s="56">
        <v>23393</v>
      </c>
      <c r="EI6" s="57"/>
      <c r="EJ6" s="55"/>
      <c r="EK6" s="56"/>
      <c r="EL6" s="56"/>
      <c r="EM6" s="57"/>
      <c r="EN6" s="55"/>
      <c r="EO6" s="56"/>
      <c r="EP6" s="56"/>
      <c r="EQ6" s="57" t="s">
        <v>52</v>
      </c>
      <c r="ER6" s="55">
        <v>2.0833333333333333E-3</v>
      </c>
      <c r="ES6" s="56">
        <v>427</v>
      </c>
      <c r="ET6" s="56">
        <v>23409</v>
      </c>
      <c r="EU6" s="57" t="s">
        <v>52</v>
      </c>
      <c r="EV6" s="55">
        <v>0.52083333333333337</v>
      </c>
      <c r="EW6" s="56">
        <v>1041</v>
      </c>
      <c r="EX6" s="56">
        <v>23419</v>
      </c>
      <c r="EY6" s="57" t="s">
        <v>52</v>
      </c>
      <c r="EZ6" s="55">
        <v>6.9444444444444441E-3</v>
      </c>
      <c r="FA6" s="56">
        <v>1000</v>
      </c>
      <c r="FB6" s="56">
        <v>23430</v>
      </c>
      <c r="FC6" s="57" t="s">
        <v>54</v>
      </c>
      <c r="FD6" s="55">
        <v>0.5</v>
      </c>
      <c r="FE6" s="56">
        <v>660</v>
      </c>
      <c r="FF6" s="56">
        <v>23437</v>
      </c>
      <c r="FG6" s="57" t="s">
        <v>52</v>
      </c>
      <c r="FH6" s="55">
        <v>1.3194444444444444E-2</v>
      </c>
      <c r="FI6" s="56">
        <v>1045</v>
      </c>
      <c r="FJ6" s="56">
        <v>23446</v>
      </c>
      <c r="FK6" s="57" t="s">
        <v>52</v>
      </c>
      <c r="FL6" s="55">
        <v>0.51666666666666672</v>
      </c>
      <c r="FM6" s="56">
        <v>1129</v>
      </c>
      <c r="FN6" s="56">
        <v>23456</v>
      </c>
      <c r="FO6" s="57" t="s">
        <v>52</v>
      </c>
      <c r="FP6" s="61">
        <v>6.2499999999999995E-3</v>
      </c>
      <c r="FQ6" s="62">
        <v>1090</v>
      </c>
      <c r="FR6" s="56">
        <v>23466</v>
      </c>
      <c r="FS6" s="57" t="s">
        <v>51</v>
      </c>
      <c r="FT6" s="55">
        <v>0.49791666666666662</v>
      </c>
      <c r="FU6" s="56">
        <v>848</v>
      </c>
      <c r="FV6" s="56">
        <v>23476</v>
      </c>
      <c r="FW6" s="57" t="s">
        <v>52</v>
      </c>
      <c r="FX6" s="55">
        <v>3.472222222222222E-3</v>
      </c>
      <c r="FY6" s="56">
        <v>539</v>
      </c>
      <c r="FZ6" s="56">
        <v>23482</v>
      </c>
      <c r="GA6" s="57" t="s">
        <v>51</v>
      </c>
      <c r="GB6" s="55">
        <v>0.50347222222222221</v>
      </c>
      <c r="GC6" s="56">
        <v>982</v>
      </c>
      <c r="GD6" s="56">
        <v>23491</v>
      </c>
      <c r="GE6" s="57" t="s">
        <v>52</v>
      </c>
      <c r="GF6" s="55">
        <v>1.9444444444444445E-2</v>
      </c>
      <c r="GG6" s="56">
        <v>303</v>
      </c>
      <c r="GH6" s="56">
        <v>23494</v>
      </c>
      <c r="GI6" s="57" t="s">
        <v>52</v>
      </c>
      <c r="GJ6" s="55">
        <v>0.49236111111111108</v>
      </c>
      <c r="GK6" s="56">
        <v>1167</v>
      </c>
      <c r="GL6" s="56">
        <v>23505</v>
      </c>
      <c r="GM6" s="57" t="s">
        <v>52</v>
      </c>
      <c r="GN6" s="55">
        <v>8.6111111111111124E-2</v>
      </c>
      <c r="GO6" s="56">
        <v>780</v>
      </c>
      <c r="GP6" s="56">
        <v>23513</v>
      </c>
      <c r="GQ6" s="57" t="s">
        <v>52</v>
      </c>
      <c r="GR6" s="55">
        <v>0.49374999999999997</v>
      </c>
      <c r="GS6" s="56">
        <v>760</v>
      </c>
      <c r="GT6" s="56">
        <v>23521</v>
      </c>
      <c r="GU6" s="57" t="s">
        <v>52</v>
      </c>
      <c r="GV6" s="55">
        <v>0.99652777777777779</v>
      </c>
      <c r="GW6" s="56">
        <v>1070</v>
      </c>
      <c r="GX6" s="56">
        <v>23532</v>
      </c>
      <c r="GY6" s="57" t="s">
        <v>51</v>
      </c>
      <c r="GZ6" s="55">
        <v>0.4993055555555555</v>
      </c>
      <c r="HA6" s="56">
        <v>857</v>
      </c>
      <c r="HB6" s="56">
        <v>23542</v>
      </c>
      <c r="HC6" s="57" t="s">
        <v>52</v>
      </c>
      <c r="HD6" s="55">
        <v>1.0416666666666666E-2</v>
      </c>
      <c r="HE6" s="56">
        <v>1107</v>
      </c>
      <c r="HF6" s="56">
        <v>23548</v>
      </c>
      <c r="HG6" s="57" t="s">
        <v>52</v>
      </c>
      <c r="HH6" s="55">
        <v>0.50694444444444442</v>
      </c>
      <c r="HI6" s="56">
        <v>973</v>
      </c>
      <c r="HJ6" s="56">
        <v>23558</v>
      </c>
      <c r="HK6" s="57" t="s">
        <v>51</v>
      </c>
      <c r="HL6" s="55">
        <v>0.99652777777777779</v>
      </c>
      <c r="HM6" s="56">
        <v>760</v>
      </c>
      <c r="HN6" s="56">
        <v>23566</v>
      </c>
      <c r="HO6" s="57" t="s">
        <v>51</v>
      </c>
      <c r="HP6" s="55">
        <v>0.50416666666666665</v>
      </c>
      <c r="HQ6" s="56">
        <v>1172</v>
      </c>
      <c r="HR6" s="56">
        <v>23576</v>
      </c>
      <c r="HS6" s="57" t="s">
        <v>51</v>
      </c>
      <c r="HT6" s="55">
        <v>7.6388888888888886E-3</v>
      </c>
      <c r="HU6" s="56">
        <v>1119</v>
      </c>
      <c r="HV6" s="56">
        <v>23585</v>
      </c>
      <c r="HW6" s="36"/>
      <c r="HX6" s="57"/>
      <c r="HY6" s="55"/>
      <c r="HZ6" s="56"/>
      <c r="IA6" s="56"/>
      <c r="IB6" s="36"/>
      <c r="IC6" s="57"/>
      <c r="ID6" s="55"/>
      <c r="IE6" s="56"/>
      <c r="IF6" s="56"/>
      <c r="IG6" s="36"/>
      <c r="IH6" s="57"/>
      <c r="II6" s="55"/>
      <c r="IJ6" s="56"/>
      <c r="IK6" s="56"/>
      <c r="IL6" s="36"/>
      <c r="IM6" s="57"/>
      <c r="IN6" s="55"/>
      <c r="IO6" s="56"/>
      <c r="IP6" s="56"/>
      <c r="IQ6" s="36"/>
      <c r="IR6" s="57"/>
      <c r="IS6" s="55"/>
      <c r="IT6" s="56"/>
      <c r="IU6" s="56"/>
      <c r="IV6" s="36"/>
      <c r="IW6" s="57"/>
      <c r="IX6" s="61"/>
      <c r="IY6" s="62"/>
      <c r="IZ6" s="62"/>
      <c r="JA6" s="57"/>
      <c r="JB6" s="63">
        <f t="shared" ref="JB6:JB13" si="0">I6+M6+Q6+U6+Y6+AC6+AG6+AK6+AO6+AS6+AW6+BA6+BE6+BI6+BM6+BQ6+BU6+BY6+CC6+CG6+CK6+CO6+CS6+CW6+DA6+DE6+DI6+DM6+DQ6+DU6+DY6+EC6+EG6+EK6+EO6+ES6+EW6+FA6+FE6+FI6+FM6+FQ6+FU6+FY6+GC6+GG6+GK6+GO6+GS6+GW6+HA6+HE6+HI6+HM6+HQ6+HU6+HZ6+IE6+IJ6+IO6+IT6+IY6</f>
        <v>42747</v>
      </c>
      <c r="JC6" s="64">
        <f>MAX(H6:JA6)-J6</f>
        <v>415</v>
      </c>
      <c r="JD6" s="65">
        <f>JB6/JC6</f>
        <v>103.00481927710844</v>
      </c>
      <c r="JF6" s="68"/>
    </row>
    <row r="7" spans="1:287" ht="35.25" customHeight="1" x14ac:dyDescent="0.55000000000000004">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t="s">
        <v>54</v>
      </c>
      <c r="ER7" s="55">
        <v>0.79513888888888884</v>
      </c>
      <c r="ES7" s="56">
        <v>1181</v>
      </c>
      <c r="ET7" s="56">
        <v>23404</v>
      </c>
      <c r="EU7" s="57"/>
      <c r="EV7" s="55"/>
      <c r="EW7" s="56"/>
      <c r="EX7" s="56"/>
      <c r="EY7" s="57"/>
      <c r="EZ7" s="55"/>
      <c r="FA7" s="56"/>
      <c r="FB7" s="56"/>
      <c r="FC7" s="57"/>
      <c r="FD7" s="55"/>
      <c r="FE7" s="56"/>
      <c r="FF7" s="56"/>
      <c r="FG7" s="57"/>
      <c r="FH7" s="55"/>
      <c r="FI7" s="56"/>
      <c r="FJ7" s="56"/>
      <c r="FK7" s="57"/>
      <c r="FL7" s="55"/>
      <c r="FM7" s="56"/>
      <c r="FN7" s="56"/>
      <c r="FO7" s="57"/>
      <c r="FP7" s="61"/>
      <c r="FQ7" s="62"/>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36"/>
      <c r="HX7" s="57"/>
      <c r="HY7" s="55"/>
      <c r="HZ7" s="56"/>
      <c r="IA7" s="56"/>
      <c r="IB7" s="36"/>
      <c r="IC7" s="57"/>
      <c r="ID7" s="55"/>
      <c r="IE7" s="56"/>
      <c r="IF7" s="56"/>
      <c r="IG7" s="36"/>
      <c r="IH7" s="57"/>
      <c r="II7" s="55"/>
      <c r="IJ7" s="56"/>
      <c r="IK7" s="56"/>
      <c r="IL7" s="36"/>
      <c r="IM7" s="57"/>
      <c r="IN7" s="55"/>
      <c r="IO7" s="56"/>
      <c r="IP7" s="56"/>
      <c r="IQ7" s="36"/>
      <c r="IR7" s="57"/>
      <c r="IS7" s="55"/>
      <c r="IT7" s="56"/>
      <c r="IU7" s="56"/>
      <c r="IV7" s="36"/>
      <c r="IW7" s="57"/>
      <c r="IX7" s="61"/>
      <c r="IY7" s="62"/>
      <c r="IZ7" s="62"/>
      <c r="JA7" s="57"/>
      <c r="JB7" s="63">
        <f t="shared" si="0"/>
        <v>1181</v>
      </c>
      <c r="JC7" s="64">
        <f>MAX(H7:JA7)-ET7</f>
        <v>0</v>
      </c>
      <c r="JD7" s="82"/>
      <c r="JF7" s="68"/>
    </row>
    <row r="8" spans="1:287" ht="35.25" customHeight="1" x14ac:dyDescent="0.55000000000000004">
      <c r="A8" s="50" t="e">
        <f>A6+1</f>
        <v>#REF!</v>
      </c>
      <c r="B8" s="73" t="s">
        <v>17</v>
      </c>
      <c r="C8" s="74" t="s">
        <v>47</v>
      </c>
      <c r="D8" s="75" t="s">
        <v>50</v>
      </c>
      <c r="E8" s="53" t="s">
        <v>19</v>
      </c>
      <c r="F8" s="66"/>
      <c r="G8" s="54" t="s">
        <v>51</v>
      </c>
      <c r="H8" s="55">
        <v>0.4909722222222222</v>
      </c>
      <c r="I8" s="56">
        <v>1505</v>
      </c>
      <c r="J8" s="56">
        <v>24399</v>
      </c>
      <c r="K8" s="57" t="s">
        <v>51</v>
      </c>
      <c r="L8" s="58">
        <v>2.1527777777777781E-2</v>
      </c>
      <c r="M8" s="59">
        <v>1274</v>
      </c>
      <c r="N8" s="59">
        <v>24409</v>
      </c>
      <c r="O8" s="57" t="s">
        <v>52</v>
      </c>
      <c r="P8" s="55">
        <v>0.50902777777777775</v>
      </c>
      <c r="Q8" s="56">
        <v>965</v>
      </c>
      <c r="R8" s="56">
        <v>24418</v>
      </c>
      <c r="S8" s="57" t="s">
        <v>54</v>
      </c>
      <c r="T8" s="55">
        <v>1.4583333333333332E-2</v>
      </c>
      <c r="U8" s="56">
        <v>1164</v>
      </c>
      <c r="V8" s="56">
        <v>24429</v>
      </c>
      <c r="W8" s="57" t="s">
        <v>51</v>
      </c>
      <c r="X8" s="55">
        <v>0.50902777777777775</v>
      </c>
      <c r="Y8" s="56">
        <v>1078</v>
      </c>
      <c r="Z8" s="56">
        <v>24438</v>
      </c>
      <c r="AA8" s="57" t="s">
        <v>51</v>
      </c>
      <c r="AB8" s="55">
        <v>1.4583333333333332E-2</v>
      </c>
      <c r="AC8" s="56">
        <v>1182</v>
      </c>
      <c r="AD8" s="56">
        <v>24449</v>
      </c>
      <c r="AE8" s="57" t="s">
        <v>52</v>
      </c>
      <c r="AF8" s="55">
        <v>0.48958333333333331</v>
      </c>
      <c r="AG8" s="56">
        <v>1130</v>
      </c>
      <c r="AH8" s="56">
        <v>24460</v>
      </c>
      <c r="AI8" s="57" t="s">
        <v>52</v>
      </c>
      <c r="AJ8" s="55">
        <v>1.4583333333333332E-2</v>
      </c>
      <c r="AK8" s="56">
        <v>1050</v>
      </c>
      <c r="AL8" s="56">
        <v>24470</v>
      </c>
      <c r="AM8" s="60" t="s">
        <v>51</v>
      </c>
      <c r="AN8" s="55">
        <v>0.52222222222222225</v>
      </c>
      <c r="AO8" s="56">
        <v>768</v>
      </c>
      <c r="AP8" s="56">
        <v>24476</v>
      </c>
      <c r="AQ8" s="57"/>
      <c r="AR8" s="55"/>
      <c r="AS8" s="56"/>
      <c r="AT8" s="56"/>
      <c r="AU8" s="57" t="s">
        <v>52</v>
      </c>
      <c r="AV8" s="55">
        <v>0.51388888888888895</v>
      </c>
      <c r="AW8" s="56">
        <v>950</v>
      </c>
      <c r="AX8" s="56">
        <v>24485</v>
      </c>
      <c r="AY8" s="57"/>
      <c r="AZ8" s="55"/>
      <c r="BA8" s="56"/>
      <c r="BB8" s="56"/>
      <c r="BC8" s="57"/>
      <c r="BD8" s="55"/>
      <c r="BE8" s="56"/>
      <c r="BF8" s="56"/>
      <c r="BG8" s="67" t="s">
        <v>51</v>
      </c>
      <c r="BH8" s="55">
        <v>0.78472222222222221</v>
      </c>
      <c r="BI8" s="56">
        <v>1184</v>
      </c>
      <c r="BJ8" s="56">
        <v>24496</v>
      </c>
      <c r="BK8" s="57" t="s">
        <v>52</v>
      </c>
      <c r="BL8" s="55">
        <v>0.51944444444444449</v>
      </c>
      <c r="BM8" s="56">
        <v>867</v>
      </c>
      <c r="BN8" s="56">
        <v>24504</v>
      </c>
      <c r="BO8" s="57"/>
      <c r="BP8" s="55"/>
      <c r="BQ8" s="56"/>
      <c r="BR8" s="56"/>
      <c r="BS8" s="57" t="s">
        <v>51</v>
      </c>
      <c r="BT8" s="55">
        <v>0.52083333333333337</v>
      </c>
      <c r="BU8" s="56">
        <v>518</v>
      </c>
      <c r="BV8" s="56">
        <v>24510</v>
      </c>
      <c r="BW8" s="57" t="s">
        <v>51</v>
      </c>
      <c r="BX8" s="77">
        <v>1.5972222222222224E-2</v>
      </c>
      <c r="BY8" s="78">
        <v>275</v>
      </c>
      <c r="BZ8" s="56">
        <v>24715</v>
      </c>
      <c r="CA8" s="57" t="s">
        <v>52</v>
      </c>
      <c r="CB8" s="55">
        <v>0.51666666666666672</v>
      </c>
      <c r="CC8" s="56">
        <v>1026</v>
      </c>
      <c r="CD8" s="56">
        <v>24725</v>
      </c>
      <c r="CE8" s="57" t="s">
        <v>51</v>
      </c>
      <c r="CF8" s="55">
        <v>1.1805555555555555E-2</v>
      </c>
      <c r="CG8" s="56">
        <v>1255</v>
      </c>
      <c r="CH8" s="56">
        <v>24737</v>
      </c>
      <c r="CI8" s="57" t="s">
        <v>51</v>
      </c>
      <c r="CJ8" s="55">
        <v>0.58263888888888882</v>
      </c>
      <c r="CK8" s="56">
        <v>1184</v>
      </c>
      <c r="CL8" s="56">
        <v>24747</v>
      </c>
      <c r="CM8" s="57" t="s">
        <v>52</v>
      </c>
      <c r="CN8" s="55">
        <v>1.6666666666666666E-2</v>
      </c>
      <c r="CO8" s="56">
        <v>660</v>
      </c>
      <c r="CP8" s="56">
        <v>24753</v>
      </c>
      <c r="CQ8" s="57"/>
      <c r="CR8" s="58"/>
      <c r="CS8" s="59"/>
      <c r="CT8" s="59"/>
      <c r="CU8" s="57" t="s">
        <v>51</v>
      </c>
      <c r="CV8" s="55">
        <v>1.3888888888888888E-2</v>
      </c>
      <c r="CW8" s="56">
        <v>1230</v>
      </c>
      <c r="CX8" s="56">
        <v>24764</v>
      </c>
      <c r="CY8" s="57" t="s">
        <v>51</v>
      </c>
      <c r="CZ8" s="55">
        <v>0.51180555555555551</v>
      </c>
      <c r="DA8" s="56">
        <v>1158</v>
      </c>
      <c r="DB8" s="56">
        <v>24775</v>
      </c>
      <c r="DC8" s="57" t="s">
        <v>51</v>
      </c>
      <c r="DD8" s="55">
        <v>1.8055555555555557E-2</v>
      </c>
      <c r="DE8" s="56">
        <v>1140</v>
      </c>
      <c r="DF8" s="56">
        <v>24786</v>
      </c>
      <c r="DG8" s="57" t="s">
        <v>54</v>
      </c>
      <c r="DH8" s="55">
        <v>0.50763888888888886</v>
      </c>
      <c r="DI8" s="56">
        <v>1088</v>
      </c>
      <c r="DJ8" s="56">
        <v>24796</v>
      </c>
      <c r="DK8" s="57" t="s">
        <v>51</v>
      </c>
      <c r="DL8" s="55">
        <v>2.4305555555555556E-2</v>
      </c>
      <c r="DM8" s="56">
        <v>913</v>
      </c>
      <c r="DN8" s="56">
        <v>24805</v>
      </c>
      <c r="DO8" s="57" t="s">
        <v>54</v>
      </c>
      <c r="DP8" s="55">
        <v>0.5131944444444444</v>
      </c>
      <c r="DQ8" s="56">
        <v>825</v>
      </c>
      <c r="DR8" s="56">
        <v>24814</v>
      </c>
      <c r="DS8" s="57"/>
      <c r="DT8" s="55"/>
      <c r="DU8" s="56"/>
      <c r="DV8" s="56"/>
      <c r="DW8" s="57" t="s">
        <v>51</v>
      </c>
      <c r="DX8" s="55">
        <v>0.51388888888888895</v>
      </c>
      <c r="DY8" s="56">
        <v>825</v>
      </c>
      <c r="DZ8" s="56">
        <v>24822</v>
      </c>
      <c r="EA8" s="57" t="s">
        <v>51</v>
      </c>
      <c r="EB8" s="55">
        <v>1.3888888888888888E-2</v>
      </c>
      <c r="EC8" s="56">
        <v>1284</v>
      </c>
      <c r="ED8" s="56">
        <v>24833</v>
      </c>
      <c r="EE8" s="57" t="s">
        <v>54</v>
      </c>
      <c r="EF8" s="55">
        <v>0.53055555555555556</v>
      </c>
      <c r="EG8" s="56">
        <v>804</v>
      </c>
      <c r="EH8" s="56">
        <v>24840</v>
      </c>
      <c r="EI8" s="57"/>
      <c r="EJ8" s="55"/>
      <c r="EK8" s="56"/>
      <c r="EL8" s="56"/>
      <c r="EM8" s="57"/>
      <c r="EN8" s="55"/>
      <c r="EO8" s="56"/>
      <c r="EP8" s="56"/>
      <c r="EQ8" s="57"/>
      <c r="ER8" s="55"/>
      <c r="ES8" s="56"/>
      <c r="ET8" s="56"/>
      <c r="EU8" s="57"/>
      <c r="EV8" s="55"/>
      <c r="EW8" s="56"/>
      <c r="EX8" s="56"/>
      <c r="EY8" s="57"/>
      <c r="EZ8" s="55"/>
      <c r="FA8" s="56"/>
      <c r="FB8" s="56"/>
      <c r="FC8" s="57"/>
      <c r="FD8" s="55"/>
      <c r="FE8" s="56"/>
      <c r="FF8" s="56"/>
      <c r="FG8" s="57" t="s">
        <v>51</v>
      </c>
      <c r="FH8" s="55">
        <v>6.9444444444444441E-3</v>
      </c>
      <c r="FI8" s="56">
        <v>223</v>
      </c>
      <c r="FJ8" s="56">
        <v>24641</v>
      </c>
      <c r="FK8" s="57" t="s">
        <v>51</v>
      </c>
      <c r="FL8" s="55">
        <v>0.51597222222222217</v>
      </c>
      <c r="FM8" s="56">
        <v>1037</v>
      </c>
      <c r="FN8" s="56">
        <v>24651</v>
      </c>
      <c r="FO8" s="57" t="s">
        <v>52</v>
      </c>
      <c r="FP8" s="61">
        <v>0.99305555555555547</v>
      </c>
      <c r="FQ8" s="62">
        <v>1066</v>
      </c>
      <c r="FR8" s="62">
        <v>24662</v>
      </c>
      <c r="FS8" s="57" t="s">
        <v>52</v>
      </c>
      <c r="FT8" s="55">
        <v>0.4201388888888889</v>
      </c>
      <c r="FU8" s="56">
        <v>558</v>
      </c>
      <c r="FV8" s="56">
        <v>24667</v>
      </c>
      <c r="FW8" s="57" t="s">
        <v>51</v>
      </c>
      <c r="FX8" s="55">
        <v>0.16458333333333333</v>
      </c>
      <c r="FY8" s="56">
        <v>701</v>
      </c>
      <c r="FZ8" s="56">
        <v>24673</v>
      </c>
      <c r="GA8" s="57" t="s">
        <v>52</v>
      </c>
      <c r="GB8" s="55">
        <v>0.50902777777777775</v>
      </c>
      <c r="GC8" s="56">
        <v>823</v>
      </c>
      <c r="GD8" s="56">
        <v>24681</v>
      </c>
      <c r="GE8" s="57" t="s">
        <v>52</v>
      </c>
      <c r="GF8" s="55">
        <v>6.9444444444444441E-3</v>
      </c>
      <c r="GG8" s="56">
        <v>1137</v>
      </c>
      <c r="GH8" s="56">
        <v>24692</v>
      </c>
      <c r="GI8" s="57" t="s">
        <v>52</v>
      </c>
      <c r="GJ8" s="55">
        <v>0.50277777777777777</v>
      </c>
      <c r="GK8" s="56">
        <v>1020</v>
      </c>
      <c r="GL8" s="56">
        <v>24704</v>
      </c>
      <c r="GM8" s="57" t="s">
        <v>52</v>
      </c>
      <c r="GN8" s="55">
        <v>6.8749999999999992E-2</v>
      </c>
      <c r="GO8" s="56">
        <v>494</v>
      </c>
      <c r="GP8" s="56">
        <v>24708</v>
      </c>
      <c r="GQ8" s="57" t="s">
        <v>52</v>
      </c>
      <c r="GR8" s="55">
        <v>0.50138888888888888</v>
      </c>
      <c r="GS8" s="56">
        <v>1096</v>
      </c>
      <c r="GT8" s="56">
        <v>24718</v>
      </c>
      <c r="GU8" s="57" t="s">
        <v>51</v>
      </c>
      <c r="GV8" s="55">
        <v>2.2222222222222223E-2</v>
      </c>
      <c r="GW8" s="56">
        <v>752</v>
      </c>
      <c r="GX8" s="56">
        <v>24727</v>
      </c>
      <c r="GY8" s="57" t="s">
        <v>52</v>
      </c>
      <c r="GZ8" s="55">
        <v>0.51041666666666663</v>
      </c>
      <c r="HA8" s="56">
        <v>995</v>
      </c>
      <c r="HB8" s="56">
        <v>24739</v>
      </c>
      <c r="HC8" s="57" t="s">
        <v>51</v>
      </c>
      <c r="HD8" s="55">
        <v>3.4722222222222224E-2</v>
      </c>
      <c r="HE8" s="56">
        <v>1059</v>
      </c>
      <c r="HF8" s="56">
        <v>24747</v>
      </c>
      <c r="HG8" s="57" t="s">
        <v>52</v>
      </c>
      <c r="HH8" s="55">
        <v>0.49374999999999997</v>
      </c>
      <c r="HI8" s="56">
        <v>992</v>
      </c>
      <c r="HJ8" s="56">
        <v>24757</v>
      </c>
      <c r="HK8" s="57" t="s">
        <v>52</v>
      </c>
      <c r="HL8" s="55">
        <v>1.3888888888888888E-2</v>
      </c>
      <c r="HM8" s="56">
        <v>1083</v>
      </c>
      <c r="HN8" s="56">
        <v>24769</v>
      </c>
      <c r="HO8" s="57" t="s">
        <v>52</v>
      </c>
      <c r="HP8" s="55">
        <v>0.49513888888888885</v>
      </c>
      <c r="HQ8" s="56">
        <v>974</v>
      </c>
      <c r="HR8" s="56">
        <v>24779</v>
      </c>
      <c r="HS8" s="57" t="s">
        <v>52</v>
      </c>
      <c r="HT8" s="55">
        <v>0.98611111111111116</v>
      </c>
      <c r="HU8" s="56">
        <v>1290</v>
      </c>
      <c r="HV8" s="56">
        <v>24789</v>
      </c>
      <c r="HW8" s="36"/>
      <c r="HX8" s="57"/>
      <c r="HY8" s="55"/>
      <c r="HZ8" s="56"/>
      <c r="IA8" s="56"/>
      <c r="IB8" s="36"/>
      <c r="IC8" s="57"/>
      <c r="ID8" s="55"/>
      <c r="IE8" s="56"/>
      <c r="IF8" s="56"/>
      <c r="IG8" s="36"/>
      <c r="IH8" s="57"/>
      <c r="II8" s="55"/>
      <c r="IJ8" s="56"/>
      <c r="IK8" s="56"/>
      <c r="IL8" s="36"/>
      <c r="IM8" s="57"/>
      <c r="IN8" s="55"/>
      <c r="IO8" s="56"/>
      <c r="IP8" s="56"/>
      <c r="IQ8" s="36"/>
      <c r="IR8" s="57"/>
      <c r="IS8" s="55"/>
      <c r="IT8" s="56"/>
      <c r="IU8" s="56"/>
      <c r="IV8" s="36"/>
      <c r="IW8" s="57"/>
      <c r="IX8" s="61"/>
      <c r="IY8" s="62"/>
      <c r="IZ8" s="62"/>
      <c r="JA8" s="57"/>
      <c r="JB8" s="63">
        <f t="shared" si="0"/>
        <v>42602</v>
      </c>
      <c r="JC8" s="64">
        <f>MAX(H8:JA8)-J8</f>
        <v>441</v>
      </c>
      <c r="JD8" s="82">
        <f>JB8/JC8</f>
        <v>96.603174603174608</v>
      </c>
      <c r="JF8" s="68"/>
    </row>
    <row r="9" spans="1:287" ht="35.25" customHeight="1" x14ac:dyDescent="0.55000000000000004">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t="s">
        <v>51</v>
      </c>
      <c r="BH9" s="55">
        <v>0.99652777777777779</v>
      </c>
      <c r="BI9" s="56">
        <v>448</v>
      </c>
      <c r="BJ9" s="56">
        <v>24500</v>
      </c>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61"/>
      <c r="FQ9" s="62"/>
      <c r="FR9" s="62"/>
      <c r="FS9" s="57"/>
      <c r="FT9" s="55"/>
      <c r="FU9" s="56"/>
      <c r="FV9" s="56"/>
      <c r="FW9" s="57"/>
      <c r="FX9" s="55"/>
      <c r="FY9" s="56"/>
      <c r="FZ9" s="56"/>
      <c r="GA9" s="57"/>
      <c r="GB9" s="55"/>
      <c r="GC9" s="56"/>
      <c r="GD9" s="56"/>
      <c r="GE9" s="57"/>
      <c r="GF9" s="55"/>
      <c r="GG9" s="56"/>
      <c r="GH9" s="56"/>
      <c r="GI9" s="57"/>
      <c r="GJ9" s="55"/>
      <c r="GK9" s="56"/>
      <c r="GL9" s="56"/>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36"/>
      <c r="HX9" s="57"/>
      <c r="HY9" s="55"/>
      <c r="HZ9" s="56"/>
      <c r="IA9" s="56"/>
      <c r="IB9" s="36"/>
      <c r="IC9" s="57"/>
      <c r="ID9" s="55"/>
      <c r="IE9" s="56"/>
      <c r="IF9" s="56"/>
      <c r="IG9" s="36"/>
      <c r="IH9" s="57"/>
      <c r="II9" s="55"/>
      <c r="IJ9" s="56"/>
      <c r="IK9" s="56"/>
      <c r="IL9" s="36"/>
      <c r="IM9" s="57"/>
      <c r="IN9" s="55"/>
      <c r="IO9" s="56"/>
      <c r="IP9" s="56"/>
      <c r="IQ9" s="36"/>
      <c r="IR9" s="57"/>
      <c r="IS9" s="55"/>
      <c r="IT9" s="56"/>
      <c r="IU9" s="56"/>
      <c r="IV9" s="36"/>
      <c r="IW9" s="57"/>
      <c r="IX9" s="61"/>
      <c r="IY9" s="62"/>
      <c r="IZ9" s="62"/>
      <c r="JA9" s="57"/>
      <c r="JB9" s="63">
        <f t="shared" si="0"/>
        <v>448</v>
      </c>
      <c r="JC9" s="64">
        <f>MAX(H9:JA9)-BJ9</f>
        <v>0</v>
      </c>
      <c r="JD9" s="82"/>
      <c r="JF9" s="68"/>
    </row>
    <row r="10" spans="1:287" ht="35.25" customHeight="1" x14ac:dyDescent="0.55000000000000004">
      <c r="A10" s="50" t="e">
        <f>A9+1</f>
        <v>#REF!</v>
      </c>
      <c r="B10" s="73" t="s">
        <v>20</v>
      </c>
      <c r="C10" s="74" t="s">
        <v>48</v>
      </c>
      <c r="D10" s="75" t="s">
        <v>55</v>
      </c>
      <c r="E10" s="83" t="s">
        <v>21</v>
      </c>
      <c r="F10" s="84"/>
      <c r="G10" s="54" t="s">
        <v>51</v>
      </c>
      <c r="H10" s="55">
        <v>0.51180555555555551</v>
      </c>
      <c r="I10" s="56">
        <v>941</v>
      </c>
      <c r="J10" s="56">
        <v>22151</v>
      </c>
      <c r="K10" s="57" t="s">
        <v>51</v>
      </c>
      <c r="L10" s="58">
        <v>0.49305555555555558</v>
      </c>
      <c r="M10" s="59">
        <v>973</v>
      </c>
      <c r="N10" s="59">
        <v>22162</v>
      </c>
      <c r="O10" s="57" t="s">
        <v>51</v>
      </c>
      <c r="P10" s="55">
        <v>0.49513888888888885</v>
      </c>
      <c r="Q10" s="56">
        <v>1209</v>
      </c>
      <c r="R10" s="56">
        <v>22173</v>
      </c>
      <c r="S10" s="57" t="s">
        <v>51</v>
      </c>
      <c r="T10" s="55">
        <v>6.9444444444444447E-4</v>
      </c>
      <c r="U10" s="56">
        <v>1007</v>
      </c>
      <c r="V10" s="56">
        <v>22184</v>
      </c>
      <c r="W10" s="57" t="s">
        <v>51</v>
      </c>
      <c r="X10" s="55">
        <v>0.49791666666666662</v>
      </c>
      <c r="Y10" s="56">
        <v>888</v>
      </c>
      <c r="Z10" s="56">
        <v>22194</v>
      </c>
      <c r="AA10" s="57" t="s">
        <v>51</v>
      </c>
      <c r="AB10" s="55">
        <v>0.99930555555555556</v>
      </c>
      <c r="AC10" s="56">
        <v>984</v>
      </c>
      <c r="AD10" s="56">
        <v>22203</v>
      </c>
      <c r="AE10" s="57" t="s">
        <v>51</v>
      </c>
      <c r="AF10" s="55">
        <v>0.4993055555555555</v>
      </c>
      <c r="AG10" s="56">
        <v>916</v>
      </c>
      <c r="AH10" s="56">
        <v>22215</v>
      </c>
      <c r="AI10" s="57" t="s">
        <v>51</v>
      </c>
      <c r="AJ10" s="55">
        <v>0.99930555555555556</v>
      </c>
      <c r="AK10" s="56">
        <v>901</v>
      </c>
      <c r="AL10" s="56">
        <v>22225</v>
      </c>
      <c r="AM10" s="60" t="s">
        <v>51</v>
      </c>
      <c r="AN10" s="55">
        <v>0.4993055555555555</v>
      </c>
      <c r="AO10" s="56">
        <v>952</v>
      </c>
      <c r="AP10" s="56">
        <v>22236</v>
      </c>
      <c r="AQ10" s="57"/>
      <c r="AR10" s="55"/>
      <c r="AS10" s="56"/>
      <c r="AT10" s="56"/>
      <c r="AU10" s="57" t="s">
        <v>51</v>
      </c>
      <c r="AV10" s="55">
        <v>0.50763888888888886</v>
      </c>
      <c r="AW10" s="56">
        <v>530</v>
      </c>
      <c r="AX10" s="56">
        <v>22242</v>
      </c>
      <c r="AY10" s="57"/>
      <c r="AZ10" s="55"/>
      <c r="BA10" s="56"/>
      <c r="BB10" s="56"/>
      <c r="BC10" s="57"/>
      <c r="BD10" s="55"/>
      <c r="BE10" s="56"/>
      <c r="BF10" s="56"/>
      <c r="BG10" s="67" t="s">
        <v>51</v>
      </c>
      <c r="BH10" s="55">
        <v>3.472222222222222E-3</v>
      </c>
      <c r="BI10" s="56">
        <v>1170</v>
      </c>
      <c r="BJ10" s="56">
        <v>22255</v>
      </c>
      <c r="BK10" s="72" t="s">
        <v>51</v>
      </c>
      <c r="BL10" s="55">
        <v>0.50902777777777775</v>
      </c>
      <c r="BM10" s="56">
        <v>1028</v>
      </c>
      <c r="BN10" s="56">
        <v>22266</v>
      </c>
      <c r="BO10" s="57"/>
      <c r="BP10" s="55"/>
      <c r="BQ10" s="56"/>
      <c r="BR10" s="56"/>
      <c r="BS10" s="57" t="s">
        <v>51</v>
      </c>
      <c r="BT10" s="55">
        <v>0.5</v>
      </c>
      <c r="BU10" s="56">
        <v>956</v>
      </c>
      <c r="BV10" s="56">
        <v>22278</v>
      </c>
      <c r="BW10" s="57"/>
      <c r="BX10" s="77"/>
      <c r="BY10" s="78"/>
      <c r="BZ10" s="56"/>
      <c r="CA10" s="57" t="s">
        <v>51</v>
      </c>
      <c r="CB10" s="55">
        <v>0.50694444444444442</v>
      </c>
      <c r="CC10" s="56">
        <v>1139</v>
      </c>
      <c r="CD10" s="56">
        <v>22290</v>
      </c>
      <c r="CE10" s="57" t="s">
        <v>51</v>
      </c>
      <c r="CF10" s="55">
        <v>0.99236111111111114</v>
      </c>
      <c r="CG10" s="56">
        <v>925</v>
      </c>
      <c r="CH10" s="56">
        <v>22300</v>
      </c>
      <c r="CI10" s="57" t="s">
        <v>51</v>
      </c>
      <c r="CJ10" s="55">
        <v>0.56597222222222221</v>
      </c>
      <c r="CK10" s="56">
        <v>900</v>
      </c>
      <c r="CL10" s="56">
        <v>22311</v>
      </c>
      <c r="CM10" s="57" t="s">
        <v>51</v>
      </c>
      <c r="CN10" s="55">
        <v>0.99375000000000002</v>
      </c>
      <c r="CO10" s="56">
        <v>599</v>
      </c>
      <c r="CP10" s="56">
        <v>22318</v>
      </c>
      <c r="CQ10" s="57" t="s">
        <v>51</v>
      </c>
      <c r="CR10" s="58">
        <v>0.56736111111111109</v>
      </c>
      <c r="CS10" s="59">
        <v>69</v>
      </c>
      <c r="CT10" s="59">
        <v>22319</v>
      </c>
      <c r="CU10" s="57" t="s">
        <v>51</v>
      </c>
      <c r="CV10" s="55">
        <v>2.0833333333333333E-3</v>
      </c>
      <c r="CW10" s="56">
        <v>935</v>
      </c>
      <c r="CX10" s="56">
        <v>22328</v>
      </c>
      <c r="CY10" s="57" t="s">
        <v>51</v>
      </c>
      <c r="CZ10" s="55">
        <v>0.49861111111111112</v>
      </c>
      <c r="DA10" s="56">
        <v>957</v>
      </c>
      <c r="DB10" s="56">
        <v>22337</v>
      </c>
      <c r="DC10" s="57" t="s">
        <v>51</v>
      </c>
      <c r="DD10" s="55">
        <v>8.3333333333333332E-3</v>
      </c>
      <c r="DE10" s="56">
        <v>822</v>
      </c>
      <c r="DF10" s="56">
        <v>22346</v>
      </c>
      <c r="DG10" s="57" t="s">
        <v>51</v>
      </c>
      <c r="DH10" s="55">
        <v>0.50763888888888886</v>
      </c>
      <c r="DI10" s="56">
        <v>980</v>
      </c>
      <c r="DJ10" s="56">
        <v>22357</v>
      </c>
      <c r="DK10" s="57" t="s">
        <v>51</v>
      </c>
      <c r="DL10" s="55">
        <v>3.472222222222222E-3</v>
      </c>
      <c r="DM10" s="56">
        <v>633</v>
      </c>
      <c r="DN10" s="56">
        <v>22363</v>
      </c>
      <c r="DO10" s="57" t="s">
        <v>51</v>
      </c>
      <c r="DP10" s="55">
        <v>0.50138888888888888</v>
      </c>
      <c r="DQ10" s="56">
        <v>972</v>
      </c>
      <c r="DR10" s="56">
        <v>22375</v>
      </c>
      <c r="DS10" s="57"/>
      <c r="DT10" s="55"/>
      <c r="DU10" s="56"/>
      <c r="DV10" s="56"/>
      <c r="DW10" s="57" t="s">
        <v>51</v>
      </c>
      <c r="DX10" s="55">
        <v>0.54027777777777775</v>
      </c>
      <c r="DY10" s="56">
        <v>523</v>
      </c>
      <c r="DZ10" s="56">
        <v>22382</v>
      </c>
      <c r="EA10" s="57" t="s">
        <v>51</v>
      </c>
      <c r="EB10" s="55">
        <v>9.0277777777777787E-3</v>
      </c>
      <c r="EC10" s="56">
        <v>944</v>
      </c>
      <c r="ED10" s="56">
        <v>22391</v>
      </c>
      <c r="EE10" s="57" t="s">
        <v>51</v>
      </c>
      <c r="EF10" s="55">
        <v>0.5</v>
      </c>
      <c r="EG10" s="56">
        <v>986</v>
      </c>
      <c r="EH10" s="56">
        <v>22402</v>
      </c>
      <c r="EI10" s="57"/>
      <c r="EJ10" s="55"/>
      <c r="EK10" s="56"/>
      <c r="EL10" s="56"/>
      <c r="EM10" s="57" t="s">
        <v>51</v>
      </c>
      <c r="EN10" s="55">
        <v>0.65763888888888888</v>
      </c>
      <c r="EO10" s="56">
        <v>623</v>
      </c>
      <c r="EP10" s="56">
        <v>22409</v>
      </c>
      <c r="EQ10" s="57" t="s">
        <v>51</v>
      </c>
      <c r="ER10" s="55">
        <v>1.3888888888888889E-3</v>
      </c>
      <c r="ES10" s="56">
        <v>758</v>
      </c>
      <c r="ET10" s="56">
        <v>22417</v>
      </c>
      <c r="EU10" s="57" t="s">
        <v>51</v>
      </c>
      <c r="EV10" s="55">
        <v>0.50486111111111109</v>
      </c>
      <c r="EW10" s="56">
        <v>1056</v>
      </c>
      <c r="EX10" s="56">
        <v>22428</v>
      </c>
      <c r="EY10" s="57" t="s">
        <v>51</v>
      </c>
      <c r="EZ10" s="55">
        <v>6.9444444444444441E-3</v>
      </c>
      <c r="FA10" s="56">
        <v>1057</v>
      </c>
      <c r="FB10" s="56">
        <v>22439</v>
      </c>
      <c r="FC10" s="57" t="s">
        <v>51</v>
      </c>
      <c r="FD10" s="55">
        <v>0.5083333333333333</v>
      </c>
      <c r="FE10" s="56">
        <v>614</v>
      </c>
      <c r="FF10" s="56">
        <v>22444</v>
      </c>
      <c r="FG10" s="57" t="s">
        <v>51</v>
      </c>
      <c r="FH10" s="55">
        <v>0.99930555555555556</v>
      </c>
      <c r="FI10" s="56">
        <v>1033</v>
      </c>
      <c r="FJ10" s="56">
        <v>22455</v>
      </c>
      <c r="FK10" s="57" t="s">
        <v>51</v>
      </c>
      <c r="FL10" s="55">
        <v>0.50694444444444442</v>
      </c>
      <c r="FM10" s="56">
        <v>962</v>
      </c>
      <c r="FN10" s="56">
        <v>22466</v>
      </c>
      <c r="FO10" s="57" t="s">
        <v>51</v>
      </c>
      <c r="FP10" s="61">
        <v>1.3888888888888889E-3</v>
      </c>
      <c r="FQ10" s="62">
        <v>1025</v>
      </c>
      <c r="FR10" s="62">
        <v>22477</v>
      </c>
      <c r="FS10" s="57" t="s">
        <v>51</v>
      </c>
      <c r="FT10" s="55">
        <v>0.51736111111111105</v>
      </c>
      <c r="FU10" s="56">
        <v>521</v>
      </c>
      <c r="FV10" s="56">
        <v>22483</v>
      </c>
      <c r="FW10" s="57" t="s">
        <v>52</v>
      </c>
      <c r="FX10" s="55">
        <v>0.98055555555555562</v>
      </c>
      <c r="FY10" s="56">
        <v>47</v>
      </c>
      <c r="FZ10" s="56">
        <v>22484</v>
      </c>
      <c r="GA10" s="57" t="s">
        <v>51</v>
      </c>
      <c r="GB10" s="55">
        <v>0.5083333333333333</v>
      </c>
      <c r="GC10" s="56">
        <v>947</v>
      </c>
      <c r="GD10" s="56">
        <v>22493</v>
      </c>
      <c r="GE10" s="57" t="s">
        <v>51</v>
      </c>
      <c r="GF10" s="55">
        <v>8.3333333333333332E-3</v>
      </c>
      <c r="GG10" s="56">
        <v>989</v>
      </c>
      <c r="GH10" s="56">
        <v>22505</v>
      </c>
      <c r="GI10" s="57" t="s">
        <v>51</v>
      </c>
      <c r="GJ10" s="55">
        <v>0.5083333333333333</v>
      </c>
      <c r="GK10" s="56">
        <v>976</v>
      </c>
      <c r="GL10" s="56">
        <v>22514</v>
      </c>
      <c r="GM10" s="57" t="s">
        <v>51</v>
      </c>
      <c r="GN10" s="55">
        <v>5.5555555555555552E-2</v>
      </c>
      <c r="GO10" s="56">
        <v>615</v>
      </c>
      <c r="GP10" s="56">
        <v>22520</v>
      </c>
      <c r="GQ10" s="57" t="s">
        <v>51</v>
      </c>
      <c r="GR10" s="55">
        <v>0.50624999999999998</v>
      </c>
      <c r="GS10" s="56">
        <v>913</v>
      </c>
      <c r="GT10" s="56">
        <v>22533</v>
      </c>
      <c r="GU10" s="57" t="s">
        <v>51</v>
      </c>
      <c r="GV10" s="55">
        <v>8.3333333333333332E-3</v>
      </c>
      <c r="GW10" s="56">
        <v>938</v>
      </c>
      <c r="GX10" s="56">
        <v>22543</v>
      </c>
      <c r="GY10" s="57" t="s">
        <v>51</v>
      </c>
      <c r="GZ10" s="55">
        <v>0.50208333333333333</v>
      </c>
      <c r="HA10" s="56">
        <v>767</v>
      </c>
      <c r="HB10" s="56">
        <v>22550</v>
      </c>
      <c r="HC10" s="57" t="s">
        <v>51</v>
      </c>
      <c r="HD10" s="55">
        <v>0.99791666666666667</v>
      </c>
      <c r="HE10" s="56">
        <v>700</v>
      </c>
      <c r="HF10" s="56">
        <v>22560</v>
      </c>
      <c r="HG10" s="57" t="s">
        <v>51</v>
      </c>
      <c r="HH10" s="55">
        <v>0.5083333333333333</v>
      </c>
      <c r="HI10" s="56">
        <v>893</v>
      </c>
      <c r="HJ10" s="56">
        <v>22570</v>
      </c>
      <c r="HK10" s="57" t="s">
        <v>51</v>
      </c>
      <c r="HL10" s="55">
        <v>6.9444444444444441E-3</v>
      </c>
      <c r="HM10" s="56">
        <v>975</v>
      </c>
      <c r="HN10" s="56">
        <v>22581</v>
      </c>
      <c r="HO10" s="57" t="s">
        <v>51</v>
      </c>
      <c r="HP10" s="55">
        <v>0.5180555555555556</v>
      </c>
      <c r="HQ10" s="56">
        <v>948</v>
      </c>
      <c r="HR10" s="56">
        <v>22592</v>
      </c>
      <c r="HS10" s="57" t="s">
        <v>51</v>
      </c>
      <c r="HT10" s="55">
        <v>1.5277777777777777E-2</v>
      </c>
      <c r="HU10" s="56">
        <v>922</v>
      </c>
      <c r="HV10" s="56">
        <v>22602</v>
      </c>
      <c r="HW10" s="36"/>
      <c r="HX10" s="57"/>
      <c r="HY10" s="55"/>
      <c r="HZ10" s="56"/>
      <c r="IA10" s="56"/>
      <c r="IB10" s="36"/>
      <c r="IC10" s="57"/>
      <c r="ID10" s="55"/>
      <c r="IE10" s="56"/>
      <c r="IF10" s="56"/>
      <c r="IG10" s="36"/>
      <c r="IH10" s="57"/>
      <c r="II10" s="55"/>
      <c r="IJ10" s="56"/>
      <c r="IK10" s="56"/>
      <c r="IL10" s="36"/>
      <c r="IM10" s="57"/>
      <c r="IN10" s="55"/>
      <c r="IO10" s="56"/>
      <c r="IP10" s="56"/>
      <c r="IQ10" s="36"/>
      <c r="IR10" s="57"/>
      <c r="IS10" s="55"/>
      <c r="IT10" s="56"/>
      <c r="IU10" s="56"/>
      <c r="IV10" s="36"/>
      <c r="IW10" s="57"/>
      <c r="IX10" s="61"/>
      <c r="IY10" s="62"/>
      <c r="IZ10" s="62"/>
      <c r="JA10" s="57"/>
      <c r="JB10" s="63">
        <f t="shared" si="0"/>
        <v>42118</v>
      </c>
      <c r="JC10" s="64">
        <f>MAX(H10:JA10)-J10</f>
        <v>451</v>
      </c>
      <c r="JD10" s="82">
        <f>JB10/JC10</f>
        <v>93.388026607538805</v>
      </c>
      <c r="JF10" s="68"/>
    </row>
    <row r="11" spans="1:287" ht="35.25" customHeight="1" x14ac:dyDescent="0.55000000000000004">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57"/>
      <c r="CN11" s="55"/>
      <c r="CO11" s="56"/>
      <c r="CP11" s="56"/>
      <c r="CQ11" s="57"/>
      <c r="CR11" s="58"/>
      <c r="CS11" s="59"/>
      <c r="CT11" s="59"/>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61"/>
      <c r="FQ11" s="62"/>
      <c r="FR11" s="62"/>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36"/>
      <c r="HX11" s="57"/>
      <c r="HY11" s="55"/>
      <c r="HZ11" s="56"/>
      <c r="IA11" s="56"/>
      <c r="IB11" s="36"/>
      <c r="IC11" s="57"/>
      <c r="ID11" s="55"/>
      <c r="IE11" s="56"/>
      <c r="IF11" s="56"/>
      <c r="IG11" s="36"/>
      <c r="IH11" s="57"/>
      <c r="II11" s="55"/>
      <c r="IJ11" s="56"/>
      <c r="IK11" s="56"/>
      <c r="IL11" s="36"/>
      <c r="IM11" s="57"/>
      <c r="IN11" s="55"/>
      <c r="IO11" s="56"/>
      <c r="IP11" s="56"/>
      <c r="IQ11" s="36"/>
      <c r="IR11" s="57"/>
      <c r="IS11" s="55"/>
      <c r="IT11" s="56"/>
      <c r="IU11" s="56"/>
      <c r="IV11" s="36"/>
      <c r="IW11" s="57"/>
      <c r="IX11" s="61"/>
      <c r="IY11" s="62"/>
      <c r="IZ11" s="62"/>
      <c r="JA11" s="57"/>
      <c r="JB11" s="63">
        <f t="shared" si="0"/>
        <v>0</v>
      </c>
      <c r="JC11" s="64">
        <f>MAX(H11:JA11)-J11</f>
        <v>0</v>
      </c>
      <c r="JD11" s="87"/>
      <c r="JF11" s="68"/>
    </row>
    <row r="12" spans="1:287" customFormat="1" ht="35.25" customHeight="1" x14ac:dyDescent="0.55000000000000004">
      <c r="A12" s="88" t="e">
        <f>A11+1</f>
        <v>#REF!</v>
      </c>
      <c r="B12" s="79" t="s">
        <v>20</v>
      </c>
      <c r="C12" s="80" t="s">
        <v>49</v>
      </c>
      <c r="D12" s="81" t="s">
        <v>55</v>
      </c>
      <c r="E12" s="89" t="s">
        <v>22</v>
      </c>
      <c r="F12" s="66"/>
      <c r="G12" s="54" t="s">
        <v>52</v>
      </c>
      <c r="H12" s="55">
        <v>0.52847222222222223</v>
      </c>
      <c r="I12" s="56">
        <v>992</v>
      </c>
      <c r="J12" s="56">
        <v>19846</v>
      </c>
      <c r="K12" s="57" t="s">
        <v>51</v>
      </c>
      <c r="L12" s="58">
        <v>6.9444444444444441E-3</v>
      </c>
      <c r="M12" s="59">
        <v>1011</v>
      </c>
      <c r="N12" s="59">
        <v>19856</v>
      </c>
      <c r="O12" s="57" t="s">
        <v>51</v>
      </c>
      <c r="P12" s="55">
        <v>0.4909722222222222</v>
      </c>
      <c r="Q12" s="56">
        <v>1228</v>
      </c>
      <c r="R12" s="56">
        <v>19867</v>
      </c>
      <c r="S12" s="57" t="s">
        <v>51</v>
      </c>
      <c r="T12" s="55">
        <v>0.99375000000000002</v>
      </c>
      <c r="U12" s="56">
        <v>996</v>
      </c>
      <c r="V12" s="56">
        <v>19878</v>
      </c>
      <c r="W12" s="57" t="s">
        <v>51</v>
      </c>
      <c r="X12" s="55">
        <v>0.52638888888888891</v>
      </c>
      <c r="Y12" s="56">
        <v>932</v>
      </c>
      <c r="Z12" s="56">
        <v>19888</v>
      </c>
      <c r="AA12" s="57" t="s">
        <v>51</v>
      </c>
      <c r="AB12" s="55">
        <v>0.99305555555555547</v>
      </c>
      <c r="AC12" s="56">
        <v>995</v>
      </c>
      <c r="AD12" s="56">
        <v>19899</v>
      </c>
      <c r="AE12" s="57" t="s">
        <v>51</v>
      </c>
      <c r="AF12" s="55">
        <v>0.49305555555555558</v>
      </c>
      <c r="AG12" s="56">
        <v>1020</v>
      </c>
      <c r="AH12" s="56">
        <v>19910</v>
      </c>
      <c r="AI12" s="57" t="s">
        <v>51</v>
      </c>
      <c r="AJ12" s="55">
        <v>0.99305555555555547</v>
      </c>
      <c r="AK12" s="56">
        <v>974</v>
      </c>
      <c r="AL12" s="56">
        <v>19920</v>
      </c>
      <c r="AM12" s="60" t="s">
        <v>51</v>
      </c>
      <c r="AN12" s="55">
        <v>0.49652777777777773</v>
      </c>
      <c r="AO12" s="56">
        <v>1005</v>
      </c>
      <c r="AP12" s="56">
        <v>19931</v>
      </c>
      <c r="AQ12" s="57"/>
      <c r="AR12" s="55"/>
      <c r="AS12" s="56"/>
      <c r="AT12" s="56"/>
      <c r="AU12" s="57" t="s">
        <v>51</v>
      </c>
      <c r="AV12" s="55">
        <v>0.5</v>
      </c>
      <c r="AW12" s="70">
        <v>716</v>
      </c>
      <c r="AX12" s="56">
        <v>19938</v>
      </c>
      <c r="AY12" s="57"/>
      <c r="AZ12" s="55"/>
      <c r="BA12" s="56"/>
      <c r="BB12" s="56"/>
      <c r="BC12" s="57"/>
      <c r="BD12" s="55"/>
      <c r="BE12" s="56"/>
      <c r="BF12" s="56"/>
      <c r="BG12" s="67" t="s">
        <v>51</v>
      </c>
      <c r="BH12" s="55">
        <v>0.75763888888888886</v>
      </c>
      <c r="BI12" s="56">
        <v>844</v>
      </c>
      <c r="BJ12" s="56">
        <v>19948</v>
      </c>
      <c r="BK12" s="72" t="s">
        <v>51</v>
      </c>
      <c r="BL12" s="69">
        <v>0.50624999999999998</v>
      </c>
      <c r="BM12" s="70">
        <v>1033</v>
      </c>
      <c r="BN12" s="70">
        <v>19964</v>
      </c>
      <c r="BO12" s="57"/>
      <c r="BP12" s="55"/>
      <c r="BQ12" s="56"/>
      <c r="BR12" s="56"/>
      <c r="BS12" s="57" t="s">
        <v>51</v>
      </c>
      <c r="BT12" s="55">
        <v>0.51041666666666663</v>
      </c>
      <c r="BU12" s="56">
        <v>919</v>
      </c>
      <c r="BV12" s="56">
        <v>19974</v>
      </c>
      <c r="BW12" s="57" t="s">
        <v>51</v>
      </c>
      <c r="BX12" s="77">
        <v>9.7222222222222224E-3</v>
      </c>
      <c r="BY12" s="78">
        <v>150</v>
      </c>
      <c r="BZ12" s="56">
        <v>19975</v>
      </c>
      <c r="CA12" s="57" t="s">
        <v>51</v>
      </c>
      <c r="CB12" s="55">
        <v>0.51597222222222217</v>
      </c>
      <c r="CC12" s="56">
        <v>606</v>
      </c>
      <c r="CD12" s="56">
        <v>19982</v>
      </c>
      <c r="CE12" s="57" t="s">
        <v>51</v>
      </c>
      <c r="CF12" s="55">
        <v>3.472222222222222E-3</v>
      </c>
      <c r="CG12" s="56">
        <v>1045</v>
      </c>
      <c r="CH12" s="56">
        <v>19993</v>
      </c>
      <c r="CI12" s="57" t="s">
        <v>51</v>
      </c>
      <c r="CJ12" s="55">
        <v>0.5708333333333333</v>
      </c>
      <c r="CK12" s="56">
        <v>944</v>
      </c>
      <c r="CL12" s="56">
        <v>20004</v>
      </c>
      <c r="CM12" s="57" t="s">
        <v>51</v>
      </c>
      <c r="CN12" s="55">
        <v>4.8611111111111112E-3</v>
      </c>
      <c r="CO12" s="56">
        <v>527</v>
      </c>
      <c r="CP12" s="56">
        <v>20008</v>
      </c>
      <c r="CQ12" s="57"/>
      <c r="CR12" s="58"/>
      <c r="CS12" s="59"/>
      <c r="CT12" s="59"/>
      <c r="CU12" s="57" t="s">
        <v>51</v>
      </c>
      <c r="CV12" s="55">
        <v>0.99305555555555547</v>
      </c>
      <c r="CW12" s="56">
        <v>930</v>
      </c>
      <c r="CX12" s="56">
        <v>20018</v>
      </c>
      <c r="CY12" s="57" t="s">
        <v>51</v>
      </c>
      <c r="CZ12" s="55">
        <v>0.50277777777777777</v>
      </c>
      <c r="DA12" s="56">
        <v>921</v>
      </c>
      <c r="DB12" s="56">
        <v>20029</v>
      </c>
      <c r="DC12" s="57" t="s">
        <v>51</v>
      </c>
      <c r="DD12" s="55">
        <v>1.3888888888888889E-3</v>
      </c>
      <c r="DE12" s="56">
        <v>525</v>
      </c>
      <c r="DF12" s="56">
        <v>20035</v>
      </c>
      <c r="DG12" s="57" t="s">
        <v>51</v>
      </c>
      <c r="DH12" s="55">
        <v>0.5</v>
      </c>
      <c r="DI12" s="56">
        <v>1053</v>
      </c>
      <c r="DJ12" s="56">
        <v>20046</v>
      </c>
      <c r="DK12" s="57" t="s">
        <v>51</v>
      </c>
      <c r="DL12" s="55">
        <v>6.9444444444444447E-4</v>
      </c>
      <c r="DM12" s="56">
        <v>679</v>
      </c>
      <c r="DN12" s="56">
        <v>20053</v>
      </c>
      <c r="DO12" s="57" t="s">
        <v>51</v>
      </c>
      <c r="DP12" s="55">
        <v>0.51041666666666663</v>
      </c>
      <c r="DQ12" s="56">
        <v>1009</v>
      </c>
      <c r="DR12" s="56">
        <v>20064</v>
      </c>
      <c r="DS12" s="57"/>
      <c r="DT12" s="55"/>
      <c r="DU12" s="56"/>
      <c r="DV12" s="56"/>
      <c r="DW12" s="57" t="s">
        <v>51</v>
      </c>
      <c r="DX12" s="55">
        <v>0.53194444444444444</v>
      </c>
      <c r="DY12" s="56">
        <v>555</v>
      </c>
      <c r="DZ12" s="56">
        <v>20070</v>
      </c>
      <c r="EA12" s="57" t="s">
        <v>51</v>
      </c>
      <c r="EB12" s="55">
        <v>2.0833333333333333E-3</v>
      </c>
      <c r="EC12" s="56">
        <v>1061</v>
      </c>
      <c r="ED12" s="56">
        <v>20081</v>
      </c>
      <c r="EE12" s="57" t="s">
        <v>51</v>
      </c>
      <c r="EF12" s="55">
        <v>0.49583333333333335</v>
      </c>
      <c r="EG12" s="56">
        <v>999</v>
      </c>
      <c r="EH12" s="56">
        <v>20097</v>
      </c>
      <c r="EI12" s="57"/>
      <c r="EJ12" s="55"/>
      <c r="EK12" s="56"/>
      <c r="EL12" s="56"/>
      <c r="EM12" s="57" t="s">
        <v>51</v>
      </c>
      <c r="EN12" s="55">
        <v>0.6645833333333333</v>
      </c>
      <c r="EO12" s="56">
        <v>718</v>
      </c>
      <c r="EP12" s="56">
        <v>20107</v>
      </c>
      <c r="EQ12" s="57" t="s">
        <v>51</v>
      </c>
      <c r="ER12" s="55">
        <v>0.99722222222222223</v>
      </c>
      <c r="ES12" s="56">
        <v>704</v>
      </c>
      <c r="ET12" s="56">
        <v>20114</v>
      </c>
      <c r="EU12" s="57" t="s">
        <v>51</v>
      </c>
      <c r="EV12" s="55">
        <v>0.49791666666666662</v>
      </c>
      <c r="EW12" s="56">
        <v>1046</v>
      </c>
      <c r="EX12" s="56">
        <v>20124</v>
      </c>
      <c r="EY12" s="57" t="s">
        <v>51</v>
      </c>
      <c r="EZ12" s="55">
        <v>2.0833333333333333E-3</v>
      </c>
      <c r="FA12" s="56">
        <v>1009</v>
      </c>
      <c r="FB12" s="56">
        <v>20134</v>
      </c>
      <c r="FC12" s="57" t="s">
        <v>51</v>
      </c>
      <c r="FD12" s="55">
        <v>0.49861111111111112</v>
      </c>
      <c r="FE12" s="56">
        <v>603</v>
      </c>
      <c r="FF12" s="56">
        <v>20141</v>
      </c>
      <c r="FG12" s="57" t="s">
        <v>51</v>
      </c>
      <c r="FH12" s="55">
        <v>3.472222222222222E-3</v>
      </c>
      <c r="FI12" s="56">
        <v>980</v>
      </c>
      <c r="FJ12" s="56">
        <v>20149</v>
      </c>
      <c r="FK12" s="57" t="s">
        <v>51</v>
      </c>
      <c r="FL12" s="55">
        <v>0.49444444444444446</v>
      </c>
      <c r="FM12" s="56">
        <v>977</v>
      </c>
      <c r="FN12" s="56">
        <v>20156</v>
      </c>
      <c r="FO12" s="57" t="s">
        <v>51</v>
      </c>
      <c r="FP12" s="61">
        <v>0.99722222222222223</v>
      </c>
      <c r="FQ12" s="62">
        <v>973</v>
      </c>
      <c r="FR12" s="62">
        <v>20166</v>
      </c>
      <c r="FS12" s="57" t="s">
        <v>51</v>
      </c>
      <c r="FT12" s="55">
        <v>0.50555555555555554</v>
      </c>
      <c r="FU12" s="56">
        <v>560</v>
      </c>
      <c r="FV12" s="56">
        <v>20174</v>
      </c>
      <c r="FW12" s="57" t="s">
        <v>52</v>
      </c>
      <c r="FX12" s="55">
        <v>6.9444444444444441E-3</v>
      </c>
      <c r="FY12" s="56">
        <v>389</v>
      </c>
      <c r="FZ12" s="56">
        <v>20178</v>
      </c>
      <c r="GA12" s="57" t="s">
        <v>51</v>
      </c>
      <c r="GB12" s="55">
        <v>0.4993055555555555</v>
      </c>
      <c r="GC12" s="56">
        <v>939</v>
      </c>
      <c r="GD12" s="56">
        <v>20189</v>
      </c>
      <c r="GE12" s="57" t="s">
        <v>51</v>
      </c>
      <c r="GF12" s="55">
        <v>3.472222222222222E-3</v>
      </c>
      <c r="GG12" s="56">
        <v>1045</v>
      </c>
      <c r="GH12" s="56">
        <v>20200</v>
      </c>
      <c r="GI12" s="57" t="s">
        <v>51</v>
      </c>
      <c r="GJ12" s="55">
        <v>0.50347222222222221</v>
      </c>
      <c r="GK12" s="56">
        <v>995</v>
      </c>
      <c r="GL12" s="56">
        <v>20210</v>
      </c>
      <c r="GM12" s="57" t="s">
        <v>51</v>
      </c>
      <c r="GN12" s="55">
        <v>5.347222222222222E-2</v>
      </c>
      <c r="GO12" s="56">
        <v>606</v>
      </c>
      <c r="GP12" s="56">
        <v>20216</v>
      </c>
      <c r="GQ12" s="57" t="s">
        <v>51</v>
      </c>
      <c r="GR12" s="55">
        <v>0.49861111111111112</v>
      </c>
      <c r="GS12" s="56">
        <v>875</v>
      </c>
      <c r="GT12" s="56">
        <v>20227</v>
      </c>
      <c r="GU12" s="57" t="s">
        <v>51</v>
      </c>
      <c r="GV12" s="55">
        <v>0.99930555555555556</v>
      </c>
      <c r="GW12" s="56">
        <v>977</v>
      </c>
      <c r="GX12" s="56">
        <v>20237</v>
      </c>
      <c r="GY12" s="57" t="s">
        <v>51</v>
      </c>
      <c r="GZ12" s="55">
        <v>0.51111111111111118</v>
      </c>
      <c r="HA12" s="56">
        <v>949</v>
      </c>
      <c r="HB12" s="56">
        <v>20247</v>
      </c>
      <c r="HC12" s="57" t="s">
        <v>51</v>
      </c>
      <c r="HD12" s="55">
        <v>9.0277777777777787E-3</v>
      </c>
      <c r="HE12" s="56">
        <v>980</v>
      </c>
      <c r="HF12" s="56">
        <v>20259</v>
      </c>
      <c r="HG12" s="57" t="s">
        <v>51</v>
      </c>
      <c r="HH12" s="55">
        <v>0.50486111111111109</v>
      </c>
      <c r="HI12" s="56">
        <v>857</v>
      </c>
      <c r="HJ12" s="56">
        <v>20267</v>
      </c>
      <c r="HK12" s="57" t="s">
        <v>51</v>
      </c>
      <c r="HL12" s="55">
        <v>6.9444444444444447E-4</v>
      </c>
      <c r="HM12" s="56">
        <v>913</v>
      </c>
      <c r="HN12" s="56">
        <v>20280</v>
      </c>
      <c r="HO12" s="57" t="s">
        <v>51</v>
      </c>
      <c r="HP12" s="55">
        <v>0.52430555555555558</v>
      </c>
      <c r="HQ12" s="56">
        <v>936</v>
      </c>
      <c r="HR12" s="56">
        <v>20291</v>
      </c>
      <c r="HS12" s="57" t="s">
        <v>51</v>
      </c>
      <c r="HT12" s="55">
        <v>0.99236111111111114</v>
      </c>
      <c r="HU12" s="56">
        <v>990</v>
      </c>
      <c r="HV12" s="56">
        <v>20301</v>
      </c>
      <c r="HW12" s="36"/>
      <c r="HX12" s="57"/>
      <c r="HY12" s="55"/>
      <c r="HZ12" s="56"/>
      <c r="IA12" s="56"/>
      <c r="IB12" s="36"/>
      <c r="IC12" s="57"/>
      <c r="ID12" s="55"/>
      <c r="IE12" s="56"/>
      <c r="IF12" s="56"/>
      <c r="IG12" s="36"/>
      <c r="IH12" s="57"/>
      <c r="II12" s="55"/>
      <c r="IJ12" s="56"/>
      <c r="IK12" s="56"/>
      <c r="IL12" s="36"/>
      <c r="IM12" s="57"/>
      <c r="IN12" s="55"/>
      <c r="IO12" s="56"/>
      <c r="IP12" s="56"/>
      <c r="IQ12" s="36"/>
      <c r="IR12" s="57"/>
      <c r="IS12" s="55"/>
      <c r="IT12" s="56"/>
      <c r="IU12" s="56"/>
      <c r="IV12" s="36"/>
      <c r="IW12" s="57"/>
      <c r="IX12" s="61"/>
      <c r="IY12" s="62"/>
      <c r="IZ12" s="62"/>
      <c r="JA12" s="57"/>
      <c r="JB12" s="63">
        <f t="shared" si="0"/>
        <v>42690</v>
      </c>
      <c r="JC12" s="64">
        <f>MAX(H12:JA12)-J12</f>
        <v>455</v>
      </c>
      <c r="JD12" s="87">
        <f>JB12/JC12</f>
        <v>93.824175824175825</v>
      </c>
    </row>
    <row r="13" spans="1:287" customFormat="1" ht="35.25" customHeight="1" x14ac:dyDescent="0.55000000000000004">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t="s">
        <v>51</v>
      </c>
      <c r="BH13" s="55">
        <v>0.99305555555555547</v>
      </c>
      <c r="BI13" s="56">
        <v>475</v>
      </c>
      <c r="BJ13" s="56">
        <v>19953</v>
      </c>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61"/>
      <c r="FQ13" s="62"/>
      <c r="FR13" s="62"/>
      <c r="FS13" s="94"/>
      <c r="FT13" s="55"/>
      <c r="FU13" s="56"/>
      <c r="FV13" s="56"/>
      <c r="FW13" s="57"/>
      <c r="FX13" s="55"/>
      <c r="FY13" s="56"/>
      <c r="FZ13" s="56"/>
      <c r="GA13" s="57"/>
      <c r="GB13" s="55"/>
      <c r="GC13" s="56"/>
      <c r="GD13" s="56"/>
      <c r="GE13" s="57"/>
      <c r="GF13" s="55"/>
      <c r="GG13" s="56"/>
      <c r="GH13" s="56"/>
      <c r="GI13" s="57"/>
      <c r="GJ13" s="55"/>
      <c r="GK13" s="56"/>
      <c r="GL13" s="56"/>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36"/>
      <c r="HX13" s="57"/>
      <c r="HY13" s="55"/>
      <c r="HZ13" s="56"/>
      <c r="IA13" s="56"/>
      <c r="IB13" s="36"/>
      <c r="IC13" s="57"/>
      <c r="ID13" s="55"/>
      <c r="IE13" s="56"/>
      <c r="IF13" s="56"/>
      <c r="IG13" s="36"/>
      <c r="IH13" s="57"/>
      <c r="II13" s="55"/>
      <c r="IJ13" s="56"/>
      <c r="IK13" s="56"/>
      <c r="IL13" s="36"/>
      <c r="IM13" s="57"/>
      <c r="IN13" s="55"/>
      <c r="IO13" s="56"/>
      <c r="IP13" s="56"/>
      <c r="IQ13" s="36"/>
      <c r="IR13" s="57"/>
      <c r="IS13" s="55"/>
      <c r="IT13" s="56"/>
      <c r="IU13" s="56"/>
      <c r="IV13" s="36"/>
      <c r="IW13" s="57"/>
      <c r="IX13" s="61"/>
      <c r="IY13" s="62"/>
      <c r="IZ13" s="62"/>
      <c r="JA13" s="57"/>
      <c r="JB13" s="63">
        <f t="shared" si="0"/>
        <v>475</v>
      </c>
      <c r="JC13" s="64">
        <f>MAX(H13:JA13)-BJ13</f>
        <v>0</v>
      </c>
      <c r="JD13" s="95"/>
    </row>
    <row r="14" spans="1:287" x14ac:dyDescent="0.4">
      <c r="JB14" s="136"/>
      <c r="JC14" s="136"/>
      <c r="JD14" s="143"/>
      <c r="JF14" s="49"/>
    </row>
    <row r="15" spans="1:287" x14ac:dyDescent="0.4">
      <c r="JB15" s="136"/>
      <c r="JC15" s="136"/>
      <c r="JD15" s="143"/>
      <c r="JF15" s="49"/>
    </row>
    <row r="16" spans="1:287" x14ac:dyDescent="0.4">
      <c r="JB16" s="136"/>
      <c r="JC16" s="136"/>
      <c r="JD16" s="143"/>
      <c r="JF16" s="49"/>
    </row>
    <row r="17" spans="262:266" x14ac:dyDescent="0.4">
      <c r="JB17" s="136"/>
      <c r="JC17" s="136"/>
      <c r="JD17" s="143"/>
      <c r="JF17" s="49"/>
    </row>
    <row r="18" spans="262:266" x14ac:dyDescent="0.4">
      <c r="JB18" s="136"/>
      <c r="JC18" s="136"/>
      <c r="JD18" s="143"/>
      <c r="JF18" s="49"/>
    </row>
    <row r="19" spans="262:266" x14ac:dyDescent="0.4">
      <c r="JB19" s="136"/>
      <c r="JC19" s="136"/>
      <c r="JD19" s="143"/>
      <c r="JF19" s="49"/>
    </row>
    <row r="20" spans="262:266" x14ac:dyDescent="0.4">
      <c r="JB20" s="136"/>
      <c r="JC20" s="136"/>
      <c r="JD20" s="143"/>
      <c r="JF20" s="49"/>
    </row>
    <row r="21" spans="262:266" x14ac:dyDescent="0.4">
      <c r="JB21" s="136"/>
      <c r="JC21" s="136"/>
      <c r="JD21" s="143"/>
      <c r="JF21" s="49"/>
    </row>
    <row r="22" spans="262:266" x14ac:dyDescent="0.4">
      <c r="JB22" s="136"/>
      <c r="JC22" s="136"/>
      <c r="JD22" s="143"/>
      <c r="JF22" s="49"/>
    </row>
    <row r="23" spans="262:266" x14ac:dyDescent="0.4">
      <c r="JB23" s="136"/>
      <c r="JC23" s="136"/>
      <c r="JD23" s="143"/>
      <c r="JF23" s="49" t="s">
        <v>25</v>
      </c>
    </row>
    <row r="24" spans="262:266" x14ac:dyDescent="0.4">
      <c r="JB24" s="136"/>
      <c r="JC24" s="136"/>
      <c r="JD24" s="143"/>
      <c r="JF24" s="49" t="s">
        <v>25</v>
      </c>
    </row>
    <row r="25" spans="262:266" x14ac:dyDescent="0.4">
      <c r="JB25" s="136"/>
      <c r="JC25" s="136"/>
      <c r="JD25" s="143"/>
      <c r="JF25" s="49"/>
    </row>
    <row r="26" spans="262:266" x14ac:dyDescent="0.4">
      <c r="JB26" s="136"/>
      <c r="JC26" s="136"/>
      <c r="JD26" s="143"/>
      <c r="JF26" s="49"/>
    </row>
    <row r="27" spans="262:266" x14ac:dyDescent="0.4">
      <c r="JB27" s="136"/>
      <c r="JC27" s="136"/>
      <c r="JD27" s="143"/>
      <c r="JF27" s="49"/>
    </row>
    <row r="28" spans="262:266" x14ac:dyDescent="0.4">
      <c r="JB28" s="136"/>
      <c r="JC28" s="136"/>
      <c r="JD28" s="143"/>
      <c r="JF28" s="49"/>
    </row>
    <row r="29" spans="262:266" x14ac:dyDescent="0.4">
      <c r="JB29" s="136"/>
      <c r="JC29" s="136"/>
      <c r="JD29" s="143"/>
      <c r="JF29" s="49"/>
    </row>
    <row r="30" spans="262:266" x14ac:dyDescent="0.4">
      <c r="JB30" s="136"/>
      <c r="JC30" s="136"/>
      <c r="JD30" s="143"/>
      <c r="JF30" s="49"/>
    </row>
    <row r="31" spans="262:266" x14ac:dyDescent="0.4">
      <c r="JB31" s="136"/>
      <c r="JC31" s="136"/>
      <c r="JD31" s="143"/>
      <c r="JF31" s="49"/>
    </row>
    <row r="32" spans="262:266" x14ac:dyDescent="0.4">
      <c r="JB32" s="136"/>
      <c r="JC32" s="136"/>
      <c r="JD32" s="143"/>
      <c r="JF32" s="49"/>
    </row>
    <row r="33" spans="262:266" x14ac:dyDescent="0.4">
      <c r="JB33" s="136"/>
      <c r="JC33" s="136"/>
      <c r="JD33" s="143"/>
      <c r="JF33" s="49"/>
    </row>
    <row r="34" spans="262:266" x14ac:dyDescent="0.4">
      <c r="JB34" s="136"/>
      <c r="JC34" s="136"/>
      <c r="JD34" s="143"/>
      <c r="JF34" s="49"/>
    </row>
    <row r="35" spans="262:266" x14ac:dyDescent="0.4">
      <c r="JB35" s="136"/>
      <c r="JC35" s="136"/>
      <c r="JD35" s="143"/>
      <c r="JF35" s="49"/>
    </row>
    <row r="36" spans="262:266" x14ac:dyDescent="0.4">
      <c r="JB36" s="136"/>
      <c r="JC36" s="136"/>
      <c r="JD36" s="143"/>
      <c r="JF36" s="49"/>
    </row>
    <row r="37" spans="262:266" x14ac:dyDescent="0.4">
      <c r="JB37" s="136"/>
      <c r="JC37" s="136"/>
      <c r="JD37" s="143"/>
      <c r="JF37" s="49"/>
    </row>
    <row r="38" spans="262:266" x14ac:dyDescent="0.4">
      <c r="JB38" s="136"/>
      <c r="JC38" s="136"/>
      <c r="JD38" s="143"/>
      <c r="JF38" s="49"/>
    </row>
    <row r="39" spans="262:266" x14ac:dyDescent="0.4">
      <c r="JB39" s="136"/>
      <c r="JC39" s="136"/>
      <c r="JD39" s="143"/>
      <c r="JF39" s="49"/>
    </row>
    <row r="40" spans="262:266" x14ac:dyDescent="0.4">
      <c r="JB40" s="136"/>
      <c r="JC40" s="136"/>
      <c r="JD40" s="143"/>
      <c r="JF40" s="49"/>
    </row>
    <row r="41" spans="262:266" x14ac:dyDescent="0.4">
      <c r="JB41" s="136"/>
      <c r="JC41" s="136"/>
      <c r="JD41" s="143"/>
      <c r="JF41" s="49"/>
    </row>
    <row r="42" spans="262:266" x14ac:dyDescent="0.4">
      <c r="JB42" s="136"/>
      <c r="JC42" s="136"/>
      <c r="JD42" s="143"/>
      <c r="JF42" s="49"/>
    </row>
    <row r="43" spans="262:266" x14ac:dyDescent="0.4">
      <c r="JB43" s="136"/>
      <c r="JC43" s="136"/>
      <c r="JD43" s="143"/>
      <c r="JF43" s="49"/>
    </row>
    <row r="44" spans="262:266" x14ac:dyDescent="0.4">
      <c r="JB44" s="136"/>
      <c r="JC44" s="136"/>
      <c r="JD44" s="143"/>
      <c r="JF44" s="49"/>
    </row>
    <row r="45" spans="262:266" x14ac:dyDescent="0.4">
      <c r="JB45" s="136"/>
      <c r="JC45" s="136"/>
      <c r="JD45" s="143"/>
      <c r="JF45" s="49"/>
    </row>
    <row r="46" spans="262:266" x14ac:dyDescent="0.4">
      <c r="JB46" s="136"/>
      <c r="JC46" s="136"/>
      <c r="JD46" s="143"/>
      <c r="JF46" s="49"/>
    </row>
    <row r="47" spans="262:266" x14ac:dyDescent="0.4">
      <c r="JB47" s="136"/>
      <c r="JC47" s="136"/>
      <c r="JD47" s="143"/>
      <c r="JF47" s="49"/>
    </row>
    <row r="48" spans="262:266" x14ac:dyDescent="0.4">
      <c r="JB48" s="136"/>
      <c r="JC48" s="136"/>
      <c r="JD48" s="143"/>
      <c r="JF48" s="49"/>
    </row>
    <row r="49" spans="262:266" x14ac:dyDescent="0.4">
      <c r="JB49" s="136"/>
      <c r="JC49" s="136"/>
      <c r="JD49" s="143"/>
      <c r="JF49" s="49"/>
    </row>
    <row r="50" spans="262:266" x14ac:dyDescent="0.4">
      <c r="JB50" s="136"/>
      <c r="JC50" s="136"/>
      <c r="JD50" s="143"/>
      <c r="JF50" s="49"/>
    </row>
    <row r="51" spans="262:266" x14ac:dyDescent="0.4">
      <c r="JB51" s="136"/>
      <c r="JC51" s="136"/>
      <c r="JD51" s="143"/>
      <c r="JF51" s="49"/>
    </row>
    <row r="52" spans="262:266" x14ac:dyDescent="0.4">
      <c r="JB52" s="136"/>
      <c r="JC52" s="136"/>
      <c r="JD52" s="143"/>
      <c r="JF52" s="49"/>
    </row>
    <row r="53" spans="262:266" x14ac:dyDescent="0.4">
      <c r="JB53" s="136"/>
      <c r="JC53" s="136"/>
      <c r="JD53" s="143"/>
      <c r="JF53" s="49"/>
    </row>
    <row r="54" spans="262:266" x14ac:dyDescent="0.4">
      <c r="JB54" s="136"/>
      <c r="JC54" s="136"/>
      <c r="JD54" s="143"/>
      <c r="JF54" s="49"/>
    </row>
    <row r="55" spans="262:266" x14ac:dyDescent="0.4">
      <c r="JB55" s="136"/>
      <c r="JC55" s="136"/>
      <c r="JD55" s="143"/>
      <c r="JF55" s="49"/>
    </row>
    <row r="56" spans="262:266" x14ac:dyDescent="0.4">
      <c r="JB56" s="136"/>
      <c r="JC56" s="136"/>
      <c r="JD56" s="143"/>
      <c r="JF56" s="49"/>
    </row>
    <row r="57" spans="262:266" x14ac:dyDescent="0.4">
      <c r="JB57" s="136"/>
      <c r="JC57" s="136"/>
      <c r="JD57" s="143"/>
      <c r="JF57" s="49"/>
    </row>
    <row r="58" spans="262:266" x14ac:dyDescent="0.4">
      <c r="JB58" s="136"/>
      <c r="JC58" s="136"/>
      <c r="JD58" s="143"/>
      <c r="JF58" s="49"/>
    </row>
    <row r="59" spans="262:266" x14ac:dyDescent="0.4">
      <c r="JB59" s="136"/>
      <c r="JC59" s="136"/>
      <c r="JD59" s="143"/>
      <c r="JF59" s="49"/>
    </row>
    <row r="60" spans="262:266" x14ac:dyDescent="0.4">
      <c r="JB60" s="136"/>
      <c r="JC60" s="136"/>
      <c r="JD60" s="143"/>
      <c r="JF60" s="49"/>
    </row>
    <row r="61" spans="262:266" x14ac:dyDescent="0.4">
      <c r="JB61" s="136"/>
      <c r="JC61" s="136"/>
      <c r="JD61" s="143"/>
      <c r="JF61" s="49"/>
    </row>
    <row r="62" spans="262:266" x14ac:dyDescent="0.4">
      <c r="JB62" s="136"/>
      <c r="JC62" s="136"/>
      <c r="JD62" s="143"/>
      <c r="JF62" s="49"/>
    </row>
    <row r="63" spans="262:266" x14ac:dyDescent="0.4">
      <c r="JB63" s="136"/>
      <c r="JC63" s="136"/>
      <c r="JD63" s="143"/>
      <c r="JF63" s="49"/>
    </row>
    <row r="64" spans="262:266" x14ac:dyDescent="0.4">
      <c r="JB64" s="136"/>
      <c r="JC64" s="136"/>
      <c r="JD64" s="143"/>
      <c r="JF64" s="49"/>
    </row>
    <row r="65" spans="262:266" x14ac:dyDescent="0.4">
      <c r="JB65" s="136"/>
      <c r="JC65" s="136"/>
      <c r="JD65" s="143"/>
      <c r="JF65" s="49"/>
    </row>
    <row r="66" spans="262:266" x14ac:dyDescent="0.4">
      <c r="JB66" s="136"/>
      <c r="JC66" s="136"/>
      <c r="JD66" s="143"/>
      <c r="JF66" s="49"/>
    </row>
    <row r="67" spans="262:266" x14ac:dyDescent="0.4">
      <c r="JB67" s="136"/>
      <c r="JC67" s="136"/>
      <c r="JD67" s="143"/>
      <c r="JF67" s="49"/>
    </row>
    <row r="68" spans="262:266" x14ac:dyDescent="0.4">
      <c r="JB68" s="136"/>
      <c r="JC68" s="136"/>
      <c r="JD68" s="143"/>
      <c r="JF68" s="49"/>
    </row>
    <row r="69" spans="262:266" x14ac:dyDescent="0.4">
      <c r="JB69" s="136"/>
      <c r="JC69" s="136"/>
      <c r="JD69" s="143"/>
      <c r="JF69" s="49"/>
    </row>
    <row r="70" spans="262:266" x14ac:dyDescent="0.4">
      <c r="JB70" s="136"/>
      <c r="JC70" s="136"/>
      <c r="JD70" s="143"/>
      <c r="JF70" s="49"/>
    </row>
    <row r="71" spans="262:266" x14ac:dyDescent="0.4">
      <c r="JB71" s="136"/>
      <c r="JC71" s="136"/>
      <c r="JD71" s="143"/>
      <c r="JF71" s="49"/>
    </row>
    <row r="72" spans="262:266" x14ac:dyDescent="0.4">
      <c r="JB72" s="136"/>
      <c r="JC72" s="136"/>
      <c r="JD72" s="143"/>
      <c r="JF72" s="49"/>
    </row>
    <row r="73" spans="262:266" x14ac:dyDescent="0.4">
      <c r="JB73" s="136"/>
      <c r="JC73" s="136"/>
      <c r="JD73" s="143"/>
      <c r="JF73" s="49"/>
    </row>
    <row r="74" spans="262:266" x14ac:dyDescent="0.4">
      <c r="JB74" s="136"/>
      <c r="JC74" s="136"/>
      <c r="JD74" s="143"/>
      <c r="JF74" s="49"/>
    </row>
    <row r="75" spans="262:266" x14ac:dyDescent="0.4">
      <c r="JB75" s="136"/>
      <c r="JC75" s="136"/>
      <c r="JD75" s="143"/>
      <c r="JF75" s="49"/>
    </row>
    <row r="76" spans="262:266" x14ac:dyDescent="0.4">
      <c r="JB76" s="136"/>
      <c r="JC76" s="136"/>
      <c r="JD76" s="143"/>
      <c r="JF76" s="49"/>
    </row>
    <row r="77" spans="262:266" x14ac:dyDescent="0.4">
      <c r="JB77" s="136"/>
      <c r="JC77" s="136"/>
      <c r="JD77" s="143"/>
      <c r="JF77" s="49"/>
    </row>
    <row r="78" spans="262:266" x14ac:dyDescent="0.4">
      <c r="JB78" s="136"/>
      <c r="JC78" s="136"/>
      <c r="JD78" s="143"/>
      <c r="JF78" s="49"/>
    </row>
    <row r="79" spans="262:266" x14ac:dyDescent="0.4">
      <c r="JB79" s="136"/>
      <c r="JC79" s="136"/>
      <c r="JD79" s="143"/>
      <c r="JF79" s="49"/>
    </row>
    <row r="80" spans="262:266" x14ac:dyDescent="0.4">
      <c r="JB80" s="136"/>
      <c r="JC80" s="136"/>
      <c r="JD80" s="143"/>
      <c r="JF80" s="49"/>
    </row>
    <row r="81" spans="262:266" x14ac:dyDescent="0.4">
      <c r="JB81" s="136"/>
      <c r="JC81" s="136"/>
      <c r="JD81" s="143"/>
      <c r="JF81" s="49"/>
    </row>
    <row r="82" spans="262:266" x14ac:dyDescent="0.4">
      <c r="JB82" s="136"/>
      <c r="JC82" s="136"/>
      <c r="JD82" s="143"/>
      <c r="JF82" s="49"/>
    </row>
    <row r="83" spans="262:266" x14ac:dyDescent="0.4">
      <c r="JB83" s="136"/>
      <c r="JC83" s="136"/>
      <c r="JD83" s="143"/>
      <c r="JF83" s="49"/>
    </row>
    <row r="84" spans="262:266" x14ac:dyDescent="0.4">
      <c r="JB84" s="136"/>
      <c r="JC84" s="136"/>
      <c r="JD84" s="143"/>
      <c r="JF84" s="49"/>
    </row>
    <row r="85" spans="262:266" x14ac:dyDescent="0.4">
      <c r="JB85" s="136"/>
      <c r="JC85" s="136"/>
      <c r="JD85" s="143"/>
      <c r="JF85" s="49"/>
    </row>
    <row r="86" spans="262:266" x14ac:dyDescent="0.4">
      <c r="JB86" s="136"/>
      <c r="JC86" s="136"/>
      <c r="JD86" s="143"/>
      <c r="JF86" s="49"/>
    </row>
    <row r="87" spans="262:266" x14ac:dyDescent="0.4">
      <c r="JB87" s="136"/>
      <c r="JC87" s="136"/>
      <c r="JD87" s="143"/>
      <c r="JF87" s="49"/>
    </row>
    <row r="88" spans="262:266" x14ac:dyDescent="0.4">
      <c r="JB88" s="136"/>
      <c r="JC88" s="136"/>
      <c r="JD88" s="143"/>
      <c r="JF88" s="49"/>
    </row>
    <row r="89" spans="262:266" x14ac:dyDescent="0.4">
      <c r="JB89" s="136"/>
      <c r="JC89" s="136"/>
      <c r="JD89" s="143"/>
      <c r="JF89" s="49"/>
    </row>
    <row r="90" spans="262:266" x14ac:dyDescent="0.4">
      <c r="JB90" s="136"/>
      <c r="JC90" s="136"/>
      <c r="JD90" s="143"/>
      <c r="JF90" s="49"/>
    </row>
    <row r="91" spans="262:266" x14ac:dyDescent="0.4">
      <c r="JB91" s="136"/>
      <c r="JC91" s="136"/>
      <c r="JD91" s="143"/>
      <c r="JF91" s="49"/>
    </row>
    <row r="92" spans="262:266" x14ac:dyDescent="0.4">
      <c r="JB92" s="136"/>
      <c r="JC92" s="136"/>
      <c r="JD92" s="143"/>
      <c r="JF92" s="49"/>
    </row>
    <row r="93" spans="262:266" x14ac:dyDescent="0.4">
      <c r="JB93" s="136"/>
      <c r="JC93" s="136"/>
      <c r="JD93" s="143"/>
      <c r="JF93" s="49"/>
    </row>
    <row r="94" spans="262:266" x14ac:dyDescent="0.4">
      <c r="JB94" s="136"/>
      <c r="JC94" s="136"/>
      <c r="JD94" s="143"/>
      <c r="JF94" s="49"/>
    </row>
    <row r="95" spans="262:266" x14ac:dyDescent="0.4">
      <c r="JB95" s="136"/>
      <c r="JC95" s="136"/>
      <c r="JD95" s="143"/>
      <c r="JF95" s="49"/>
    </row>
    <row r="96" spans="262:266" x14ac:dyDescent="0.4">
      <c r="JB96" s="136"/>
      <c r="JC96" s="136"/>
      <c r="JD96" s="143"/>
      <c r="JF96" s="49"/>
    </row>
    <row r="97" spans="262:266" x14ac:dyDescent="0.4">
      <c r="JB97" s="136"/>
      <c r="JC97" s="136"/>
      <c r="JD97" s="143"/>
      <c r="JF97" s="49"/>
    </row>
    <row r="98" spans="262:266" x14ac:dyDescent="0.4">
      <c r="JB98" s="136"/>
      <c r="JC98" s="136"/>
      <c r="JD98" s="143"/>
      <c r="JF98" s="49"/>
    </row>
    <row r="99" spans="262:266" x14ac:dyDescent="0.4">
      <c r="JB99" s="136"/>
      <c r="JC99" s="136"/>
      <c r="JD99" s="143"/>
      <c r="JF99" s="49"/>
    </row>
    <row r="100" spans="262:266" x14ac:dyDescent="0.4">
      <c r="JB100" s="136"/>
      <c r="JC100" s="136"/>
      <c r="JD100" s="143"/>
      <c r="JF100" s="49"/>
    </row>
    <row r="101" spans="262:266" x14ac:dyDescent="0.4">
      <c r="JB101" s="136"/>
      <c r="JC101" s="136"/>
      <c r="JD101" s="143"/>
      <c r="JF101" s="49"/>
    </row>
    <row r="102" spans="262:266" x14ac:dyDescent="0.4">
      <c r="JB102" s="136"/>
      <c r="JC102" s="136"/>
      <c r="JD102" s="143"/>
      <c r="JF102" s="49"/>
    </row>
    <row r="103" spans="262:266" x14ac:dyDescent="0.4">
      <c r="JB103" s="136"/>
      <c r="JC103" s="136"/>
      <c r="JD103" s="143"/>
      <c r="JF103" s="49"/>
    </row>
    <row r="104" spans="262:266" x14ac:dyDescent="0.4">
      <c r="JB104" s="136"/>
      <c r="JC104" s="136"/>
      <c r="JD104" s="143"/>
      <c r="JF104" s="49"/>
    </row>
    <row r="105" spans="262:266" x14ac:dyDescent="0.4">
      <c r="JB105" s="136"/>
      <c r="JC105" s="136"/>
      <c r="JD105" s="143"/>
      <c r="JF105" s="49"/>
    </row>
    <row r="106" spans="262:266" x14ac:dyDescent="0.4">
      <c r="JB106" s="136"/>
      <c r="JC106" s="136"/>
      <c r="JD106" s="143"/>
      <c r="JF106" s="49"/>
    </row>
    <row r="107" spans="262:266" x14ac:dyDescent="0.4">
      <c r="JB107" s="136"/>
      <c r="JC107" s="136"/>
      <c r="JD107" s="143"/>
      <c r="JF107" s="49"/>
    </row>
    <row r="108" spans="262:266" x14ac:dyDescent="0.4">
      <c r="JB108" s="136"/>
      <c r="JC108" s="136"/>
      <c r="JD108" s="143"/>
      <c r="JF108" s="49"/>
    </row>
    <row r="109" spans="262:266" x14ac:dyDescent="0.4">
      <c r="JB109" s="136"/>
      <c r="JC109" s="136"/>
      <c r="JD109" s="143"/>
      <c r="JF109" s="49"/>
    </row>
    <row r="110" spans="262:266" x14ac:dyDescent="0.4">
      <c r="JB110" s="136"/>
      <c r="JC110" s="136"/>
      <c r="JD110" s="143"/>
      <c r="JF110" s="49"/>
    </row>
    <row r="111" spans="262:266" x14ac:dyDescent="0.4">
      <c r="JB111" s="136"/>
      <c r="JC111" s="136"/>
      <c r="JD111" s="143"/>
      <c r="JF111" s="49"/>
    </row>
    <row r="112" spans="262:266" x14ac:dyDescent="0.4">
      <c r="JB112" s="136"/>
      <c r="JC112" s="136"/>
      <c r="JD112" s="143"/>
      <c r="JF112" s="49"/>
    </row>
    <row r="113" spans="262:266" x14ac:dyDescent="0.4">
      <c r="JB113" s="136"/>
      <c r="JC113" s="136"/>
      <c r="JD113" s="143"/>
      <c r="JF113" s="49"/>
    </row>
    <row r="114" spans="262:266" x14ac:dyDescent="0.4">
      <c r="JB114" s="136"/>
      <c r="JC114" s="136"/>
      <c r="JD114" s="143"/>
      <c r="JF114" s="49"/>
    </row>
    <row r="115" spans="262:266" x14ac:dyDescent="0.4">
      <c r="JB115" s="136"/>
      <c r="JC115" s="136"/>
      <c r="JD115" s="143"/>
      <c r="JF115" s="49"/>
    </row>
    <row r="116" spans="262:266" x14ac:dyDescent="0.4">
      <c r="JB116" s="136"/>
      <c r="JC116" s="136"/>
      <c r="JD116" s="143"/>
      <c r="JF116" s="49"/>
    </row>
    <row r="117" spans="262:266" x14ac:dyDescent="0.4">
      <c r="JB117" s="136"/>
      <c r="JC117" s="136"/>
      <c r="JD117" s="143"/>
      <c r="JF117" s="49"/>
    </row>
    <row r="118" spans="262:266" x14ac:dyDescent="0.4">
      <c r="JB118" s="136"/>
      <c r="JC118" s="136"/>
      <c r="JD118" s="143"/>
      <c r="JF118" s="49"/>
    </row>
    <row r="119" spans="262:266" x14ac:dyDescent="0.4">
      <c r="JB119" s="136"/>
      <c r="JC119" s="136"/>
      <c r="JD119" s="143"/>
      <c r="JF119" s="49"/>
    </row>
    <row r="120" spans="262:266" x14ac:dyDescent="0.4">
      <c r="JB120" s="136"/>
      <c r="JC120" s="136"/>
      <c r="JD120" s="143"/>
      <c r="JF120" s="49"/>
    </row>
    <row r="121" spans="262:266" x14ac:dyDescent="0.4">
      <c r="JB121" s="136"/>
      <c r="JC121" s="136"/>
      <c r="JD121" s="143"/>
      <c r="JF121" s="49"/>
    </row>
    <row r="122" spans="262:266" x14ac:dyDescent="0.4">
      <c r="JB122" s="136"/>
      <c r="JC122" s="136"/>
      <c r="JD122" s="143"/>
      <c r="JF122" s="49"/>
    </row>
    <row r="123" spans="262:266" x14ac:dyDescent="0.4">
      <c r="JB123" s="136"/>
      <c r="JC123" s="136"/>
      <c r="JD123" s="143"/>
      <c r="JF123" s="49"/>
    </row>
    <row r="124" spans="262:266" x14ac:dyDescent="0.4">
      <c r="JB124" s="136"/>
      <c r="JC124" s="136"/>
      <c r="JD124" s="143"/>
      <c r="JF124" s="49"/>
    </row>
    <row r="125" spans="262:266" x14ac:dyDescent="0.4">
      <c r="JB125" s="136"/>
      <c r="JC125" s="136"/>
      <c r="JD125" s="143"/>
      <c r="JF125" s="49"/>
    </row>
    <row r="126" spans="262:266" x14ac:dyDescent="0.4">
      <c r="JB126" s="136"/>
      <c r="JC126" s="136"/>
      <c r="JD126" s="143"/>
      <c r="JF126" s="49"/>
    </row>
    <row r="127" spans="262:266" x14ac:dyDescent="0.4">
      <c r="JB127" s="136"/>
      <c r="JC127" s="136"/>
      <c r="JD127" s="143"/>
      <c r="JF127" s="49"/>
    </row>
    <row r="128" spans="262:266" x14ac:dyDescent="0.4">
      <c r="JB128" s="136"/>
      <c r="JC128" s="136"/>
      <c r="JD128" s="143"/>
      <c r="JF128" s="49"/>
    </row>
    <row r="129" spans="262:270 1359:1665" x14ac:dyDescent="0.4">
      <c r="JB129" s="136"/>
      <c r="JC129" s="136"/>
      <c r="JD129" s="143"/>
      <c r="JF129" s="49"/>
    </row>
    <row r="130" spans="262:270 1359:1665" x14ac:dyDescent="0.4">
      <c r="JB130" s="136"/>
      <c r="JC130" s="136"/>
      <c r="JD130" s="143"/>
      <c r="JF130" s="49"/>
    </row>
    <row r="131" spans="262:270 1359:1665" x14ac:dyDescent="0.4">
      <c r="JB131" s="136"/>
      <c r="JC131" s="136"/>
      <c r="JD131" s="143"/>
      <c r="JF131" s="49"/>
    </row>
    <row r="132" spans="262:270 1359:1665" x14ac:dyDescent="0.4">
      <c r="JB132" s="136"/>
      <c r="JC132" s="136"/>
      <c r="JD132" s="143"/>
      <c r="JF132" s="49"/>
    </row>
    <row r="133" spans="262:270 1359:1665" x14ac:dyDescent="0.4">
      <c r="JB133" s="136"/>
      <c r="JC133" s="136"/>
      <c r="JD133" s="143"/>
      <c r="JF133" s="49"/>
    </row>
    <row r="134" spans="262:270 1359:1665" x14ac:dyDescent="0.4">
      <c r="JB134" s="136"/>
      <c r="JC134" s="136"/>
      <c r="JD134" s="143"/>
      <c r="JF134" s="49"/>
    </row>
    <row r="135" spans="262:270 1359:1665" x14ac:dyDescent="0.4">
      <c r="JB135" s="136"/>
      <c r="JC135" s="136"/>
      <c r="JD135" s="143"/>
      <c r="JF135" s="49"/>
    </row>
    <row r="136" spans="262:270 1359:1665" x14ac:dyDescent="0.4">
      <c r="JB136" s="136"/>
      <c r="JC136" s="136"/>
      <c r="JD136" s="143"/>
      <c r="JF136" s="49"/>
    </row>
    <row r="137" spans="262:270 1359:1665" x14ac:dyDescent="0.4">
      <c r="JB137" s="136"/>
      <c r="JC137" s="136"/>
      <c r="JD137" s="143"/>
      <c r="JF137" s="49"/>
    </row>
    <row r="138" spans="262:270 1359:1665" x14ac:dyDescent="0.4">
      <c r="JB138" s="136"/>
      <c r="JC138" s="136"/>
      <c r="JD138" s="143"/>
      <c r="JF138" s="49"/>
    </row>
    <row r="139" spans="262:270 1359:1665" x14ac:dyDescent="0.4">
      <c r="JB139" s="136"/>
      <c r="JC139" s="136"/>
      <c r="JD139" s="143"/>
      <c r="JF139" s="49"/>
    </row>
    <row r="140" spans="262:270 1359:1665" x14ac:dyDescent="0.4">
      <c r="JB140" s="136"/>
      <c r="JC140" s="136"/>
      <c r="JD140" s="143"/>
      <c r="JF140" s="49"/>
    </row>
    <row r="141" spans="262:270 1359:1665" x14ac:dyDescent="0.4">
      <c r="JB141" s="136"/>
      <c r="JC141" s="136"/>
      <c r="JD141" s="143"/>
      <c r="JF141" s="49">
        <v>0</v>
      </c>
      <c r="JG141" s="49" t="s">
        <v>26</v>
      </c>
      <c r="JH141" s="49" t="s">
        <v>25</v>
      </c>
      <c r="JI141" s="49" t="s">
        <v>25</v>
      </c>
      <c r="JJ141" s="49" t="s">
        <v>27</v>
      </c>
      <c r="AZG141" s="49" t="s">
        <v>28</v>
      </c>
      <c r="BLA141" s="49" t="s">
        <v>29</v>
      </c>
    </row>
    <row r="142" spans="262:270 1359:1665" x14ac:dyDescent="0.4">
      <c r="JB142" s="136"/>
      <c r="JC142" s="136"/>
      <c r="JD142" s="143"/>
      <c r="JF142" s="49"/>
    </row>
    <row r="143" spans="262:270 1359:1665" x14ac:dyDescent="0.4">
      <c r="JB143" s="136"/>
      <c r="JC143" s="136"/>
      <c r="JD143" s="143"/>
      <c r="JF143" s="49"/>
    </row>
    <row r="144" spans="262:270 1359:1665" x14ac:dyDescent="0.4">
      <c r="JB144" s="136"/>
      <c r="JC144" s="136"/>
      <c r="JD144" s="143"/>
      <c r="JF144" s="49"/>
    </row>
    <row r="145" spans="262:266" x14ac:dyDescent="0.4">
      <c r="JB145" s="136"/>
      <c r="JC145" s="136"/>
      <c r="JD145" s="143"/>
      <c r="JF145" s="49"/>
    </row>
    <row r="146" spans="262:266" x14ac:dyDescent="0.4">
      <c r="JB146" s="136"/>
      <c r="JC146" s="136"/>
      <c r="JD146" s="143"/>
      <c r="JF146" s="49"/>
    </row>
    <row r="147" spans="262:266" x14ac:dyDescent="0.4">
      <c r="JB147" s="136"/>
      <c r="JC147" s="136"/>
      <c r="JD147" s="143"/>
      <c r="JF147" s="49"/>
    </row>
    <row r="148" spans="262:266" x14ac:dyDescent="0.4">
      <c r="JB148" s="136"/>
      <c r="JC148" s="136"/>
      <c r="JD148" s="143"/>
      <c r="JF148" s="49"/>
    </row>
    <row r="149" spans="262:266" x14ac:dyDescent="0.4">
      <c r="JB149" s="136"/>
      <c r="JC149" s="136"/>
      <c r="JD149" s="143"/>
      <c r="JF149" s="49"/>
    </row>
    <row r="150" spans="262:266" x14ac:dyDescent="0.4">
      <c r="JB150" s="136"/>
      <c r="JC150" s="136"/>
      <c r="JD150" s="143"/>
      <c r="JF150" s="49"/>
    </row>
    <row r="151" spans="262:266" x14ac:dyDescent="0.4">
      <c r="JB151" s="136"/>
      <c r="JC151" s="136"/>
      <c r="JD151" s="143"/>
      <c r="JF151" s="49"/>
    </row>
    <row r="152" spans="262:266" x14ac:dyDescent="0.4">
      <c r="JB152" s="136"/>
      <c r="JC152" s="136"/>
      <c r="JD152" s="143"/>
      <c r="JF152" s="49"/>
    </row>
    <row r="153" spans="262:266" x14ac:dyDescent="0.4">
      <c r="JB153" s="136"/>
      <c r="JC153" s="136"/>
      <c r="JD153" s="143"/>
      <c r="JF153" s="49"/>
    </row>
    <row r="154" spans="262:266" x14ac:dyDescent="0.4">
      <c r="JB154" s="136"/>
      <c r="JC154" s="136"/>
      <c r="JD154" s="143"/>
      <c r="JF154" s="49"/>
    </row>
    <row r="155" spans="262:266" x14ac:dyDescent="0.4">
      <c r="JB155" s="136"/>
      <c r="JC155" s="136"/>
      <c r="JD155" s="143"/>
      <c r="JF155" s="49"/>
    </row>
    <row r="156" spans="262:266" x14ac:dyDescent="0.4">
      <c r="JB156" s="136"/>
      <c r="JC156" s="136"/>
      <c r="JD156" s="143"/>
      <c r="JF156" s="49"/>
    </row>
    <row r="157" spans="262:266" x14ac:dyDescent="0.4">
      <c r="JB157" s="136"/>
      <c r="JC157" s="136"/>
      <c r="JD157" s="143"/>
      <c r="JF157" s="49"/>
    </row>
    <row r="158" spans="262:266" x14ac:dyDescent="0.4">
      <c r="JB158" s="136"/>
      <c r="JC158" s="136"/>
      <c r="JD158" s="143"/>
      <c r="JF158" s="49"/>
    </row>
    <row r="159" spans="262:266" x14ac:dyDescent="0.4">
      <c r="JB159" s="136"/>
      <c r="JC159" s="136"/>
      <c r="JD159" s="143"/>
      <c r="JF159" s="49"/>
    </row>
    <row r="160" spans="262:266" x14ac:dyDescent="0.4">
      <c r="JB160" s="136"/>
      <c r="JC160" s="136"/>
      <c r="JD160" s="143"/>
      <c r="JF160" s="49"/>
    </row>
    <row r="161" spans="262:266" x14ac:dyDescent="0.4">
      <c r="JB161" s="136"/>
      <c r="JC161" s="136"/>
      <c r="JD161" s="143"/>
      <c r="JF161" s="49"/>
    </row>
    <row r="162" spans="262:266" x14ac:dyDescent="0.4">
      <c r="JB162" s="136"/>
      <c r="JC162" s="136"/>
      <c r="JD162" s="143"/>
      <c r="JF162" s="49"/>
    </row>
    <row r="163" spans="262:266" x14ac:dyDescent="0.4">
      <c r="JB163" s="136"/>
      <c r="JC163" s="136"/>
      <c r="JD163" s="143"/>
      <c r="JF163" s="49"/>
    </row>
    <row r="164" spans="262:266" x14ac:dyDescent="0.4">
      <c r="JB164" s="136"/>
      <c r="JC164" s="136"/>
      <c r="JD164" s="143"/>
      <c r="JF164" s="49"/>
    </row>
    <row r="165" spans="262:266" x14ac:dyDescent="0.4">
      <c r="JB165" s="136"/>
      <c r="JC165" s="136"/>
      <c r="JD165" s="143"/>
      <c r="JF165" s="49"/>
    </row>
    <row r="166" spans="262:266" x14ac:dyDescent="0.4">
      <c r="JB166" s="136"/>
      <c r="JC166" s="136"/>
      <c r="JD166" s="143"/>
      <c r="JF166" s="49"/>
    </row>
    <row r="167" spans="262:266" x14ac:dyDescent="0.4">
      <c r="JB167" s="136"/>
      <c r="JC167" s="136"/>
      <c r="JD167" s="143"/>
      <c r="JF167" s="49"/>
    </row>
    <row r="168" spans="262:266" x14ac:dyDescent="0.4">
      <c r="JB168" s="136"/>
      <c r="JC168" s="136"/>
      <c r="JD168" s="143"/>
      <c r="JF168" s="49"/>
    </row>
    <row r="169" spans="262:266" x14ac:dyDescent="0.4">
      <c r="JB169" s="136"/>
      <c r="JC169" s="136"/>
      <c r="JD169" s="143"/>
      <c r="JF169" s="49"/>
    </row>
    <row r="170" spans="262:266" x14ac:dyDescent="0.4">
      <c r="JB170" s="136"/>
      <c r="JC170" s="136"/>
      <c r="JD170" s="143"/>
      <c r="JF170" s="49"/>
    </row>
    <row r="171" spans="262:266" x14ac:dyDescent="0.4">
      <c r="JB171" s="136"/>
      <c r="JC171" s="136"/>
      <c r="JD171" s="143"/>
      <c r="JF171" s="49"/>
    </row>
    <row r="172" spans="262:266" x14ac:dyDescent="0.4">
      <c r="JB172" s="136"/>
      <c r="JC172" s="136"/>
      <c r="JD172" s="143"/>
      <c r="JF172" s="49"/>
    </row>
    <row r="173" spans="262:266" x14ac:dyDescent="0.4">
      <c r="JB173" s="136"/>
      <c r="JC173" s="136"/>
      <c r="JD173" s="143"/>
      <c r="JF173" s="49"/>
    </row>
    <row r="174" spans="262:266" x14ac:dyDescent="0.4">
      <c r="JB174" s="136"/>
      <c r="JC174" s="136"/>
      <c r="JD174" s="143"/>
      <c r="JF174" s="49"/>
    </row>
    <row r="175" spans="262:266" x14ac:dyDescent="0.4">
      <c r="JB175" s="136"/>
      <c r="JC175" s="136"/>
      <c r="JD175" s="143"/>
      <c r="JF175" s="49"/>
    </row>
    <row r="176" spans="262:266" x14ac:dyDescent="0.4">
      <c r="JB176" s="136"/>
      <c r="JC176" s="136"/>
      <c r="JD176" s="143"/>
      <c r="JF176" s="49"/>
    </row>
    <row r="177" spans="262:266" x14ac:dyDescent="0.4">
      <c r="JB177" s="136"/>
      <c r="JC177" s="136"/>
      <c r="JD177" s="143"/>
      <c r="JF177" s="49"/>
    </row>
    <row r="178" spans="262:266" x14ac:dyDescent="0.4">
      <c r="JB178" s="136"/>
      <c r="JC178" s="136"/>
      <c r="JD178" s="143"/>
      <c r="JF178" s="49"/>
    </row>
    <row r="179" spans="262:266" x14ac:dyDescent="0.4">
      <c r="JB179" s="136"/>
      <c r="JC179" s="136"/>
      <c r="JD179" s="143"/>
      <c r="JF179" s="49"/>
    </row>
    <row r="180" spans="262:266" x14ac:dyDescent="0.4">
      <c r="JB180" s="136"/>
      <c r="JC180" s="136"/>
      <c r="JD180" s="143"/>
      <c r="JF180" s="49"/>
    </row>
    <row r="181" spans="262:266" x14ac:dyDescent="0.4">
      <c r="JB181" s="136"/>
      <c r="JC181" s="136"/>
      <c r="JD181" s="143"/>
      <c r="JF181" s="49"/>
    </row>
    <row r="182" spans="262:266" x14ac:dyDescent="0.4">
      <c r="JB182" s="136"/>
      <c r="JC182" s="136"/>
      <c r="JD182" s="143"/>
      <c r="JF182" s="49"/>
    </row>
    <row r="183" spans="262:266" x14ac:dyDescent="0.4">
      <c r="JB183" s="136"/>
      <c r="JC183" s="136"/>
      <c r="JD183" s="143"/>
      <c r="JF183" s="49"/>
    </row>
    <row r="184" spans="262:266" x14ac:dyDescent="0.4">
      <c r="JB184" s="136"/>
      <c r="JC184" s="136"/>
      <c r="JD184" s="143"/>
      <c r="JF184" s="49"/>
    </row>
    <row r="185" spans="262:266" x14ac:dyDescent="0.4">
      <c r="JB185" s="136"/>
      <c r="JC185" s="136"/>
      <c r="JD185" s="143"/>
      <c r="JF185" s="49"/>
    </row>
    <row r="186" spans="262:266" x14ac:dyDescent="0.4">
      <c r="JB186" s="136"/>
      <c r="JC186" s="136"/>
      <c r="JD186" s="143"/>
      <c r="JF186" s="49"/>
    </row>
    <row r="187" spans="262:266" x14ac:dyDescent="0.4">
      <c r="JB187" s="136"/>
      <c r="JC187" s="136"/>
      <c r="JD187" s="143"/>
      <c r="JF187" s="49"/>
    </row>
    <row r="188" spans="262:266" x14ac:dyDescent="0.4">
      <c r="JB188" s="136"/>
      <c r="JC188" s="136"/>
      <c r="JD188" s="143"/>
      <c r="JF188" s="49"/>
    </row>
    <row r="189" spans="262:266" x14ac:dyDescent="0.4">
      <c r="JB189" s="136"/>
      <c r="JC189" s="136"/>
      <c r="JD189" s="143"/>
      <c r="JF189" s="49"/>
    </row>
    <row r="190" spans="262:266" x14ac:dyDescent="0.4">
      <c r="JB190" s="136"/>
      <c r="JC190" s="136"/>
      <c r="JD190" s="143"/>
      <c r="JF190" s="49"/>
    </row>
    <row r="191" spans="262:266" x14ac:dyDescent="0.4">
      <c r="JB191" s="136"/>
      <c r="JC191" s="136"/>
      <c r="JD191" s="143"/>
      <c r="JF191" s="49"/>
    </row>
    <row r="192" spans="262:266" x14ac:dyDescent="0.4">
      <c r="JB192" s="136"/>
      <c r="JC192" s="136"/>
      <c r="JD192" s="143"/>
      <c r="JF192" s="49"/>
    </row>
    <row r="193" spans="262:266" x14ac:dyDescent="0.4">
      <c r="JB193" s="136"/>
      <c r="JC193" s="136"/>
      <c r="JD193" s="143"/>
      <c r="JF193" s="49"/>
    </row>
    <row r="194" spans="262:266" x14ac:dyDescent="0.4">
      <c r="JB194" s="136"/>
      <c r="JC194" s="136"/>
      <c r="JD194" s="143"/>
      <c r="JF194" s="49"/>
    </row>
    <row r="195" spans="262:266" x14ac:dyDescent="0.4">
      <c r="JB195" s="136"/>
      <c r="JC195" s="136"/>
      <c r="JD195" s="143"/>
      <c r="JF195" s="49"/>
    </row>
    <row r="196" spans="262:266" x14ac:dyDescent="0.4">
      <c r="JB196" s="136"/>
      <c r="JC196" s="136"/>
      <c r="JD196" s="143"/>
      <c r="JF196" s="49"/>
    </row>
    <row r="197" spans="262:266" x14ac:dyDescent="0.4">
      <c r="JB197" s="136"/>
      <c r="JC197" s="136"/>
      <c r="JD197" s="143"/>
      <c r="JF197" s="49"/>
    </row>
    <row r="198" spans="262:266" x14ac:dyDescent="0.4">
      <c r="JB198" s="136"/>
      <c r="JC198" s="136"/>
      <c r="JD198" s="143"/>
      <c r="JF198" s="49"/>
    </row>
    <row r="199" spans="262:266" x14ac:dyDescent="0.4">
      <c r="JB199" s="136"/>
      <c r="JC199" s="136"/>
      <c r="JD199" s="143"/>
      <c r="JF199" s="49"/>
    </row>
    <row r="200" spans="262:266" x14ac:dyDescent="0.4">
      <c r="JB200" s="136"/>
      <c r="JC200" s="136"/>
      <c r="JD200" s="143"/>
      <c r="JF200" s="49"/>
    </row>
    <row r="201" spans="262:266" x14ac:dyDescent="0.4">
      <c r="JB201" s="136"/>
      <c r="JC201" s="136"/>
      <c r="JD201" s="143"/>
      <c r="JF201" s="49"/>
    </row>
    <row r="202" spans="262:266" x14ac:dyDescent="0.4">
      <c r="JB202" s="136"/>
      <c r="JC202" s="136"/>
      <c r="JD202" s="143"/>
      <c r="JF202" s="49"/>
    </row>
    <row r="203" spans="262:266" x14ac:dyDescent="0.4">
      <c r="JB203" s="136"/>
      <c r="JC203" s="136"/>
      <c r="JD203" s="143"/>
      <c r="JF203" s="49"/>
    </row>
    <row r="204" spans="262:266" x14ac:dyDescent="0.4">
      <c r="JB204" s="136"/>
      <c r="JC204" s="136"/>
      <c r="JD204" s="143"/>
      <c r="JF204" s="49"/>
    </row>
    <row r="205" spans="262:266" x14ac:dyDescent="0.4">
      <c r="JB205" s="136"/>
      <c r="JC205" s="136"/>
      <c r="JD205" s="143"/>
      <c r="JF205" s="49"/>
    </row>
    <row r="206" spans="262:266" x14ac:dyDescent="0.4">
      <c r="JB206" s="136"/>
      <c r="JC206" s="136"/>
      <c r="JD206" s="143"/>
      <c r="JF206" s="49"/>
    </row>
    <row r="207" spans="262:266" x14ac:dyDescent="0.4">
      <c r="JB207" s="136"/>
      <c r="JC207" s="136"/>
      <c r="JD207" s="143"/>
      <c r="JF207" s="49"/>
    </row>
    <row r="208" spans="262:266" x14ac:dyDescent="0.4">
      <c r="JB208" s="136"/>
      <c r="JC208" s="136"/>
      <c r="JD208" s="143"/>
      <c r="JF208" s="49"/>
    </row>
    <row r="209" spans="262:266" x14ac:dyDescent="0.4">
      <c r="JB209" s="136"/>
      <c r="JC209" s="136"/>
      <c r="JD209" s="143"/>
      <c r="JF209" s="49"/>
    </row>
    <row r="210" spans="262:266" x14ac:dyDescent="0.4">
      <c r="JB210" s="136"/>
      <c r="JC210" s="136"/>
      <c r="JD210" s="143"/>
      <c r="JF210" s="49"/>
    </row>
    <row r="211" spans="262:266" x14ac:dyDescent="0.4">
      <c r="JB211" s="136"/>
      <c r="JC211" s="136"/>
      <c r="JD211" s="143"/>
      <c r="JF211" s="49"/>
    </row>
    <row r="212" spans="262:266" x14ac:dyDescent="0.4">
      <c r="JB212" s="136"/>
      <c r="JC212" s="136"/>
      <c r="JD212" s="143"/>
      <c r="JF212" s="49"/>
    </row>
    <row r="213" spans="262:266" x14ac:dyDescent="0.4">
      <c r="JB213" s="136"/>
      <c r="JC213" s="136"/>
      <c r="JD213" s="143"/>
      <c r="JF213" s="49"/>
    </row>
    <row r="214" spans="262:266" x14ac:dyDescent="0.4">
      <c r="JB214" s="136"/>
      <c r="JC214" s="136"/>
      <c r="JD214" s="143"/>
      <c r="JF214" s="49"/>
    </row>
    <row r="215" spans="262:266" x14ac:dyDescent="0.4">
      <c r="JB215" s="136"/>
      <c r="JC215" s="136"/>
      <c r="JD215" s="143"/>
      <c r="JF215" s="49"/>
    </row>
    <row r="216" spans="262:266" x14ac:dyDescent="0.4">
      <c r="JB216" s="136"/>
      <c r="JC216" s="136"/>
      <c r="JD216" s="143"/>
      <c r="JF216" s="49"/>
    </row>
    <row r="217" spans="262:266" x14ac:dyDescent="0.4">
      <c r="JB217" s="136"/>
      <c r="JC217" s="136"/>
      <c r="JD217" s="143"/>
      <c r="JF217" s="49"/>
    </row>
    <row r="218" spans="262:266" x14ac:dyDescent="0.4">
      <c r="JB218" s="136"/>
      <c r="JC218" s="136"/>
      <c r="JD218" s="143"/>
      <c r="JF218" s="49"/>
    </row>
    <row r="219" spans="262:266" x14ac:dyDescent="0.4">
      <c r="JB219" s="136"/>
      <c r="JC219" s="136"/>
      <c r="JD219" s="143"/>
      <c r="JF219" s="49"/>
    </row>
    <row r="220" spans="262:266" x14ac:dyDescent="0.4">
      <c r="JB220" s="136"/>
      <c r="JC220" s="136"/>
      <c r="JD220" s="143"/>
      <c r="JF220" s="49"/>
    </row>
    <row r="221" spans="262:266" x14ac:dyDescent="0.4">
      <c r="JB221" s="136"/>
      <c r="JC221" s="136"/>
      <c r="JD221" s="143"/>
      <c r="JF221" s="49"/>
    </row>
    <row r="222" spans="262:266" x14ac:dyDescent="0.4">
      <c r="JB222" s="136"/>
      <c r="JC222" s="136"/>
      <c r="JD222" s="143"/>
      <c r="JF222" s="49"/>
    </row>
    <row r="223" spans="262:266" x14ac:dyDescent="0.4">
      <c r="JB223" s="136"/>
      <c r="JC223" s="136"/>
      <c r="JD223" s="143"/>
      <c r="JF223" s="49"/>
    </row>
    <row r="224" spans="262:266" x14ac:dyDescent="0.4">
      <c r="JB224" s="136"/>
      <c r="JC224" s="136"/>
      <c r="JD224" s="143"/>
      <c r="JF224" s="49"/>
    </row>
    <row r="225" spans="262:266" x14ac:dyDescent="0.4">
      <c r="JB225" s="136"/>
      <c r="JC225" s="136"/>
      <c r="JD225" s="143"/>
      <c r="JF225" s="49"/>
    </row>
    <row r="226" spans="262:266" x14ac:dyDescent="0.4">
      <c r="JB226" s="136"/>
      <c r="JC226" s="136"/>
      <c r="JD226" s="143"/>
      <c r="JF226" s="49"/>
    </row>
    <row r="227" spans="262:266" x14ac:dyDescent="0.4">
      <c r="JB227" s="136"/>
      <c r="JC227" s="136"/>
      <c r="JD227" s="143"/>
      <c r="JF227" s="49"/>
    </row>
    <row r="228" spans="262:266" x14ac:dyDescent="0.4">
      <c r="JB228" s="136"/>
      <c r="JC228" s="136"/>
      <c r="JD228" s="143"/>
      <c r="JF228" s="49"/>
    </row>
    <row r="229" spans="262:266" x14ac:dyDescent="0.4">
      <c r="JB229" s="136"/>
      <c r="JC229" s="136"/>
      <c r="JD229" s="143"/>
      <c r="JF229" s="49"/>
    </row>
    <row r="230" spans="262:266" x14ac:dyDescent="0.4">
      <c r="JB230" s="136"/>
      <c r="JC230" s="136"/>
      <c r="JD230" s="143"/>
      <c r="JF230" s="49"/>
    </row>
    <row r="231" spans="262:266" x14ac:dyDescent="0.4">
      <c r="JB231" s="136"/>
      <c r="JC231" s="136"/>
      <c r="JD231" s="143"/>
      <c r="JF231" s="49"/>
    </row>
    <row r="232" spans="262:266" x14ac:dyDescent="0.4">
      <c r="JB232" s="136"/>
      <c r="JC232" s="136"/>
      <c r="JD232" s="143"/>
      <c r="JF232" s="49"/>
    </row>
    <row r="233" spans="262:266" x14ac:dyDescent="0.4">
      <c r="JB233" s="136"/>
      <c r="JC233" s="136"/>
      <c r="JD233" s="143"/>
      <c r="JF233" s="49"/>
    </row>
    <row r="234" spans="262:266" x14ac:dyDescent="0.4">
      <c r="JB234" s="136"/>
      <c r="JC234" s="136"/>
      <c r="JD234" s="143"/>
      <c r="JF234" s="49"/>
    </row>
    <row r="235" spans="262:266" x14ac:dyDescent="0.4">
      <c r="JB235" s="136"/>
      <c r="JC235" s="136"/>
      <c r="JD235" s="143"/>
      <c r="JF235" s="49"/>
    </row>
    <row r="236" spans="262:266" x14ac:dyDescent="0.4">
      <c r="JB236" s="136"/>
      <c r="JC236" s="136"/>
      <c r="JD236" s="143"/>
      <c r="JF236" s="49"/>
    </row>
    <row r="237" spans="262:266" x14ac:dyDescent="0.4">
      <c r="JB237" s="136"/>
      <c r="JC237" s="136"/>
      <c r="JD237" s="143"/>
      <c r="JF237" s="49"/>
    </row>
    <row r="238" spans="262:266" x14ac:dyDescent="0.4">
      <c r="JB238" s="136"/>
      <c r="JC238" s="136"/>
      <c r="JD238" s="143"/>
      <c r="JF238" s="49"/>
    </row>
    <row r="239" spans="262:266" x14ac:dyDescent="0.4">
      <c r="JB239" s="136"/>
      <c r="JC239" s="136"/>
      <c r="JD239" s="143"/>
      <c r="JF239" s="49"/>
    </row>
    <row r="240" spans="262:266" x14ac:dyDescent="0.4">
      <c r="JB240" s="136"/>
      <c r="JC240" s="136"/>
      <c r="JD240" s="143"/>
      <c r="JF240" s="49"/>
    </row>
    <row r="241" spans="262:266" x14ac:dyDescent="0.4">
      <c r="JB241" s="136"/>
      <c r="JC241" s="136"/>
      <c r="JD241" s="143"/>
      <c r="JF241" s="49"/>
    </row>
    <row r="242" spans="262:266" x14ac:dyDescent="0.4">
      <c r="JB242" s="136"/>
      <c r="JC242" s="136"/>
      <c r="JD242" s="143"/>
      <c r="JF242" s="49"/>
    </row>
    <row r="243" spans="262:266" x14ac:dyDescent="0.4">
      <c r="JB243" s="136"/>
      <c r="JC243" s="136"/>
      <c r="JD243" s="143"/>
      <c r="JF243" s="49"/>
    </row>
    <row r="244" spans="262:266" x14ac:dyDescent="0.4">
      <c r="JB244" s="136"/>
      <c r="JC244" s="136"/>
      <c r="JD244" s="143"/>
      <c r="JF244" s="49"/>
    </row>
    <row r="245" spans="262:266" x14ac:dyDescent="0.4">
      <c r="JB245" s="136"/>
      <c r="JC245" s="136"/>
      <c r="JD245" s="143"/>
      <c r="JF245" s="49"/>
    </row>
    <row r="246" spans="262:266" x14ac:dyDescent="0.4">
      <c r="JB246" s="136"/>
      <c r="JC246" s="136"/>
      <c r="JD246" s="143"/>
      <c r="JF246" s="49"/>
    </row>
    <row r="247" spans="262:266" x14ac:dyDescent="0.4">
      <c r="JB247" s="136"/>
      <c r="JC247" s="136"/>
      <c r="JD247" s="143"/>
      <c r="JF247" s="49"/>
    </row>
    <row r="248" spans="262:266" x14ac:dyDescent="0.4">
      <c r="JB248" s="136"/>
      <c r="JC248" s="136"/>
      <c r="JD248" s="143"/>
      <c r="JF248" s="49"/>
    </row>
    <row r="249" spans="262:266" x14ac:dyDescent="0.4">
      <c r="JB249" s="136"/>
      <c r="JC249" s="136"/>
      <c r="JD249" s="143"/>
      <c r="JF249" s="49"/>
    </row>
    <row r="250" spans="262:266" x14ac:dyDescent="0.4">
      <c r="JB250" s="136"/>
      <c r="JC250" s="136"/>
      <c r="JD250" s="143"/>
      <c r="JF250" s="49"/>
    </row>
    <row r="251" spans="262:266" x14ac:dyDescent="0.4">
      <c r="JB251" s="136"/>
      <c r="JC251" s="136"/>
      <c r="JD251" s="143"/>
      <c r="JF251" s="49"/>
    </row>
    <row r="252" spans="262:266" x14ac:dyDescent="0.4">
      <c r="JB252" s="136"/>
      <c r="JC252" s="136"/>
      <c r="JD252" s="143"/>
      <c r="JF252" s="49"/>
    </row>
    <row r="253" spans="262:266" x14ac:dyDescent="0.4">
      <c r="JB253" s="136"/>
      <c r="JC253" s="136"/>
      <c r="JD253" s="143"/>
      <c r="JF253" s="49"/>
    </row>
    <row r="254" spans="262:266" x14ac:dyDescent="0.4">
      <c r="JB254" s="136"/>
      <c r="JC254" s="136"/>
      <c r="JD254" s="143"/>
      <c r="JF254" s="49"/>
    </row>
    <row r="255" spans="262:266" x14ac:dyDescent="0.4">
      <c r="JB255" s="136"/>
      <c r="JC255" s="136"/>
      <c r="JD255" s="143"/>
      <c r="JF255" s="49"/>
    </row>
    <row r="256" spans="262:266" x14ac:dyDescent="0.4">
      <c r="JB256" s="136"/>
      <c r="JC256" s="136"/>
      <c r="JD256" s="143"/>
      <c r="JF256" s="49"/>
    </row>
    <row r="257" spans="262:266" x14ac:dyDescent="0.4">
      <c r="JB257" s="136"/>
      <c r="JC257" s="136"/>
      <c r="JD257" s="143"/>
      <c r="JF257" s="49"/>
    </row>
    <row r="258" spans="262:266" x14ac:dyDescent="0.4">
      <c r="JB258" s="136"/>
      <c r="JC258" s="136"/>
      <c r="JD258" s="143"/>
      <c r="JF258" s="49"/>
    </row>
    <row r="259" spans="262:266" x14ac:dyDescent="0.4">
      <c r="JB259" s="136"/>
      <c r="JC259" s="136"/>
      <c r="JD259" s="143"/>
      <c r="JF259" s="49"/>
    </row>
    <row r="260" spans="262:266" x14ac:dyDescent="0.4">
      <c r="JB260" s="136"/>
      <c r="JC260" s="136"/>
      <c r="JD260" s="143"/>
      <c r="JF260" s="49"/>
    </row>
    <row r="261" spans="262:266" x14ac:dyDescent="0.4">
      <c r="JB261" s="136"/>
      <c r="JC261" s="136"/>
      <c r="JD261" s="143"/>
      <c r="JF261" s="49"/>
    </row>
    <row r="262" spans="262:266" x14ac:dyDescent="0.4">
      <c r="JB262" s="136"/>
      <c r="JC262" s="136"/>
      <c r="JD262" s="143"/>
      <c r="JF262" s="49"/>
    </row>
    <row r="263" spans="262:266" x14ac:dyDescent="0.4">
      <c r="JB263" s="136"/>
      <c r="JC263" s="136"/>
      <c r="JD263" s="143"/>
      <c r="JF263" s="49"/>
    </row>
    <row r="264" spans="262:266" x14ac:dyDescent="0.4">
      <c r="JB264" s="136"/>
      <c r="JC264" s="136"/>
      <c r="JD264" s="143"/>
      <c r="JF264" s="49"/>
    </row>
    <row r="265" spans="262:266" x14ac:dyDescent="0.4">
      <c r="JB265" s="136"/>
      <c r="JC265" s="136"/>
      <c r="JD265" s="143"/>
      <c r="JF265" s="49"/>
    </row>
    <row r="266" spans="262:266" x14ac:dyDescent="0.4">
      <c r="JB266" s="136"/>
      <c r="JC266" s="136"/>
      <c r="JD266" s="143"/>
      <c r="JF266" s="49"/>
    </row>
    <row r="267" spans="262:266" x14ac:dyDescent="0.4">
      <c r="JB267" s="136"/>
      <c r="JC267" s="136"/>
      <c r="JD267" s="143"/>
      <c r="JF267" s="49"/>
    </row>
    <row r="268" spans="262:266" x14ac:dyDescent="0.4">
      <c r="JB268" s="136"/>
      <c r="JC268" s="136"/>
      <c r="JD268" s="143"/>
      <c r="JF268" s="49"/>
    </row>
    <row r="269" spans="262:266" x14ac:dyDescent="0.4">
      <c r="JB269" s="136"/>
      <c r="JC269" s="136"/>
      <c r="JD269" s="143"/>
      <c r="JF269" s="49"/>
    </row>
    <row r="270" spans="262:266" x14ac:dyDescent="0.4">
      <c r="JB270" s="136"/>
      <c r="JC270" s="136"/>
      <c r="JD270" s="143"/>
      <c r="JF270" s="49"/>
    </row>
    <row r="271" spans="262:266" x14ac:dyDescent="0.4">
      <c r="JB271" s="136"/>
      <c r="JC271" s="136"/>
      <c r="JD271" s="143"/>
      <c r="JF271" s="49"/>
    </row>
    <row r="272" spans="262:266" x14ac:dyDescent="0.4">
      <c r="JB272" s="136"/>
      <c r="JC272" s="136"/>
      <c r="JD272" s="143"/>
      <c r="JF272" s="49"/>
    </row>
    <row r="273" spans="262:266" x14ac:dyDescent="0.4">
      <c r="JB273" s="136"/>
      <c r="JC273" s="136"/>
      <c r="JD273" s="143"/>
      <c r="JF273" s="49"/>
    </row>
    <row r="274" spans="262:266" x14ac:dyDescent="0.4">
      <c r="JB274" s="136"/>
      <c r="JC274" s="136"/>
      <c r="JD274" s="143"/>
      <c r="JF274" s="49"/>
    </row>
    <row r="275" spans="262:266" x14ac:dyDescent="0.4">
      <c r="JB275" s="136"/>
      <c r="JC275" s="136"/>
      <c r="JD275" s="143"/>
      <c r="JF275" s="49"/>
    </row>
    <row r="276" spans="262:266" x14ac:dyDescent="0.4">
      <c r="JB276" s="136"/>
      <c r="JC276" s="136"/>
      <c r="JD276" s="143"/>
      <c r="JF276" s="49"/>
    </row>
    <row r="277" spans="262:266" x14ac:dyDescent="0.4">
      <c r="JB277" s="136"/>
      <c r="JC277" s="136"/>
      <c r="JD277" s="143"/>
      <c r="JF277" s="49"/>
    </row>
    <row r="278" spans="262:266" x14ac:dyDescent="0.4">
      <c r="JB278" s="136"/>
      <c r="JC278" s="136"/>
      <c r="JD278" s="143"/>
      <c r="JF278" s="49"/>
    </row>
    <row r="279" spans="262:266" x14ac:dyDescent="0.4">
      <c r="JB279" s="136"/>
      <c r="JC279" s="136"/>
      <c r="JD279" s="143"/>
      <c r="JF279" s="49"/>
    </row>
    <row r="280" spans="262:266" x14ac:dyDescent="0.4">
      <c r="JB280" s="136"/>
      <c r="JC280" s="136"/>
      <c r="JD280" s="143"/>
      <c r="JF280" s="49"/>
    </row>
    <row r="281" spans="262:266" x14ac:dyDescent="0.4">
      <c r="JB281" s="136"/>
      <c r="JC281" s="136"/>
      <c r="JD281" s="143"/>
      <c r="JF281" s="49"/>
    </row>
    <row r="282" spans="262:266" x14ac:dyDescent="0.4">
      <c r="JB282" s="136"/>
      <c r="JC282" s="136"/>
      <c r="JD282" s="143"/>
      <c r="JF282" s="49"/>
    </row>
    <row r="283" spans="262:266" x14ac:dyDescent="0.4">
      <c r="JB283" s="136"/>
      <c r="JC283" s="136"/>
      <c r="JD283" s="143"/>
      <c r="JF283" s="49"/>
    </row>
    <row r="284" spans="262:266" x14ac:dyDescent="0.4">
      <c r="JB284" s="136"/>
      <c r="JC284" s="136"/>
      <c r="JD284" s="143"/>
      <c r="JF284" s="49"/>
    </row>
    <row r="285" spans="262:266" x14ac:dyDescent="0.4">
      <c r="JB285" s="136"/>
      <c r="JC285" s="136"/>
      <c r="JD285" s="143"/>
      <c r="JF285" s="49"/>
    </row>
    <row r="286" spans="262:266" x14ac:dyDescent="0.4">
      <c r="JB286" s="136"/>
      <c r="JC286" s="136"/>
      <c r="JD286" s="143"/>
      <c r="JF286" s="49"/>
    </row>
    <row r="287" spans="262:266" x14ac:dyDescent="0.4">
      <c r="JB287" s="136"/>
      <c r="JC287" s="136"/>
      <c r="JD287" s="143"/>
      <c r="JF287" s="49"/>
    </row>
    <row r="288" spans="262:266" x14ac:dyDescent="0.4">
      <c r="JB288" s="136"/>
      <c r="JC288" s="136"/>
      <c r="JD288" s="143"/>
      <c r="JF288" s="49"/>
    </row>
    <row r="289" spans="262:266" x14ac:dyDescent="0.4">
      <c r="JB289" s="136"/>
      <c r="JC289" s="136"/>
      <c r="JD289" s="143"/>
      <c r="JF289" s="49"/>
    </row>
    <row r="290" spans="262:266" x14ac:dyDescent="0.4">
      <c r="JB290" s="136"/>
      <c r="JC290" s="136"/>
      <c r="JD290" s="143"/>
      <c r="JF290" s="49"/>
    </row>
    <row r="291" spans="262:266" x14ac:dyDescent="0.4">
      <c r="JB291" s="136"/>
      <c r="JC291" s="136"/>
      <c r="JD291" s="143"/>
      <c r="JF291" s="49"/>
    </row>
    <row r="292" spans="262:266" x14ac:dyDescent="0.4">
      <c r="JB292" s="136"/>
      <c r="JC292" s="136"/>
      <c r="JD292" s="143"/>
      <c r="JF292" s="49"/>
    </row>
    <row r="293" spans="262:266" x14ac:dyDescent="0.4">
      <c r="JB293" s="136"/>
      <c r="JC293" s="136"/>
      <c r="JD293" s="143"/>
      <c r="JF293" s="49"/>
    </row>
    <row r="294" spans="262:266" x14ac:dyDescent="0.4">
      <c r="JB294" s="136"/>
      <c r="JC294" s="136"/>
      <c r="JD294" s="143"/>
      <c r="JF294" s="49"/>
    </row>
    <row r="295" spans="262:266" x14ac:dyDescent="0.4">
      <c r="JB295" s="136"/>
      <c r="JC295" s="136"/>
      <c r="JD295" s="143"/>
      <c r="JF295" s="49"/>
    </row>
    <row r="296" spans="262:266" x14ac:dyDescent="0.4">
      <c r="JB296" s="136"/>
      <c r="JC296" s="136"/>
      <c r="JD296" s="143"/>
      <c r="JF296" s="49"/>
    </row>
    <row r="297" spans="262:266" x14ac:dyDescent="0.4">
      <c r="JB297" s="136"/>
      <c r="JC297" s="136"/>
      <c r="JD297" s="143"/>
      <c r="JF297" s="49"/>
    </row>
    <row r="298" spans="262:266" x14ac:dyDescent="0.4">
      <c r="JB298" s="136"/>
      <c r="JC298" s="136"/>
      <c r="JD298" s="143"/>
      <c r="JF298" s="49"/>
    </row>
    <row r="299" spans="262:266" x14ac:dyDescent="0.4">
      <c r="JB299" s="136"/>
      <c r="JC299" s="136"/>
      <c r="JD299" s="143"/>
      <c r="JF299" s="49"/>
    </row>
    <row r="300" spans="262:266" x14ac:dyDescent="0.4">
      <c r="JB300" s="136"/>
      <c r="JC300" s="136"/>
      <c r="JD300" s="143"/>
      <c r="JF300" s="49"/>
    </row>
    <row r="301" spans="262:266" x14ac:dyDescent="0.4">
      <c r="JB301" s="136"/>
      <c r="JC301" s="136"/>
      <c r="JD301" s="143"/>
      <c r="JF301" s="49"/>
    </row>
    <row r="302" spans="262:266" x14ac:dyDescent="0.4">
      <c r="JB302" s="136"/>
      <c r="JC302" s="136"/>
      <c r="JD302" s="143"/>
      <c r="JF302" s="49"/>
    </row>
    <row r="303" spans="262:266" x14ac:dyDescent="0.4">
      <c r="JB303" s="136"/>
      <c r="JC303" s="136"/>
      <c r="JD303" s="143"/>
      <c r="JF303" s="49"/>
    </row>
    <row r="304" spans="262:266" x14ac:dyDescent="0.4">
      <c r="JB304" s="136"/>
      <c r="JC304" s="136"/>
      <c r="JD304" s="143"/>
      <c r="JF304" s="49"/>
    </row>
    <row r="305" spans="262:266" x14ac:dyDescent="0.4">
      <c r="JB305" s="136"/>
      <c r="JC305" s="136"/>
      <c r="JD305" s="143"/>
      <c r="JF305" s="49"/>
    </row>
    <row r="306" spans="262:266" x14ac:dyDescent="0.4">
      <c r="JB306" s="136"/>
      <c r="JC306" s="136"/>
      <c r="JD306" s="143"/>
      <c r="JF306" s="49"/>
    </row>
    <row r="307" spans="262:266" x14ac:dyDescent="0.4">
      <c r="JB307" s="136"/>
      <c r="JC307" s="136"/>
      <c r="JD307" s="143"/>
      <c r="JF307" s="49"/>
    </row>
    <row r="308" spans="262:266" x14ac:dyDescent="0.4">
      <c r="JB308" s="136"/>
      <c r="JC308" s="136"/>
      <c r="JD308" s="143"/>
      <c r="JF308" s="49"/>
    </row>
    <row r="309" spans="262:266" x14ac:dyDescent="0.4">
      <c r="JB309" s="136"/>
      <c r="JC309" s="136"/>
      <c r="JD309" s="143"/>
      <c r="JF309" s="49"/>
    </row>
    <row r="310" spans="262:266" x14ac:dyDescent="0.4">
      <c r="JB310" s="136"/>
      <c r="JC310" s="136"/>
      <c r="JD310" s="143"/>
      <c r="JF310" s="49"/>
    </row>
    <row r="311" spans="262:266" x14ac:dyDescent="0.4">
      <c r="JB311" s="136"/>
      <c r="JC311" s="136"/>
      <c r="JD311" s="143"/>
      <c r="JF311" s="49"/>
    </row>
    <row r="312" spans="262:266" x14ac:dyDescent="0.4">
      <c r="JB312" s="136"/>
      <c r="JC312" s="136"/>
      <c r="JD312" s="143"/>
      <c r="JF312" s="49"/>
    </row>
    <row r="313" spans="262:266" x14ac:dyDescent="0.4">
      <c r="JB313" s="136"/>
      <c r="JC313" s="136"/>
      <c r="JD313" s="143"/>
      <c r="JF313" s="49"/>
    </row>
    <row r="314" spans="262:266" x14ac:dyDescent="0.4">
      <c r="JB314" s="136"/>
      <c r="JC314" s="136"/>
      <c r="JD314" s="143"/>
      <c r="JF314" s="49"/>
    </row>
    <row r="315" spans="262:266" x14ac:dyDescent="0.4">
      <c r="JB315" s="136"/>
      <c r="JC315" s="136"/>
      <c r="JD315" s="143"/>
      <c r="JF315" s="49"/>
    </row>
    <row r="316" spans="262:266" x14ac:dyDescent="0.4">
      <c r="JB316" s="136"/>
      <c r="JC316" s="136"/>
      <c r="JD316" s="143"/>
      <c r="JF316" s="49"/>
    </row>
    <row r="317" spans="262:266" x14ac:dyDescent="0.4">
      <c r="JB317" s="136"/>
      <c r="JC317" s="136"/>
      <c r="JD317" s="143"/>
      <c r="JF317" s="49"/>
    </row>
    <row r="318" spans="262:266" x14ac:dyDescent="0.4">
      <c r="JB318" s="136"/>
      <c r="JC318" s="136"/>
      <c r="JD318" s="143"/>
      <c r="JF318" s="49"/>
    </row>
    <row r="319" spans="262:266" x14ac:dyDescent="0.4">
      <c r="JB319" s="136"/>
      <c r="JC319" s="136"/>
      <c r="JD319" s="143"/>
      <c r="JF319" s="49"/>
    </row>
    <row r="320" spans="262:266" x14ac:dyDescent="0.4">
      <c r="JB320" s="136"/>
      <c r="JC320" s="136"/>
      <c r="JD320" s="143"/>
      <c r="JF320" s="49"/>
    </row>
    <row r="321" spans="262:266" x14ac:dyDescent="0.4">
      <c r="JB321" s="136"/>
      <c r="JC321" s="136"/>
      <c r="JD321" s="143"/>
      <c r="JF321" s="49"/>
    </row>
    <row r="322" spans="262:266" x14ac:dyDescent="0.4">
      <c r="JB322" s="136"/>
      <c r="JC322" s="136"/>
      <c r="JD322" s="143"/>
      <c r="JF322" s="49"/>
    </row>
    <row r="323" spans="262:266" x14ac:dyDescent="0.4">
      <c r="JB323" s="136"/>
      <c r="JC323" s="136"/>
      <c r="JD323" s="143"/>
      <c r="JF323" s="49"/>
    </row>
    <row r="324" spans="262:266" x14ac:dyDescent="0.4">
      <c r="JB324" s="136"/>
      <c r="JC324" s="136"/>
      <c r="JD324" s="143"/>
      <c r="JF324" s="49"/>
    </row>
    <row r="325" spans="262:266" x14ac:dyDescent="0.4">
      <c r="JB325" s="136"/>
      <c r="JC325" s="136"/>
      <c r="JD325" s="143"/>
      <c r="JF325" s="49"/>
    </row>
    <row r="326" spans="262:266" x14ac:dyDescent="0.4">
      <c r="JB326" s="136"/>
      <c r="JC326" s="136"/>
      <c r="JD326" s="143"/>
      <c r="JF326" s="49"/>
    </row>
    <row r="327" spans="262:266" x14ac:dyDescent="0.4">
      <c r="JB327" s="136"/>
      <c r="JC327" s="136"/>
      <c r="JD327" s="143"/>
      <c r="JF327" s="49"/>
    </row>
    <row r="328" spans="262:266" x14ac:dyDescent="0.4">
      <c r="JB328" s="136"/>
      <c r="JC328" s="136"/>
      <c r="JD328" s="143"/>
      <c r="JF328" s="49"/>
    </row>
    <row r="329" spans="262:266" x14ac:dyDescent="0.4">
      <c r="JB329" s="136"/>
      <c r="JC329" s="136"/>
      <c r="JD329" s="143"/>
      <c r="JF329" s="49"/>
    </row>
    <row r="330" spans="262:266" x14ac:dyDescent="0.4">
      <c r="JB330" s="136"/>
      <c r="JC330" s="136"/>
      <c r="JD330" s="143"/>
      <c r="JF330" s="49"/>
    </row>
    <row r="331" spans="262:266" x14ac:dyDescent="0.4">
      <c r="JB331" s="136"/>
      <c r="JC331" s="136"/>
      <c r="JD331" s="143"/>
      <c r="JF331" s="49"/>
    </row>
    <row r="332" spans="262:266" x14ac:dyDescent="0.4">
      <c r="JB332" s="136"/>
      <c r="JC332" s="136"/>
      <c r="JD332" s="143"/>
      <c r="JF332" s="49"/>
    </row>
    <row r="333" spans="262:266" x14ac:dyDescent="0.4">
      <c r="JB333" s="136"/>
      <c r="JC333" s="136"/>
      <c r="JD333" s="143"/>
      <c r="JF333" s="49"/>
    </row>
    <row r="334" spans="262:266" x14ac:dyDescent="0.4">
      <c r="JB334" s="136"/>
      <c r="JC334" s="136"/>
      <c r="JD334" s="143"/>
      <c r="JF334" s="49"/>
    </row>
    <row r="335" spans="262:266" x14ac:dyDescent="0.4">
      <c r="JB335" s="136"/>
      <c r="JC335" s="136"/>
      <c r="JD335" s="143"/>
      <c r="JF335" s="49"/>
    </row>
    <row r="336" spans="262:266" x14ac:dyDescent="0.4">
      <c r="JB336" s="136"/>
      <c r="JC336" s="136"/>
      <c r="JD336" s="143"/>
      <c r="JF336" s="49"/>
    </row>
    <row r="337" spans="262:266" x14ac:dyDescent="0.4">
      <c r="JB337" s="136"/>
      <c r="JC337" s="136"/>
      <c r="JD337" s="143"/>
      <c r="JF337" s="49"/>
    </row>
    <row r="338" spans="262:266" x14ac:dyDescent="0.4">
      <c r="JB338" s="136"/>
      <c r="JC338" s="136"/>
      <c r="JD338" s="143"/>
      <c r="JF338" s="49"/>
    </row>
    <row r="339" spans="262:266" x14ac:dyDescent="0.4">
      <c r="JB339" s="136"/>
      <c r="JC339" s="136"/>
      <c r="JD339" s="143"/>
      <c r="JF339" s="49"/>
    </row>
    <row r="340" spans="262:266" x14ac:dyDescent="0.4">
      <c r="JB340" s="136"/>
      <c r="JC340" s="136"/>
      <c r="JD340" s="143"/>
      <c r="JF340" s="49"/>
    </row>
    <row r="341" spans="262:266" x14ac:dyDescent="0.4">
      <c r="JB341" s="136"/>
      <c r="JC341" s="136"/>
      <c r="JD341" s="143"/>
      <c r="JF341" s="49"/>
    </row>
    <row r="342" spans="262:266" x14ac:dyDescent="0.4">
      <c r="JB342" s="136"/>
      <c r="JC342" s="136"/>
      <c r="JD342" s="143"/>
      <c r="JF342" s="49"/>
    </row>
    <row r="343" spans="262:266" x14ac:dyDescent="0.4">
      <c r="JB343" s="136"/>
      <c r="JC343" s="136"/>
      <c r="JD343" s="143"/>
      <c r="JF343" s="49"/>
    </row>
    <row r="344" spans="262:266" x14ac:dyDescent="0.4">
      <c r="JB344" s="136"/>
      <c r="JC344" s="136"/>
      <c r="JD344" s="143"/>
      <c r="JF344" s="49"/>
    </row>
    <row r="345" spans="262:266" x14ac:dyDescent="0.4">
      <c r="JB345" s="136"/>
      <c r="JC345" s="136"/>
      <c r="JD345" s="143"/>
      <c r="JF345" s="49"/>
    </row>
    <row r="346" spans="262:266" x14ac:dyDescent="0.4">
      <c r="JB346" s="136"/>
      <c r="JC346" s="136"/>
      <c r="JD346" s="143"/>
      <c r="JF346" s="49"/>
    </row>
    <row r="347" spans="262:266" x14ac:dyDescent="0.4">
      <c r="JB347" s="136"/>
      <c r="JC347" s="136"/>
      <c r="JD347" s="143"/>
      <c r="JF347" s="49"/>
    </row>
    <row r="348" spans="262:266" x14ac:dyDescent="0.4">
      <c r="JB348" s="136"/>
      <c r="JC348" s="136"/>
      <c r="JD348" s="143"/>
      <c r="JF348" s="49"/>
    </row>
    <row r="349" spans="262:266" x14ac:dyDescent="0.4">
      <c r="JB349" s="136"/>
      <c r="JC349" s="136"/>
      <c r="JD349" s="143"/>
      <c r="JF349" s="49"/>
    </row>
    <row r="350" spans="262:266" x14ac:dyDescent="0.4">
      <c r="JB350" s="136"/>
      <c r="JC350" s="136"/>
      <c r="JD350" s="143"/>
      <c r="JF350" s="49"/>
    </row>
    <row r="351" spans="262:266" x14ac:dyDescent="0.4">
      <c r="JB351" s="136"/>
      <c r="JC351" s="136"/>
      <c r="JD351" s="143"/>
      <c r="JF351" s="49"/>
    </row>
    <row r="352" spans="262:266" x14ac:dyDescent="0.4">
      <c r="JB352" s="136"/>
      <c r="JC352" s="136"/>
      <c r="JD352" s="143"/>
      <c r="JF352" s="49"/>
    </row>
    <row r="353" spans="262:266" x14ac:dyDescent="0.4">
      <c r="JB353" s="136"/>
      <c r="JC353" s="136"/>
      <c r="JD353" s="143"/>
      <c r="JF353" s="49"/>
    </row>
    <row r="354" spans="262:266" x14ac:dyDescent="0.4">
      <c r="JB354" s="136"/>
      <c r="JC354" s="136"/>
      <c r="JD354" s="143"/>
      <c r="JF354" s="49"/>
    </row>
    <row r="355" spans="262:266" x14ac:dyDescent="0.4">
      <c r="JB355" s="136"/>
      <c r="JC355" s="136"/>
      <c r="JD355" s="143"/>
      <c r="JF355" s="49"/>
    </row>
    <row r="356" spans="262:266" x14ac:dyDescent="0.4">
      <c r="JB356" s="136"/>
      <c r="JC356" s="136"/>
      <c r="JD356" s="143"/>
      <c r="JF356" s="49"/>
    </row>
    <row r="357" spans="262:266" x14ac:dyDescent="0.4">
      <c r="JB357" s="136"/>
      <c r="JC357" s="136"/>
      <c r="JD357" s="143"/>
      <c r="JF357" s="49"/>
    </row>
    <row r="358" spans="262:266" x14ac:dyDescent="0.4">
      <c r="JB358" s="136"/>
      <c r="JC358" s="136"/>
      <c r="JD358" s="143"/>
      <c r="JF358" s="49"/>
    </row>
    <row r="359" spans="262:266" x14ac:dyDescent="0.4">
      <c r="JB359" s="136"/>
      <c r="JC359" s="136"/>
      <c r="JD359" s="143"/>
      <c r="JF359" s="49"/>
    </row>
    <row r="360" spans="262:266" x14ac:dyDescent="0.4">
      <c r="JB360" s="136"/>
      <c r="JC360" s="136"/>
      <c r="JD360" s="143"/>
      <c r="JF360" s="49"/>
    </row>
    <row r="361" spans="262:266" x14ac:dyDescent="0.4">
      <c r="JB361" s="136"/>
      <c r="JC361" s="136"/>
      <c r="JD361" s="143"/>
      <c r="JF361" s="49"/>
    </row>
    <row r="362" spans="262:266" x14ac:dyDescent="0.4">
      <c r="JB362" s="136"/>
      <c r="JC362" s="136"/>
      <c r="JD362" s="143"/>
      <c r="JF362" s="49"/>
    </row>
    <row r="363" spans="262:266" x14ac:dyDescent="0.4">
      <c r="JB363" s="136"/>
      <c r="JC363" s="136"/>
      <c r="JD363" s="143"/>
      <c r="JF363" s="49"/>
    </row>
    <row r="364" spans="262:266" x14ac:dyDescent="0.4">
      <c r="JB364" s="136"/>
      <c r="JC364" s="136"/>
      <c r="JD364" s="143"/>
      <c r="JF364" s="49"/>
    </row>
    <row r="365" spans="262:266" x14ac:dyDescent="0.4">
      <c r="JB365" s="136"/>
      <c r="JC365" s="136"/>
      <c r="JD365" s="143"/>
      <c r="JF365" s="49"/>
    </row>
    <row r="366" spans="262:266" x14ac:dyDescent="0.4">
      <c r="JB366" s="136"/>
      <c r="JC366" s="136"/>
      <c r="JD366" s="143"/>
      <c r="JF366" s="49"/>
    </row>
    <row r="367" spans="262:266" x14ac:dyDescent="0.4">
      <c r="JB367" s="136"/>
      <c r="JC367" s="136"/>
      <c r="JD367" s="143"/>
      <c r="JF367" s="49"/>
    </row>
    <row r="368" spans="262:266" x14ac:dyDescent="0.4">
      <c r="JB368" s="136"/>
      <c r="JC368" s="136"/>
      <c r="JD368" s="143"/>
      <c r="JF368" s="49"/>
    </row>
    <row r="369" spans="262:266" x14ac:dyDescent="0.4">
      <c r="JB369" s="136"/>
      <c r="JC369" s="136"/>
      <c r="JD369" s="143"/>
      <c r="JF369" s="49"/>
    </row>
    <row r="370" spans="262:266" x14ac:dyDescent="0.4">
      <c r="JB370" s="136"/>
      <c r="JC370" s="136"/>
      <c r="JD370" s="143"/>
      <c r="JF370" s="49"/>
    </row>
    <row r="371" spans="262:266" x14ac:dyDescent="0.4">
      <c r="JB371" s="136"/>
      <c r="JC371" s="136"/>
      <c r="JD371" s="143"/>
      <c r="JF371" s="49"/>
    </row>
    <row r="372" spans="262:266" x14ac:dyDescent="0.4">
      <c r="JB372" s="136"/>
      <c r="JC372" s="136"/>
      <c r="JD372" s="143"/>
      <c r="JF372" s="49"/>
    </row>
    <row r="373" spans="262:266" x14ac:dyDescent="0.4">
      <c r="JB373" s="136"/>
      <c r="JC373" s="136"/>
      <c r="JD373" s="143"/>
      <c r="JF373" s="49"/>
    </row>
    <row r="374" spans="262:266" x14ac:dyDescent="0.4">
      <c r="JB374" s="136"/>
      <c r="JC374" s="136"/>
      <c r="JD374" s="143"/>
      <c r="JF374" s="49"/>
    </row>
    <row r="375" spans="262:266" x14ac:dyDescent="0.4">
      <c r="JB375" s="136"/>
      <c r="JC375" s="136"/>
      <c r="JD375" s="143"/>
      <c r="JF375" s="49"/>
    </row>
    <row r="376" spans="262:266" x14ac:dyDescent="0.4">
      <c r="JB376" s="136"/>
      <c r="JC376" s="136"/>
      <c r="JD376" s="143"/>
      <c r="JF376" s="49"/>
    </row>
    <row r="377" spans="262:266" x14ac:dyDescent="0.4">
      <c r="JB377" s="136"/>
      <c r="JC377" s="136"/>
      <c r="JD377" s="143"/>
      <c r="JF377" s="49"/>
    </row>
    <row r="378" spans="262:266" x14ac:dyDescent="0.4">
      <c r="JB378" s="136"/>
      <c r="JC378" s="136"/>
      <c r="JD378" s="143"/>
      <c r="JF378" s="49"/>
    </row>
    <row r="379" spans="262:266" x14ac:dyDescent="0.4">
      <c r="JB379" s="136"/>
      <c r="JC379" s="136"/>
      <c r="JD379" s="143"/>
      <c r="JF379" s="49"/>
    </row>
    <row r="380" spans="262:266" x14ac:dyDescent="0.4">
      <c r="JB380" s="136"/>
      <c r="JC380" s="136"/>
      <c r="JD380" s="143"/>
      <c r="JF380" s="49"/>
    </row>
    <row r="381" spans="262:266" x14ac:dyDescent="0.4">
      <c r="JB381" s="136"/>
      <c r="JC381" s="136"/>
      <c r="JD381" s="143"/>
      <c r="JF381" s="49"/>
    </row>
    <row r="382" spans="262:266" x14ac:dyDescent="0.4">
      <c r="JB382" s="136"/>
      <c r="JC382" s="136"/>
      <c r="JD382" s="143"/>
      <c r="JF382" s="49"/>
    </row>
    <row r="383" spans="262:266" x14ac:dyDescent="0.4">
      <c r="JB383" s="136"/>
      <c r="JC383" s="136"/>
      <c r="JD383" s="143"/>
      <c r="JF383" s="49"/>
    </row>
    <row r="384" spans="262:266" x14ac:dyDescent="0.4">
      <c r="JB384" s="136"/>
      <c r="JC384" s="136"/>
      <c r="JD384" s="143"/>
      <c r="JF384" s="49"/>
    </row>
    <row r="385" spans="262:266" x14ac:dyDescent="0.4">
      <c r="JB385" s="136"/>
      <c r="JC385" s="136"/>
      <c r="JD385" s="143"/>
      <c r="JF385" s="49"/>
    </row>
    <row r="386" spans="262:266" x14ac:dyDescent="0.4">
      <c r="JB386" s="136"/>
      <c r="JC386" s="136"/>
      <c r="JD386" s="143"/>
      <c r="JF386" s="49"/>
    </row>
    <row r="387" spans="262:266" x14ac:dyDescent="0.4">
      <c r="JB387" s="136"/>
      <c r="JC387" s="136"/>
      <c r="JD387" s="143"/>
      <c r="JF387" s="49"/>
    </row>
    <row r="388" spans="262:266" x14ac:dyDescent="0.4">
      <c r="JB388" s="136"/>
      <c r="JC388" s="136"/>
      <c r="JD388" s="143"/>
      <c r="JF388" s="49"/>
    </row>
    <row r="389" spans="262:266" x14ac:dyDescent="0.4">
      <c r="JB389" s="136"/>
      <c r="JC389" s="136"/>
      <c r="JD389" s="143"/>
      <c r="JF389" s="49"/>
    </row>
    <row r="390" spans="262:266" x14ac:dyDescent="0.4">
      <c r="JB390" s="136"/>
      <c r="JC390" s="136"/>
      <c r="JD390" s="143"/>
      <c r="JF390" s="49"/>
    </row>
    <row r="391" spans="262:266" x14ac:dyDescent="0.4">
      <c r="JB391" s="136"/>
      <c r="JC391" s="136"/>
      <c r="JD391" s="143"/>
      <c r="JF391" s="49"/>
    </row>
    <row r="392" spans="262:266" x14ac:dyDescent="0.4">
      <c r="JB392" s="136"/>
      <c r="JC392" s="136"/>
      <c r="JD392" s="143"/>
      <c r="JF392" s="49"/>
    </row>
    <row r="393" spans="262:266" x14ac:dyDescent="0.4">
      <c r="JB393" s="136"/>
      <c r="JC393" s="136"/>
      <c r="JD393" s="143"/>
      <c r="JF393" s="49"/>
    </row>
    <row r="394" spans="262:266" x14ac:dyDescent="0.4">
      <c r="JB394" s="136"/>
      <c r="JC394" s="136"/>
      <c r="JD394" s="143"/>
      <c r="JF394" s="49"/>
    </row>
    <row r="395" spans="262:266" x14ac:dyDescent="0.4">
      <c r="JB395" s="136"/>
      <c r="JC395" s="136"/>
      <c r="JD395" s="143"/>
      <c r="JF395" s="49"/>
    </row>
    <row r="396" spans="262:266" x14ac:dyDescent="0.4">
      <c r="JB396" s="136"/>
      <c r="JC396" s="136"/>
      <c r="JD396" s="143"/>
      <c r="JF396" s="49"/>
    </row>
    <row r="397" spans="262:266" x14ac:dyDescent="0.4">
      <c r="JB397" s="136"/>
      <c r="JC397" s="136"/>
      <c r="JD397" s="143"/>
      <c r="JF397" s="49"/>
    </row>
    <row r="398" spans="262:266" x14ac:dyDescent="0.4">
      <c r="JB398" s="136"/>
      <c r="JC398" s="136"/>
      <c r="JD398" s="143"/>
      <c r="JF398" s="49"/>
    </row>
    <row r="399" spans="262:266" x14ac:dyDescent="0.4">
      <c r="JB399" s="136"/>
      <c r="JC399" s="136"/>
      <c r="JD399" s="143"/>
      <c r="JF399" s="49"/>
    </row>
    <row r="400" spans="262:266" x14ac:dyDescent="0.4">
      <c r="JB400" s="136"/>
      <c r="JC400" s="136"/>
      <c r="JD400" s="143"/>
      <c r="JF400" s="49"/>
    </row>
    <row r="401" spans="262:266" x14ac:dyDescent="0.4">
      <c r="JB401" s="136"/>
      <c r="JC401" s="136"/>
      <c r="JD401" s="143"/>
      <c r="JF401" s="49"/>
    </row>
    <row r="402" spans="262:266" x14ac:dyDescent="0.4">
      <c r="JB402" s="136"/>
      <c r="JC402" s="136"/>
      <c r="JD402" s="143"/>
      <c r="JF402" s="49"/>
    </row>
    <row r="403" spans="262:266" x14ac:dyDescent="0.4">
      <c r="JB403" s="136"/>
      <c r="JC403" s="136"/>
      <c r="JD403" s="143"/>
      <c r="JF403" s="49"/>
    </row>
    <row r="404" spans="262:266" x14ac:dyDescent="0.4">
      <c r="JB404" s="136"/>
      <c r="JC404" s="136"/>
      <c r="JD404" s="143"/>
      <c r="JF404" s="49"/>
    </row>
    <row r="405" spans="262:266" x14ac:dyDescent="0.4">
      <c r="JB405" s="136"/>
      <c r="JC405" s="136"/>
      <c r="JD405" s="143"/>
      <c r="JF405" s="49"/>
    </row>
    <row r="406" spans="262:266" x14ac:dyDescent="0.4">
      <c r="JB406" s="136"/>
      <c r="JC406" s="136"/>
      <c r="JD406" s="143"/>
      <c r="JF406" s="49"/>
    </row>
    <row r="407" spans="262:266" x14ac:dyDescent="0.4">
      <c r="JB407" s="136"/>
      <c r="JC407" s="136"/>
      <c r="JD407" s="143"/>
      <c r="JF407" s="49"/>
    </row>
    <row r="408" spans="262:266" x14ac:dyDescent="0.4">
      <c r="JB408" s="136"/>
      <c r="JC408" s="136"/>
      <c r="JD408" s="143"/>
      <c r="JF408" s="49"/>
    </row>
    <row r="409" spans="262:266" x14ac:dyDescent="0.4">
      <c r="JB409" s="136"/>
      <c r="JC409" s="136"/>
      <c r="JD409" s="143"/>
      <c r="JF409" s="49"/>
    </row>
    <row r="410" spans="262:266" x14ac:dyDescent="0.4">
      <c r="JB410" s="136"/>
      <c r="JC410" s="136"/>
      <c r="JD410" s="143"/>
      <c r="JF410" s="49"/>
    </row>
    <row r="411" spans="262:266" x14ac:dyDescent="0.4">
      <c r="JB411" s="136"/>
      <c r="JC411" s="136"/>
      <c r="JD411" s="143"/>
      <c r="JF411" s="49"/>
    </row>
    <row r="412" spans="262:266" x14ac:dyDescent="0.4">
      <c r="JB412" s="136"/>
      <c r="JC412" s="136"/>
      <c r="JD412" s="143"/>
      <c r="JF412" s="49"/>
    </row>
    <row r="413" spans="262:266" x14ac:dyDescent="0.4">
      <c r="JB413" s="136"/>
      <c r="JC413" s="136"/>
      <c r="JD413" s="143"/>
      <c r="JF413" s="49"/>
    </row>
    <row r="414" spans="262:266" x14ac:dyDescent="0.4">
      <c r="JB414" s="136"/>
      <c r="JC414" s="136"/>
      <c r="JD414" s="143"/>
      <c r="JF414" s="49"/>
    </row>
    <row r="415" spans="262:266" x14ac:dyDescent="0.4">
      <c r="JB415" s="136"/>
      <c r="JC415" s="136"/>
      <c r="JD415" s="143"/>
      <c r="JF415" s="49"/>
    </row>
    <row r="416" spans="262:266" x14ac:dyDescent="0.4">
      <c r="JB416" s="136"/>
      <c r="JC416" s="136"/>
      <c r="JD416" s="143"/>
      <c r="JF416" s="49"/>
    </row>
    <row r="417" spans="262:266" x14ac:dyDescent="0.4">
      <c r="JB417" s="136"/>
      <c r="JC417" s="136"/>
      <c r="JD417" s="143"/>
      <c r="JF417" s="49"/>
    </row>
    <row r="418" spans="262:266" x14ac:dyDescent="0.4">
      <c r="JB418" s="136"/>
      <c r="JC418" s="136"/>
      <c r="JD418" s="143"/>
      <c r="JF418" s="49"/>
    </row>
    <row r="419" spans="262:266" x14ac:dyDescent="0.4">
      <c r="JB419" s="136"/>
      <c r="JC419" s="136"/>
      <c r="JD419" s="143"/>
      <c r="JF419" s="49"/>
    </row>
    <row r="420" spans="262:266" x14ac:dyDescent="0.4">
      <c r="JB420" s="136"/>
      <c r="JC420" s="136"/>
      <c r="JD420" s="143"/>
      <c r="JF420" s="49"/>
    </row>
    <row r="421" spans="262:266" x14ac:dyDescent="0.4">
      <c r="JB421" s="136"/>
      <c r="JC421" s="136"/>
      <c r="JD421" s="143"/>
      <c r="JF421" s="49"/>
    </row>
    <row r="422" spans="262:266" x14ac:dyDescent="0.4">
      <c r="JB422" s="136"/>
      <c r="JC422" s="136"/>
      <c r="JD422" s="143"/>
      <c r="JF422" s="49"/>
    </row>
    <row r="423" spans="262:266" x14ac:dyDescent="0.4">
      <c r="JB423" s="136"/>
      <c r="JC423" s="136"/>
      <c r="JD423" s="143"/>
      <c r="JF423" s="49"/>
    </row>
    <row r="424" spans="262:266" x14ac:dyDescent="0.4">
      <c r="JB424" s="136"/>
      <c r="JC424" s="136"/>
      <c r="JD424" s="143"/>
      <c r="JF424" s="49"/>
    </row>
    <row r="425" spans="262:266" x14ac:dyDescent="0.4">
      <c r="JB425" s="136"/>
      <c r="JC425" s="136"/>
      <c r="JD425" s="143"/>
      <c r="JF425" s="49"/>
    </row>
    <row r="426" spans="262:266" x14ac:dyDescent="0.4">
      <c r="JB426" s="136"/>
      <c r="JC426" s="136"/>
      <c r="JD426" s="143"/>
      <c r="JF426" s="49"/>
    </row>
    <row r="427" spans="262:266" x14ac:dyDescent="0.4">
      <c r="JB427" s="136"/>
      <c r="JC427" s="136"/>
      <c r="JD427" s="143"/>
      <c r="JF427" s="49"/>
    </row>
    <row r="428" spans="262:266" x14ac:dyDescent="0.4">
      <c r="JB428" s="136"/>
      <c r="JC428" s="136"/>
      <c r="JD428" s="143"/>
      <c r="JF428" s="49"/>
    </row>
    <row r="429" spans="262:266" x14ac:dyDescent="0.4">
      <c r="JB429" s="136"/>
      <c r="JC429" s="136"/>
      <c r="JD429" s="143"/>
      <c r="JF429" s="49"/>
    </row>
    <row r="430" spans="262:266" x14ac:dyDescent="0.4">
      <c r="JB430" s="136"/>
      <c r="JC430" s="136"/>
      <c r="JD430" s="143"/>
      <c r="JF430" s="49"/>
    </row>
    <row r="431" spans="262:266" x14ac:dyDescent="0.4">
      <c r="JB431" s="136"/>
      <c r="JC431" s="136"/>
      <c r="JD431" s="143"/>
      <c r="JF431" s="49"/>
    </row>
    <row r="432" spans="262:266" x14ac:dyDescent="0.4">
      <c r="JB432" s="136"/>
      <c r="JC432" s="136"/>
      <c r="JD432" s="143"/>
      <c r="JF432" s="49"/>
    </row>
    <row r="433" spans="262:266" x14ac:dyDescent="0.4">
      <c r="JB433" s="136"/>
      <c r="JC433" s="136"/>
      <c r="JD433" s="143"/>
      <c r="JF433" s="49"/>
    </row>
    <row r="434" spans="262:266" x14ac:dyDescent="0.4">
      <c r="JB434" s="136"/>
      <c r="JC434" s="136"/>
      <c r="JD434" s="143"/>
      <c r="JF434" s="49"/>
    </row>
    <row r="435" spans="262:266" x14ac:dyDescent="0.4">
      <c r="JB435" s="136"/>
      <c r="JC435" s="136"/>
      <c r="JD435" s="143"/>
      <c r="JF435" s="49"/>
    </row>
    <row r="436" spans="262:266" x14ac:dyDescent="0.4">
      <c r="JB436" s="136"/>
      <c r="JC436" s="136"/>
      <c r="JD436" s="143"/>
      <c r="JF436" s="49"/>
    </row>
    <row r="437" spans="262:266" x14ac:dyDescent="0.4">
      <c r="JB437" s="136"/>
      <c r="JC437" s="136"/>
      <c r="JD437" s="143"/>
      <c r="JF437" s="49"/>
    </row>
    <row r="438" spans="262:266" x14ac:dyDescent="0.4">
      <c r="JB438" s="136"/>
      <c r="JC438" s="136"/>
      <c r="JD438" s="143"/>
      <c r="JF438" s="49"/>
    </row>
    <row r="439" spans="262:266" x14ac:dyDescent="0.4">
      <c r="JB439" s="136"/>
      <c r="JC439" s="136"/>
      <c r="JD439" s="143"/>
      <c r="JF439" s="49"/>
    </row>
    <row r="440" spans="262:266" x14ac:dyDescent="0.4">
      <c r="JB440" s="136"/>
      <c r="JC440" s="136"/>
      <c r="JD440" s="143"/>
      <c r="JF440" s="49"/>
    </row>
    <row r="441" spans="262:266" x14ac:dyDescent="0.4">
      <c r="JB441" s="136"/>
      <c r="JC441" s="136"/>
      <c r="JD441" s="143"/>
      <c r="JF441" s="49"/>
    </row>
    <row r="442" spans="262:266" x14ac:dyDescent="0.4">
      <c r="JB442" s="136"/>
      <c r="JC442" s="136"/>
      <c r="JD442" s="143"/>
      <c r="JF442" s="49"/>
    </row>
    <row r="443" spans="262:266" x14ac:dyDescent="0.4">
      <c r="JB443" s="136"/>
      <c r="JC443" s="136"/>
      <c r="JD443" s="143"/>
      <c r="JF443" s="49"/>
    </row>
    <row r="444" spans="262:266" x14ac:dyDescent="0.4">
      <c r="JB444" s="136"/>
      <c r="JC444" s="136"/>
      <c r="JD444" s="143"/>
      <c r="JF444" s="49"/>
    </row>
    <row r="445" spans="262:266" x14ac:dyDescent="0.4">
      <c r="JB445" s="136"/>
      <c r="JC445" s="136"/>
      <c r="JD445" s="143"/>
      <c r="JF445" s="49"/>
    </row>
    <row r="446" spans="262:266" x14ac:dyDescent="0.4">
      <c r="JB446" s="136"/>
      <c r="JC446" s="136"/>
      <c r="JD446" s="143"/>
      <c r="JF446" s="49"/>
    </row>
    <row r="447" spans="262:266" x14ac:dyDescent="0.4">
      <c r="JB447" s="136"/>
      <c r="JC447" s="136"/>
      <c r="JD447" s="143"/>
      <c r="JF447" s="49"/>
    </row>
    <row r="448" spans="262:266" x14ac:dyDescent="0.4">
      <c r="JB448" s="136"/>
      <c r="JC448" s="136"/>
      <c r="JD448" s="143"/>
      <c r="JF448" s="49"/>
    </row>
    <row r="449" spans="262:266" x14ac:dyDescent="0.4">
      <c r="JB449" s="136"/>
      <c r="JC449" s="136"/>
      <c r="JD449" s="143"/>
      <c r="JF449" s="49"/>
    </row>
    <row r="450" spans="262:266" x14ac:dyDescent="0.4">
      <c r="JB450" s="136"/>
      <c r="JC450" s="136"/>
      <c r="JD450" s="143"/>
      <c r="JF450" s="49"/>
    </row>
    <row r="451" spans="262:266" x14ac:dyDescent="0.4">
      <c r="JB451" s="136"/>
      <c r="JC451" s="136"/>
      <c r="JD451" s="143"/>
      <c r="JF451" s="49"/>
    </row>
    <row r="452" spans="262:266" x14ac:dyDescent="0.4">
      <c r="JB452" s="136"/>
      <c r="JC452" s="136"/>
      <c r="JD452" s="143"/>
      <c r="JF452" s="49"/>
    </row>
    <row r="453" spans="262:266" x14ac:dyDescent="0.4">
      <c r="JB453" s="136"/>
      <c r="JC453" s="136"/>
      <c r="JD453" s="143"/>
      <c r="JF453" s="49"/>
    </row>
    <row r="454" spans="262:266" x14ac:dyDescent="0.4">
      <c r="JB454" s="136"/>
      <c r="JC454" s="136"/>
      <c r="JD454" s="143"/>
      <c r="JF454" s="49"/>
    </row>
    <row r="455" spans="262:266" x14ac:dyDescent="0.4">
      <c r="JB455" s="136"/>
      <c r="JC455" s="136"/>
      <c r="JD455" s="143"/>
      <c r="JF455" s="49"/>
    </row>
    <row r="456" spans="262:266" x14ac:dyDescent="0.4">
      <c r="JB456" s="136"/>
      <c r="JC456" s="136"/>
      <c r="JD456" s="143"/>
      <c r="JF456" s="49"/>
    </row>
    <row r="457" spans="262:266" x14ac:dyDescent="0.4">
      <c r="JB457" s="136"/>
      <c r="JC457" s="136"/>
      <c r="JD457" s="143"/>
      <c r="JF457" s="49"/>
    </row>
    <row r="458" spans="262:266" x14ac:dyDescent="0.4">
      <c r="JB458" s="136"/>
      <c r="JC458" s="136"/>
      <c r="JD458" s="143"/>
      <c r="JF458" s="49"/>
    </row>
    <row r="459" spans="262:266" x14ac:dyDescent="0.4">
      <c r="JB459" s="136"/>
      <c r="JC459" s="136"/>
      <c r="JD459" s="143"/>
      <c r="JF459" s="49"/>
    </row>
    <row r="460" spans="262:266" x14ac:dyDescent="0.4">
      <c r="JB460" s="136"/>
      <c r="JC460" s="136"/>
      <c r="JD460" s="143"/>
      <c r="JF460" s="49"/>
    </row>
    <row r="461" spans="262:266" x14ac:dyDescent="0.4">
      <c r="JB461" s="136"/>
      <c r="JC461" s="136"/>
      <c r="JD461" s="143"/>
      <c r="JF461" s="49"/>
    </row>
    <row r="462" spans="262:266" x14ac:dyDescent="0.4">
      <c r="JB462" s="136"/>
      <c r="JC462" s="136"/>
      <c r="JD462" s="143"/>
      <c r="JF462" s="49"/>
    </row>
    <row r="463" spans="262:266" x14ac:dyDescent="0.4">
      <c r="JB463" s="136"/>
      <c r="JC463" s="136"/>
      <c r="JD463" s="143"/>
      <c r="JF463" s="49"/>
    </row>
    <row r="464" spans="262:266" x14ac:dyDescent="0.4">
      <c r="JB464" s="136"/>
      <c r="JC464" s="136"/>
      <c r="JD464" s="143"/>
      <c r="JF464" s="49"/>
    </row>
    <row r="465" spans="262:266" x14ac:dyDescent="0.4">
      <c r="JB465" s="136"/>
      <c r="JC465" s="136"/>
      <c r="JD465" s="143"/>
      <c r="JF465" s="49"/>
    </row>
    <row r="466" spans="262:266" x14ac:dyDescent="0.4">
      <c r="JB466" s="136"/>
      <c r="JC466" s="136"/>
      <c r="JD466" s="143"/>
      <c r="JF466" s="49"/>
    </row>
    <row r="467" spans="262:266" x14ac:dyDescent="0.4">
      <c r="JB467" s="136"/>
      <c r="JC467" s="136"/>
      <c r="JD467" s="143"/>
      <c r="JF467" s="49"/>
    </row>
    <row r="468" spans="262:266" x14ac:dyDescent="0.4">
      <c r="JB468" s="136"/>
      <c r="JC468" s="136"/>
      <c r="JD468" s="143"/>
      <c r="JF468" s="49"/>
    </row>
    <row r="469" spans="262:266" x14ac:dyDescent="0.4">
      <c r="JB469" s="136"/>
      <c r="JC469" s="136"/>
      <c r="JD469" s="143"/>
      <c r="JF469" s="49"/>
    </row>
    <row r="470" spans="262:266" x14ac:dyDescent="0.4">
      <c r="JB470" s="136"/>
      <c r="JC470" s="136"/>
      <c r="JD470" s="143"/>
      <c r="JF470" s="49"/>
    </row>
    <row r="471" spans="262:266" x14ac:dyDescent="0.4">
      <c r="JB471" s="136"/>
      <c r="JC471" s="136"/>
      <c r="JD471" s="143"/>
      <c r="JF471" s="49"/>
    </row>
    <row r="472" spans="262:266" x14ac:dyDescent="0.4">
      <c r="JB472" s="136"/>
      <c r="JC472" s="136"/>
      <c r="JD472" s="143"/>
      <c r="JF472" s="49"/>
    </row>
    <row r="473" spans="262:266" x14ac:dyDescent="0.4">
      <c r="JB473" s="136"/>
      <c r="JC473" s="136"/>
      <c r="JD473" s="143"/>
      <c r="JF473" s="49"/>
    </row>
    <row r="474" spans="262:266" x14ac:dyDescent="0.4">
      <c r="JB474" s="136"/>
      <c r="JC474" s="136"/>
      <c r="JD474" s="143"/>
      <c r="JF474" s="49"/>
    </row>
    <row r="475" spans="262:266" x14ac:dyDescent="0.4">
      <c r="JB475" s="136"/>
      <c r="JC475" s="136"/>
      <c r="JD475" s="143"/>
      <c r="JF475" s="49"/>
    </row>
    <row r="476" spans="262:266" x14ac:dyDescent="0.4">
      <c r="JB476" s="136"/>
      <c r="JC476" s="136"/>
      <c r="JD476" s="143"/>
      <c r="JF476" s="49"/>
    </row>
    <row r="477" spans="262:266" x14ac:dyDescent="0.4">
      <c r="JB477" s="136"/>
      <c r="JC477" s="136"/>
      <c r="JD477" s="143"/>
      <c r="JF477" s="49"/>
    </row>
    <row r="478" spans="262:266" x14ac:dyDescent="0.4">
      <c r="JB478" s="136"/>
      <c r="JC478" s="136"/>
      <c r="JD478" s="143"/>
      <c r="JF478" s="49"/>
    </row>
    <row r="479" spans="262:266" x14ac:dyDescent="0.4">
      <c r="JB479" s="136"/>
      <c r="JC479" s="136"/>
      <c r="JD479" s="143"/>
      <c r="JF479" s="49"/>
    </row>
    <row r="480" spans="262:266" x14ac:dyDescent="0.4">
      <c r="JB480" s="136"/>
      <c r="JC480" s="136"/>
      <c r="JD480" s="143"/>
      <c r="JF480" s="49"/>
    </row>
    <row r="481" spans="262:266" x14ac:dyDescent="0.4">
      <c r="JB481" s="136"/>
      <c r="JC481" s="136"/>
      <c r="JD481" s="143"/>
      <c r="JF481" s="49"/>
    </row>
    <row r="482" spans="262:266" x14ac:dyDescent="0.4">
      <c r="JB482" s="136"/>
      <c r="JC482" s="136"/>
      <c r="JD482" s="143"/>
      <c r="JF482" s="49"/>
    </row>
    <row r="483" spans="262:266" x14ac:dyDescent="0.4">
      <c r="JB483" s="136"/>
      <c r="JC483" s="136"/>
      <c r="JD483" s="143"/>
      <c r="JF483" s="49"/>
    </row>
    <row r="484" spans="262:266" x14ac:dyDescent="0.4">
      <c r="JB484" s="136"/>
      <c r="JC484" s="136"/>
      <c r="JD484" s="143"/>
      <c r="JF484" s="49"/>
    </row>
    <row r="485" spans="262:266" x14ac:dyDescent="0.4">
      <c r="JB485" s="136"/>
      <c r="JC485" s="136"/>
      <c r="JD485" s="143"/>
      <c r="JF485" s="49"/>
    </row>
    <row r="486" spans="262:266" x14ac:dyDescent="0.4">
      <c r="JB486" s="136"/>
      <c r="JC486" s="136"/>
      <c r="JD486" s="143"/>
      <c r="JF486" s="49"/>
    </row>
    <row r="487" spans="262:266" x14ac:dyDescent="0.4">
      <c r="JB487" s="136"/>
      <c r="JC487" s="136"/>
      <c r="JD487" s="143"/>
      <c r="JF487" s="49"/>
    </row>
    <row r="488" spans="262:266" x14ac:dyDescent="0.4">
      <c r="JB488" s="136"/>
      <c r="JC488" s="136"/>
      <c r="JD488" s="143"/>
      <c r="JF488" s="49"/>
    </row>
    <row r="489" spans="262:266" x14ac:dyDescent="0.4">
      <c r="JB489" s="136"/>
      <c r="JC489" s="136"/>
      <c r="JD489" s="143"/>
      <c r="JF489" s="49"/>
    </row>
    <row r="490" spans="262:266" x14ac:dyDescent="0.4">
      <c r="JB490" s="136"/>
      <c r="JC490" s="136"/>
      <c r="JD490" s="143"/>
      <c r="JF490" s="49"/>
    </row>
    <row r="491" spans="262:266" x14ac:dyDescent="0.4">
      <c r="JB491" s="136"/>
      <c r="JC491" s="136"/>
      <c r="JD491" s="143"/>
      <c r="JF491" s="49"/>
    </row>
    <row r="492" spans="262:266" x14ac:dyDescent="0.4">
      <c r="JB492" s="136"/>
      <c r="JC492" s="136"/>
      <c r="JD492" s="143"/>
      <c r="JF492" s="49"/>
    </row>
    <row r="493" spans="262:266" x14ac:dyDescent="0.4">
      <c r="JB493" s="136"/>
      <c r="JC493" s="136"/>
      <c r="JD493" s="143"/>
      <c r="JF493" s="49"/>
    </row>
    <row r="494" spans="262:266" x14ac:dyDescent="0.4">
      <c r="JB494" s="136"/>
      <c r="JC494" s="136"/>
      <c r="JD494" s="143"/>
      <c r="JF494" s="49"/>
    </row>
    <row r="495" spans="262:266" x14ac:dyDescent="0.4">
      <c r="JB495" s="136"/>
      <c r="JC495" s="136"/>
      <c r="JD495" s="143"/>
      <c r="JF495" s="49"/>
    </row>
    <row r="496" spans="262:266" x14ac:dyDescent="0.4">
      <c r="JB496" s="136"/>
      <c r="JC496" s="136"/>
      <c r="JD496" s="143"/>
      <c r="JF496" s="49"/>
    </row>
    <row r="497" spans="262:266" x14ac:dyDescent="0.4">
      <c r="JB497" s="136"/>
      <c r="JC497" s="136"/>
      <c r="JD497" s="143"/>
      <c r="JF497" s="49"/>
    </row>
    <row r="498" spans="262:266" x14ac:dyDescent="0.4">
      <c r="JB498" s="136"/>
      <c r="JC498" s="136"/>
      <c r="JD498" s="143"/>
      <c r="JF498" s="49"/>
    </row>
    <row r="499" spans="262:266" x14ac:dyDescent="0.4">
      <c r="JB499" s="136"/>
      <c r="JC499" s="136"/>
      <c r="JD499" s="143"/>
      <c r="JF499" s="49"/>
    </row>
    <row r="500" spans="262:266" x14ac:dyDescent="0.4">
      <c r="JB500" s="136"/>
      <c r="JC500" s="136"/>
      <c r="JD500" s="143"/>
      <c r="JF500" s="49"/>
    </row>
    <row r="501" spans="262:266" x14ac:dyDescent="0.4">
      <c r="JB501" s="136"/>
      <c r="JC501" s="136"/>
      <c r="JD501" s="143"/>
      <c r="JF501" s="49"/>
    </row>
    <row r="502" spans="262:266" x14ac:dyDescent="0.4">
      <c r="JB502" s="136"/>
      <c r="JC502" s="136"/>
      <c r="JD502" s="143"/>
      <c r="JF502" s="49"/>
    </row>
    <row r="503" spans="262:266" x14ac:dyDescent="0.4">
      <c r="JB503" s="136"/>
      <c r="JC503" s="136"/>
      <c r="JD503" s="143"/>
      <c r="JF503" s="49"/>
    </row>
    <row r="504" spans="262:266" x14ac:dyDescent="0.4">
      <c r="JB504" s="136"/>
      <c r="JC504" s="136"/>
      <c r="JD504" s="143"/>
      <c r="JF504" s="49"/>
    </row>
    <row r="505" spans="262:266" x14ac:dyDescent="0.4">
      <c r="JB505" s="136"/>
      <c r="JC505" s="136"/>
      <c r="JD505" s="143"/>
      <c r="JF505" s="49"/>
    </row>
    <row r="506" spans="262:266" x14ac:dyDescent="0.4">
      <c r="JB506" s="136"/>
      <c r="JC506" s="136"/>
      <c r="JD506" s="143"/>
      <c r="JF506" s="49"/>
    </row>
    <row r="507" spans="262:266" x14ac:dyDescent="0.4">
      <c r="JB507" s="136"/>
      <c r="JC507" s="136"/>
      <c r="JD507" s="143"/>
      <c r="JF507" s="49"/>
    </row>
    <row r="508" spans="262:266" x14ac:dyDescent="0.4">
      <c r="JB508" s="136"/>
      <c r="JC508" s="136"/>
      <c r="JD508" s="143"/>
      <c r="JF508" s="49"/>
    </row>
    <row r="509" spans="262:266" x14ac:dyDescent="0.4">
      <c r="JB509" s="136"/>
      <c r="JC509" s="136"/>
      <c r="JD509" s="143"/>
      <c r="JF509" s="49"/>
    </row>
    <row r="510" spans="262:266" x14ac:dyDescent="0.4">
      <c r="JB510" s="136"/>
      <c r="JC510" s="136"/>
      <c r="JD510" s="143"/>
      <c r="JF510" s="49"/>
    </row>
    <row r="511" spans="262:266" x14ac:dyDescent="0.4">
      <c r="JB511" s="136"/>
      <c r="JC511" s="136"/>
      <c r="JD511" s="143"/>
      <c r="JF511" s="49"/>
    </row>
    <row r="512" spans="262:266" x14ac:dyDescent="0.4">
      <c r="JB512" s="136"/>
      <c r="JC512" s="136"/>
      <c r="JD512" s="143"/>
      <c r="JF512" s="49"/>
    </row>
    <row r="513" spans="262:266" x14ac:dyDescent="0.4">
      <c r="JB513" s="136"/>
      <c r="JC513" s="136"/>
      <c r="JD513" s="143"/>
      <c r="JF513" s="49"/>
    </row>
    <row r="514" spans="262:266" x14ac:dyDescent="0.4">
      <c r="JB514" s="136"/>
      <c r="JC514" s="136"/>
      <c r="JD514" s="143"/>
      <c r="JF514" s="49"/>
    </row>
    <row r="515" spans="262:266" x14ac:dyDescent="0.4">
      <c r="JB515" s="136"/>
      <c r="JC515" s="136"/>
      <c r="JD515" s="143"/>
      <c r="JF515" s="49"/>
    </row>
    <row r="516" spans="262:266" x14ac:dyDescent="0.4">
      <c r="JB516" s="136"/>
      <c r="JC516" s="136"/>
      <c r="JD516" s="143"/>
      <c r="JF516" s="49"/>
    </row>
    <row r="517" spans="262:266" x14ac:dyDescent="0.4">
      <c r="JB517" s="136"/>
      <c r="JC517" s="136"/>
      <c r="JD517" s="143"/>
      <c r="JF517" s="49"/>
    </row>
    <row r="518" spans="262:266" x14ac:dyDescent="0.4">
      <c r="JB518" s="136"/>
      <c r="JC518" s="136"/>
      <c r="JD518" s="143"/>
      <c r="JF518" s="49"/>
    </row>
    <row r="519" spans="262:266" x14ac:dyDescent="0.4">
      <c r="JB519" s="136"/>
      <c r="JC519" s="136"/>
      <c r="JD519" s="143"/>
      <c r="JF519" s="49"/>
    </row>
    <row r="520" spans="262:266" x14ac:dyDescent="0.4">
      <c r="JB520" s="136"/>
      <c r="JC520" s="136"/>
      <c r="JD520" s="143"/>
      <c r="JF520" s="49"/>
    </row>
    <row r="521" spans="262:266" x14ac:dyDescent="0.4">
      <c r="JB521" s="136"/>
      <c r="JC521" s="136"/>
      <c r="JD521" s="143"/>
      <c r="JF521" s="49"/>
    </row>
    <row r="522" spans="262:266" x14ac:dyDescent="0.4">
      <c r="JB522" s="136"/>
      <c r="JC522" s="136"/>
      <c r="JD522" s="143"/>
      <c r="JF522" s="49"/>
    </row>
    <row r="523" spans="262:266" x14ac:dyDescent="0.4">
      <c r="JB523" s="136"/>
      <c r="JC523" s="136"/>
      <c r="JD523" s="143"/>
      <c r="JF523" s="49"/>
    </row>
    <row r="524" spans="262:266" x14ac:dyDescent="0.4">
      <c r="JB524" s="136"/>
      <c r="JC524" s="136"/>
      <c r="JD524" s="143"/>
      <c r="JF524" s="49"/>
    </row>
    <row r="525" spans="262:266" x14ac:dyDescent="0.4">
      <c r="JB525" s="136"/>
      <c r="JC525" s="136"/>
      <c r="JD525" s="143"/>
      <c r="JF525" s="49"/>
    </row>
    <row r="526" spans="262:266" x14ac:dyDescent="0.4">
      <c r="JB526" s="136"/>
      <c r="JC526" s="136"/>
      <c r="JD526" s="143"/>
      <c r="JF526" s="49"/>
    </row>
    <row r="527" spans="262:266" x14ac:dyDescent="0.4">
      <c r="JB527" s="136"/>
      <c r="JC527" s="136"/>
      <c r="JD527" s="143"/>
      <c r="JF527" s="49"/>
    </row>
    <row r="528" spans="262:266" x14ac:dyDescent="0.4">
      <c r="JB528" s="136"/>
      <c r="JC528" s="136"/>
      <c r="JD528" s="143"/>
      <c r="JF528" s="49"/>
    </row>
    <row r="529" spans="262:266" x14ac:dyDescent="0.4">
      <c r="JB529" s="136"/>
      <c r="JC529" s="136"/>
      <c r="JD529" s="143"/>
      <c r="JF529" s="49"/>
    </row>
    <row r="530" spans="262:266" x14ac:dyDescent="0.4">
      <c r="JB530" s="136"/>
      <c r="JC530" s="136"/>
      <c r="JD530" s="143"/>
      <c r="JF530" s="49"/>
    </row>
    <row r="531" spans="262:266" x14ac:dyDescent="0.4">
      <c r="JB531" s="136"/>
      <c r="JC531" s="136"/>
      <c r="JD531" s="143"/>
      <c r="JF531" s="49"/>
    </row>
    <row r="532" spans="262:266" x14ac:dyDescent="0.4">
      <c r="JB532" s="136"/>
      <c r="JC532" s="136"/>
      <c r="JD532" s="143"/>
      <c r="JF532" s="49"/>
    </row>
    <row r="533" spans="262:266" x14ac:dyDescent="0.4">
      <c r="JB533" s="136"/>
      <c r="JC533" s="136"/>
      <c r="JD533" s="143"/>
      <c r="JF533" s="49"/>
    </row>
    <row r="534" spans="262:266" x14ac:dyDescent="0.4">
      <c r="JB534" s="136"/>
      <c r="JC534" s="136"/>
      <c r="JD534" s="143"/>
      <c r="JF534" s="49"/>
    </row>
    <row r="535" spans="262:266" x14ac:dyDescent="0.4">
      <c r="JB535" s="136"/>
      <c r="JC535" s="136"/>
      <c r="JD535" s="143"/>
      <c r="JF535" s="49"/>
    </row>
    <row r="536" spans="262:266" x14ac:dyDescent="0.4">
      <c r="JB536" s="136"/>
      <c r="JC536" s="136"/>
      <c r="JD536" s="143"/>
      <c r="JF536" s="49"/>
    </row>
    <row r="537" spans="262:266" x14ac:dyDescent="0.4">
      <c r="JB537" s="136"/>
      <c r="JC537" s="136"/>
      <c r="JD537" s="143"/>
      <c r="JF537" s="49"/>
    </row>
    <row r="538" spans="262:266" x14ac:dyDescent="0.4">
      <c r="JB538" s="136"/>
      <c r="JC538" s="136"/>
      <c r="JD538" s="143"/>
      <c r="JF538" s="49"/>
    </row>
    <row r="539" spans="262:266" x14ac:dyDescent="0.4">
      <c r="JB539" s="136"/>
      <c r="JC539" s="136"/>
      <c r="JD539" s="143"/>
      <c r="JF539" s="49"/>
    </row>
    <row r="540" spans="262:266" x14ac:dyDescent="0.4">
      <c r="JB540" s="136"/>
      <c r="JC540" s="136"/>
      <c r="JD540" s="143"/>
      <c r="JF540" s="49"/>
    </row>
    <row r="541" spans="262:266" x14ac:dyDescent="0.4">
      <c r="JB541" s="136"/>
      <c r="JC541" s="136"/>
      <c r="JD541" s="143"/>
      <c r="JF541" s="49"/>
    </row>
    <row r="542" spans="262:266" x14ac:dyDescent="0.4">
      <c r="JB542" s="136"/>
      <c r="JC542" s="136"/>
      <c r="JD542" s="143"/>
      <c r="JF542" s="49"/>
    </row>
    <row r="543" spans="262:266" x14ac:dyDescent="0.4">
      <c r="JB543" s="136"/>
      <c r="JC543" s="136"/>
      <c r="JD543" s="143"/>
      <c r="JF543" s="49"/>
    </row>
    <row r="544" spans="262:266" x14ac:dyDescent="0.4">
      <c r="JB544" s="136"/>
      <c r="JC544" s="136"/>
      <c r="JD544" s="143"/>
      <c r="JF544" s="49"/>
    </row>
    <row r="545" spans="262:266" x14ac:dyDescent="0.4">
      <c r="JB545" s="136"/>
      <c r="JC545" s="136"/>
      <c r="JD545" s="143"/>
      <c r="JF545" s="49"/>
    </row>
    <row r="546" spans="262:266" x14ac:dyDescent="0.4">
      <c r="JB546" s="136"/>
      <c r="JC546" s="136"/>
      <c r="JD546" s="143"/>
      <c r="JF546" s="49"/>
    </row>
    <row r="547" spans="262:266" x14ac:dyDescent="0.4">
      <c r="JB547" s="136"/>
      <c r="JC547" s="136"/>
      <c r="JD547" s="143"/>
      <c r="JF547" s="49"/>
    </row>
    <row r="548" spans="262:266" x14ac:dyDescent="0.4">
      <c r="JB548" s="136"/>
      <c r="JC548" s="136"/>
      <c r="JD548" s="143"/>
      <c r="JF548" s="49"/>
    </row>
    <row r="549" spans="262:266" x14ac:dyDescent="0.4">
      <c r="JB549" s="136"/>
      <c r="JC549" s="136"/>
      <c r="JD549" s="143"/>
      <c r="JF549" s="49"/>
    </row>
    <row r="550" spans="262:266" x14ac:dyDescent="0.4">
      <c r="JB550" s="136"/>
      <c r="JC550" s="136"/>
      <c r="JD550" s="143"/>
      <c r="JF550" s="49"/>
    </row>
    <row r="551" spans="262:266" x14ac:dyDescent="0.4">
      <c r="JB551" s="136"/>
      <c r="JC551" s="136"/>
      <c r="JD551" s="143"/>
      <c r="JF551" s="49"/>
    </row>
    <row r="552" spans="262:266" x14ac:dyDescent="0.4">
      <c r="JB552" s="136"/>
      <c r="JC552" s="136"/>
      <c r="JD552" s="143"/>
      <c r="JF552" s="49"/>
    </row>
    <row r="553" spans="262:266" x14ac:dyDescent="0.4">
      <c r="JB553" s="136"/>
      <c r="JC553" s="136"/>
      <c r="JD553" s="143"/>
      <c r="JF553" s="49"/>
    </row>
    <row r="554" spans="262:266" x14ac:dyDescent="0.4">
      <c r="JB554" s="136"/>
      <c r="JC554" s="136"/>
      <c r="JD554" s="143"/>
      <c r="JF554" s="49"/>
    </row>
    <row r="555" spans="262:266" x14ac:dyDescent="0.4">
      <c r="JB555" s="136"/>
      <c r="JC555" s="136"/>
      <c r="JD555" s="143"/>
      <c r="JF555" s="49"/>
    </row>
    <row r="556" spans="262:266" x14ac:dyDescent="0.4">
      <c r="JB556" s="136"/>
      <c r="JC556" s="136"/>
      <c r="JD556" s="143"/>
      <c r="JF556" s="49"/>
    </row>
    <row r="557" spans="262:266" x14ac:dyDescent="0.4">
      <c r="JB557" s="136"/>
      <c r="JC557" s="136"/>
      <c r="JD557" s="143"/>
      <c r="JF557" s="49"/>
    </row>
    <row r="558" spans="262:266" x14ac:dyDescent="0.4">
      <c r="JB558" s="136"/>
      <c r="JC558" s="136"/>
      <c r="JD558" s="143"/>
      <c r="JF558" s="49"/>
    </row>
    <row r="559" spans="262:266" x14ac:dyDescent="0.4">
      <c r="JB559" s="136"/>
      <c r="JC559" s="136"/>
      <c r="JD559" s="143"/>
      <c r="JF559" s="49"/>
    </row>
    <row r="560" spans="262:266" x14ac:dyDescent="0.4">
      <c r="JB560" s="136"/>
      <c r="JC560" s="136"/>
      <c r="JD560" s="143"/>
      <c r="JF560" s="49"/>
    </row>
    <row r="561" spans="262:266" x14ac:dyDescent="0.4">
      <c r="JB561" s="136"/>
      <c r="JC561" s="136"/>
      <c r="JD561" s="143"/>
      <c r="JF561" s="49"/>
    </row>
    <row r="562" spans="262:266" x14ac:dyDescent="0.4">
      <c r="JB562" s="136"/>
      <c r="JC562" s="136"/>
      <c r="JD562" s="143"/>
      <c r="JF562" s="49"/>
    </row>
    <row r="563" spans="262:266" x14ac:dyDescent="0.4">
      <c r="JB563" s="136"/>
      <c r="JC563" s="136"/>
      <c r="JD563" s="143"/>
      <c r="JF563" s="49"/>
    </row>
    <row r="564" spans="262:266" x14ac:dyDescent="0.4">
      <c r="JB564" s="136"/>
      <c r="JC564" s="136"/>
      <c r="JD564" s="143"/>
      <c r="JF564" s="49"/>
    </row>
    <row r="565" spans="262:266" x14ac:dyDescent="0.4">
      <c r="JB565" s="136"/>
      <c r="JC565" s="136"/>
      <c r="JD565" s="143"/>
      <c r="JF565" s="49"/>
    </row>
    <row r="566" spans="262:266" x14ac:dyDescent="0.4">
      <c r="JB566" s="136"/>
      <c r="JC566" s="136"/>
      <c r="JD566" s="143"/>
      <c r="JF566" s="49"/>
    </row>
    <row r="567" spans="262:266" x14ac:dyDescent="0.4">
      <c r="JB567" s="136"/>
      <c r="JC567" s="136"/>
      <c r="JD567" s="143"/>
      <c r="JF567" s="49"/>
    </row>
    <row r="568" spans="262:266" x14ac:dyDescent="0.4">
      <c r="JB568" s="136"/>
      <c r="JC568" s="136"/>
      <c r="JD568" s="143"/>
      <c r="JF568" s="49"/>
    </row>
    <row r="569" spans="262:266" x14ac:dyDescent="0.4">
      <c r="JB569" s="136"/>
      <c r="JC569" s="136"/>
      <c r="JD569" s="143"/>
      <c r="JF569" s="49"/>
    </row>
    <row r="570" spans="262:266" x14ac:dyDescent="0.4">
      <c r="JB570" s="136"/>
      <c r="JC570" s="136"/>
      <c r="JD570" s="143"/>
      <c r="JF570" s="49"/>
    </row>
    <row r="571" spans="262:266" x14ac:dyDescent="0.4">
      <c r="JB571" s="136"/>
      <c r="JC571" s="136"/>
      <c r="JD571" s="143"/>
      <c r="JF571" s="49"/>
    </row>
    <row r="572" spans="262:266" x14ac:dyDescent="0.4">
      <c r="JB572" s="136"/>
      <c r="JC572" s="136"/>
      <c r="JD572" s="143"/>
      <c r="JF572" s="49"/>
    </row>
    <row r="573" spans="262:266" x14ac:dyDescent="0.4">
      <c r="JB573" s="136"/>
      <c r="JC573" s="136"/>
      <c r="JD573" s="143"/>
      <c r="JF573" s="49"/>
    </row>
    <row r="574" spans="262:266" x14ac:dyDescent="0.4">
      <c r="JB574" s="136"/>
      <c r="JC574" s="136"/>
      <c r="JD574" s="143"/>
      <c r="JF574" s="49"/>
    </row>
    <row r="575" spans="262:266" x14ac:dyDescent="0.4">
      <c r="JB575" s="136"/>
      <c r="JC575" s="136"/>
      <c r="JD575" s="143"/>
      <c r="JF575" s="49"/>
    </row>
    <row r="576" spans="262:266" x14ac:dyDescent="0.4">
      <c r="JB576" s="136"/>
      <c r="JC576" s="136"/>
      <c r="JD576" s="143"/>
      <c r="JF576" s="49"/>
    </row>
    <row r="577" spans="262:266" x14ac:dyDescent="0.4">
      <c r="JB577" s="136"/>
      <c r="JC577" s="136"/>
      <c r="JD577" s="143"/>
      <c r="JF577" s="49"/>
    </row>
    <row r="578" spans="262:266" x14ac:dyDescent="0.4">
      <c r="JB578" s="136"/>
      <c r="JC578" s="136"/>
      <c r="JD578" s="143"/>
      <c r="JF578" s="49"/>
    </row>
    <row r="579" spans="262:266" x14ac:dyDescent="0.4">
      <c r="JB579" s="136"/>
      <c r="JC579" s="136"/>
      <c r="JD579" s="143"/>
      <c r="JF579" s="49"/>
    </row>
    <row r="580" spans="262:266" x14ac:dyDescent="0.4">
      <c r="JB580" s="136"/>
      <c r="JC580" s="136"/>
      <c r="JD580" s="143"/>
      <c r="JF580" s="49"/>
    </row>
    <row r="581" spans="262:266" x14ac:dyDescent="0.4">
      <c r="JB581" s="136"/>
      <c r="JC581" s="136"/>
      <c r="JD581" s="143"/>
      <c r="JF581" s="49"/>
    </row>
    <row r="582" spans="262:266" x14ac:dyDescent="0.4">
      <c r="JB582" s="136"/>
      <c r="JC582" s="136"/>
      <c r="JD582" s="143"/>
      <c r="JF582" s="49"/>
    </row>
    <row r="583" spans="262:266" x14ac:dyDescent="0.4">
      <c r="JB583" s="136"/>
      <c r="JC583" s="136"/>
      <c r="JD583" s="143"/>
      <c r="JF583" s="49"/>
    </row>
    <row r="584" spans="262:266" x14ac:dyDescent="0.4">
      <c r="JB584" s="136"/>
      <c r="JC584" s="136"/>
      <c r="JD584" s="143"/>
      <c r="JF584" s="49"/>
    </row>
    <row r="585" spans="262:266" x14ac:dyDescent="0.4">
      <c r="JB585" s="136"/>
      <c r="JC585" s="136"/>
      <c r="JD585" s="143"/>
      <c r="JF585" s="49"/>
    </row>
    <row r="586" spans="262:266" x14ac:dyDescent="0.4">
      <c r="JB586" s="136"/>
      <c r="JC586" s="136"/>
      <c r="JD586" s="143"/>
      <c r="JF586" s="49"/>
    </row>
    <row r="587" spans="262:266" x14ac:dyDescent="0.4">
      <c r="JB587" s="136"/>
      <c r="JC587" s="136"/>
      <c r="JD587" s="143"/>
      <c r="JF587" s="49"/>
    </row>
    <row r="588" spans="262:266" x14ac:dyDescent="0.4">
      <c r="JB588" s="136"/>
      <c r="JC588" s="136"/>
      <c r="JD588" s="143"/>
      <c r="JF588" s="49"/>
    </row>
    <row r="589" spans="262:266" x14ac:dyDescent="0.4">
      <c r="JB589" s="136"/>
      <c r="JC589" s="136"/>
      <c r="JD589" s="143"/>
      <c r="JF589" s="49"/>
    </row>
    <row r="590" spans="262:266" x14ac:dyDescent="0.4">
      <c r="JB590" s="136"/>
      <c r="JC590" s="136"/>
      <c r="JD590" s="143"/>
      <c r="JF590" s="49"/>
    </row>
    <row r="591" spans="262:266" x14ac:dyDescent="0.4">
      <c r="JB591" s="136"/>
      <c r="JC591" s="136"/>
      <c r="JD591" s="143"/>
      <c r="JF591" s="49"/>
    </row>
    <row r="592" spans="262:266" x14ac:dyDescent="0.4">
      <c r="JB592" s="136"/>
      <c r="JC592" s="136"/>
      <c r="JD592" s="143"/>
      <c r="JF592" s="49"/>
    </row>
    <row r="593" spans="262:266" x14ac:dyDescent="0.4">
      <c r="JB593" s="136"/>
      <c r="JC593" s="136"/>
      <c r="JD593" s="143"/>
      <c r="JF593" s="49"/>
    </row>
    <row r="594" spans="262:266" x14ac:dyDescent="0.4">
      <c r="JB594" s="136"/>
      <c r="JC594" s="136"/>
      <c r="JD594" s="143"/>
      <c r="JF594" s="49"/>
    </row>
    <row r="595" spans="262:266" x14ac:dyDescent="0.4">
      <c r="JB595" s="136"/>
      <c r="JC595" s="136"/>
      <c r="JD595" s="143"/>
      <c r="JF595" s="49"/>
    </row>
    <row r="596" spans="262:266" x14ac:dyDescent="0.4">
      <c r="JB596" s="136"/>
      <c r="JC596" s="136"/>
      <c r="JD596" s="143"/>
      <c r="JF596" s="49"/>
    </row>
    <row r="597" spans="262:266" x14ac:dyDescent="0.4">
      <c r="JB597" s="136"/>
      <c r="JC597" s="136"/>
      <c r="JD597" s="143"/>
      <c r="JF597" s="49"/>
    </row>
    <row r="598" spans="262:266" x14ac:dyDescent="0.4">
      <c r="JB598" s="136"/>
      <c r="JC598" s="136"/>
      <c r="JD598" s="143"/>
      <c r="JF598" s="49"/>
    </row>
    <row r="599" spans="262:266" x14ac:dyDescent="0.4">
      <c r="JB599" s="136"/>
      <c r="JC599" s="136"/>
      <c r="JD599" s="143"/>
      <c r="JF599" s="49"/>
    </row>
    <row r="600" spans="262:266" x14ac:dyDescent="0.4">
      <c r="JB600" s="136"/>
      <c r="JC600" s="136"/>
      <c r="JD600" s="143"/>
      <c r="JF600" s="49"/>
    </row>
    <row r="601" spans="262:266" x14ac:dyDescent="0.4">
      <c r="JB601" s="136"/>
      <c r="JC601" s="136"/>
      <c r="JD601" s="143"/>
      <c r="JF601" s="49"/>
    </row>
    <row r="602" spans="262:266" x14ac:dyDescent="0.4">
      <c r="JB602" s="136"/>
      <c r="JC602" s="136"/>
      <c r="JD602" s="143"/>
      <c r="JF602" s="49"/>
    </row>
    <row r="603" spans="262:266" x14ac:dyDescent="0.4">
      <c r="JB603" s="136"/>
      <c r="JC603" s="136"/>
      <c r="JD603" s="143"/>
      <c r="JF603" s="49"/>
    </row>
    <row r="604" spans="262:266" x14ac:dyDescent="0.4">
      <c r="JB604" s="136"/>
      <c r="JC604" s="136"/>
      <c r="JD604" s="143"/>
      <c r="JF604" s="49"/>
    </row>
    <row r="605" spans="262:266" x14ac:dyDescent="0.4">
      <c r="JB605" s="136"/>
      <c r="JC605" s="136"/>
      <c r="JD605" s="143"/>
      <c r="JF605" s="49"/>
    </row>
    <row r="606" spans="262:266" x14ac:dyDescent="0.4">
      <c r="JB606" s="136"/>
      <c r="JC606" s="136"/>
      <c r="JD606" s="143"/>
      <c r="JF606" s="49"/>
    </row>
    <row r="607" spans="262:266" x14ac:dyDescent="0.4">
      <c r="JB607" s="136"/>
      <c r="JC607" s="136"/>
      <c r="JD607" s="143"/>
      <c r="JF607" s="49"/>
    </row>
    <row r="608" spans="262:266" x14ac:dyDescent="0.4">
      <c r="JB608" s="136"/>
      <c r="JC608" s="136"/>
      <c r="JD608" s="143"/>
      <c r="JF608" s="49"/>
    </row>
    <row r="609" spans="262:266" x14ac:dyDescent="0.4">
      <c r="JB609" s="136"/>
      <c r="JC609" s="136"/>
      <c r="JD609" s="143"/>
      <c r="JF609" s="49"/>
    </row>
    <row r="610" spans="262:266" x14ac:dyDescent="0.4">
      <c r="JB610" s="136"/>
      <c r="JC610" s="136"/>
      <c r="JD610" s="143"/>
      <c r="JF610" s="49"/>
    </row>
    <row r="611" spans="262:266" x14ac:dyDescent="0.4">
      <c r="JB611" s="136"/>
      <c r="JC611" s="136"/>
      <c r="JD611" s="143"/>
      <c r="JF611" s="49"/>
    </row>
    <row r="612" spans="262:266" x14ac:dyDescent="0.4">
      <c r="JB612" s="136"/>
      <c r="JC612" s="136"/>
      <c r="JD612" s="143"/>
      <c r="JF612" s="49"/>
    </row>
    <row r="613" spans="262:266" x14ac:dyDescent="0.4">
      <c r="JB613" s="136"/>
      <c r="JC613" s="136"/>
      <c r="JD613" s="143"/>
      <c r="JF613" s="49"/>
    </row>
    <row r="614" spans="262:266" x14ac:dyDescent="0.4">
      <c r="JB614" s="136"/>
      <c r="JC614" s="136"/>
      <c r="JD614" s="143"/>
      <c r="JF614" s="49"/>
    </row>
    <row r="615" spans="262:266" x14ac:dyDescent="0.4">
      <c r="JB615" s="136"/>
      <c r="JC615" s="136"/>
      <c r="JD615" s="143"/>
      <c r="JF615" s="49"/>
    </row>
    <row r="616" spans="262:266" x14ac:dyDescent="0.4">
      <c r="JB616" s="136"/>
      <c r="JC616" s="136"/>
      <c r="JD616" s="143"/>
      <c r="JF616" s="49"/>
    </row>
    <row r="617" spans="262:266" x14ac:dyDescent="0.4">
      <c r="JB617" s="136"/>
      <c r="JC617" s="136"/>
      <c r="JD617" s="143"/>
      <c r="JF617" s="49"/>
    </row>
    <row r="618" spans="262:266" x14ac:dyDescent="0.4">
      <c r="JB618" s="136"/>
      <c r="JC618" s="136"/>
      <c r="JD618" s="143"/>
      <c r="JF618" s="49"/>
    </row>
    <row r="619" spans="262:266" x14ac:dyDescent="0.4">
      <c r="JB619" s="136"/>
      <c r="JC619" s="136"/>
      <c r="JD619" s="143"/>
      <c r="JF619" s="49"/>
    </row>
    <row r="620" spans="262:266" x14ac:dyDescent="0.4">
      <c r="JB620" s="136"/>
      <c r="JC620" s="136"/>
      <c r="JD620" s="143"/>
      <c r="JF620" s="49"/>
    </row>
    <row r="621" spans="262:266" x14ac:dyDescent="0.4">
      <c r="JB621" s="136"/>
      <c r="JC621" s="136"/>
      <c r="JD621" s="143"/>
      <c r="JF621" s="49"/>
    </row>
    <row r="622" spans="262:266" x14ac:dyDescent="0.4">
      <c r="JB622" s="136"/>
      <c r="JC622" s="136"/>
      <c r="JD622" s="143"/>
      <c r="JF622" s="49"/>
    </row>
    <row r="623" spans="262:266" x14ac:dyDescent="0.4">
      <c r="JB623" s="136"/>
      <c r="JC623" s="136"/>
      <c r="JD623" s="143"/>
      <c r="JF623" s="49"/>
    </row>
    <row r="624" spans="262:266" x14ac:dyDescent="0.4">
      <c r="JB624" s="136"/>
      <c r="JC624" s="136"/>
      <c r="JD624" s="143"/>
      <c r="JF624" s="49"/>
    </row>
    <row r="625" spans="262:266" x14ac:dyDescent="0.4">
      <c r="JB625" s="136"/>
      <c r="JC625" s="136"/>
      <c r="JD625" s="143"/>
      <c r="JF625" s="49"/>
    </row>
    <row r="626" spans="262:266" x14ac:dyDescent="0.4">
      <c r="JB626" s="136"/>
      <c r="JC626" s="136"/>
      <c r="JD626" s="143"/>
      <c r="JF626" s="49"/>
    </row>
    <row r="627" spans="262:266" x14ac:dyDescent="0.4">
      <c r="JB627" s="136"/>
      <c r="JC627" s="136"/>
      <c r="JD627" s="143"/>
      <c r="JF627" s="49"/>
    </row>
    <row r="628" spans="262:266" x14ac:dyDescent="0.4">
      <c r="JB628" s="136"/>
      <c r="JC628" s="136"/>
      <c r="JD628" s="143"/>
      <c r="JF628" s="49"/>
    </row>
    <row r="629" spans="262:266" x14ac:dyDescent="0.4">
      <c r="JB629" s="136"/>
      <c r="JC629" s="136"/>
      <c r="JD629" s="143"/>
      <c r="JF629" s="49"/>
    </row>
    <row r="630" spans="262:266" x14ac:dyDescent="0.4">
      <c r="JB630" s="136"/>
      <c r="JC630" s="136"/>
      <c r="JD630" s="143"/>
      <c r="JF630" s="49"/>
    </row>
    <row r="631" spans="262:266" x14ac:dyDescent="0.4">
      <c r="JB631" s="136"/>
      <c r="JC631" s="136"/>
      <c r="JD631" s="143"/>
      <c r="JF631" s="49"/>
    </row>
    <row r="632" spans="262:266" x14ac:dyDescent="0.4">
      <c r="JB632" s="136"/>
      <c r="JC632" s="136"/>
      <c r="JD632" s="143"/>
      <c r="JF632" s="49"/>
    </row>
    <row r="633" spans="262:266" x14ac:dyDescent="0.4">
      <c r="JB633" s="136"/>
      <c r="JC633" s="136"/>
      <c r="JD633" s="143"/>
      <c r="JF633" s="49"/>
    </row>
    <row r="634" spans="262:266" x14ac:dyDescent="0.4">
      <c r="JB634" s="136"/>
      <c r="JC634" s="136"/>
      <c r="JD634" s="143"/>
      <c r="JF634" s="49"/>
    </row>
    <row r="635" spans="262:266" x14ac:dyDescent="0.4">
      <c r="JB635" s="136"/>
      <c r="JC635" s="136"/>
      <c r="JD635" s="143"/>
      <c r="JF635" s="49"/>
    </row>
    <row r="636" spans="262:266" x14ac:dyDescent="0.4">
      <c r="JB636" s="136"/>
      <c r="JC636" s="136"/>
      <c r="JD636" s="143"/>
      <c r="JF636" s="49"/>
    </row>
    <row r="637" spans="262:266" x14ac:dyDescent="0.4">
      <c r="JB637" s="136"/>
      <c r="JC637" s="136"/>
      <c r="JD637" s="143"/>
      <c r="JF637" s="49"/>
    </row>
    <row r="638" spans="262:266" x14ac:dyDescent="0.4">
      <c r="JB638" s="136"/>
      <c r="JC638" s="136"/>
      <c r="JD638" s="143"/>
      <c r="JF638" s="49"/>
    </row>
    <row r="639" spans="262:266" x14ac:dyDescent="0.4">
      <c r="JB639" s="136"/>
      <c r="JC639" s="136"/>
      <c r="JD639" s="143"/>
      <c r="JF639" s="49"/>
    </row>
    <row r="640" spans="262:266" x14ac:dyDescent="0.4">
      <c r="JB640" s="136"/>
      <c r="JC640" s="136"/>
      <c r="JD640" s="143"/>
      <c r="JF640" s="49"/>
    </row>
    <row r="641" spans="262:266" x14ac:dyDescent="0.4">
      <c r="JB641" s="136"/>
      <c r="JC641" s="136"/>
      <c r="JD641" s="143"/>
      <c r="JF641" s="49"/>
    </row>
    <row r="642" spans="262:266" x14ac:dyDescent="0.4">
      <c r="JB642" s="136"/>
      <c r="JC642" s="136"/>
      <c r="JD642" s="143"/>
      <c r="JF642" s="49"/>
    </row>
    <row r="643" spans="262:266" x14ac:dyDescent="0.4">
      <c r="JB643" s="136"/>
      <c r="JC643" s="136"/>
      <c r="JD643" s="143"/>
      <c r="JF643" s="49"/>
    </row>
    <row r="644" spans="262:266" x14ac:dyDescent="0.4">
      <c r="JB644" s="136"/>
      <c r="JC644" s="136"/>
      <c r="JD644" s="143"/>
      <c r="JF644" s="49"/>
    </row>
    <row r="645" spans="262:266" x14ac:dyDescent="0.4">
      <c r="JB645" s="136"/>
      <c r="JC645" s="136"/>
      <c r="JD645" s="143"/>
      <c r="JF645" s="49"/>
    </row>
    <row r="646" spans="262:266" x14ac:dyDescent="0.4">
      <c r="JB646" s="136"/>
      <c r="JC646" s="136"/>
      <c r="JD646" s="143"/>
      <c r="JF646" s="49"/>
    </row>
    <row r="647" spans="262:266" x14ac:dyDescent="0.4">
      <c r="JB647" s="136"/>
      <c r="JC647" s="136"/>
      <c r="JD647" s="143"/>
      <c r="JF647" s="49"/>
    </row>
    <row r="648" spans="262:266" x14ac:dyDescent="0.4">
      <c r="JB648" s="136"/>
      <c r="JC648" s="136"/>
      <c r="JD648" s="143"/>
      <c r="JF648" s="49"/>
    </row>
    <row r="649" spans="262:266" x14ac:dyDescent="0.4">
      <c r="JB649" s="136"/>
      <c r="JC649" s="136"/>
      <c r="JD649" s="143"/>
      <c r="JF649" s="49"/>
    </row>
    <row r="650" spans="262:266" x14ac:dyDescent="0.4">
      <c r="JB650" s="136"/>
      <c r="JC650" s="136"/>
      <c r="JD650" s="143"/>
      <c r="JF650" s="49"/>
    </row>
    <row r="651" spans="262:266" x14ac:dyDescent="0.4">
      <c r="JB651" s="136"/>
      <c r="JC651" s="136"/>
      <c r="JD651" s="143"/>
      <c r="JF651" s="49"/>
    </row>
    <row r="652" spans="262:266" x14ac:dyDescent="0.4">
      <c r="JB652" s="136"/>
      <c r="JC652" s="136"/>
      <c r="JD652" s="143"/>
      <c r="JF652" s="49"/>
    </row>
    <row r="653" spans="262:266" x14ac:dyDescent="0.4">
      <c r="JB653" s="136"/>
      <c r="JC653" s="136"/>
      <c r="JD653" s="143"/>
      <c r="JF653" s="49"/>
    </row>
    <row r="654" spans="262:266" x14ac:dyDescent="0.4">
      <c r="JB654" s="136"/>
      <c r="JC654" s="136"/>
      <c r="JD654" s="143"/>
      <c r="JF654" s="49"/>
    </row>
    <row r="655" spans="262:266" x14ac:dyDescent="0.4">
      <c r="JB655" s="136"/>
      <c r="JC655" s="136"/>
      <c r="JD655" s="143"/>
      <c r="JF655" s="49"/>
    </row>
    <row r="656" spans="262:266" x14ac:dyDescent="0.4">
      <c r="JB656" s="136"/>
      <c r="JC656" s="136"/>
      <c r="JD656" s="143"/>
      <c r="JF656" s="49"/>
    </row>
    <row r="657" spans="262:266" x14ac:dyDescent="0.4">
      <c r="JB657" s="136"/>
      <c r="JC657" s="136"/>
      <c r="JD657" s="143"/>
      <c r="JF657" s="49"/>
    </row>
    <row r="658" spans="262:266" x14ac:dyDescent="0.4">
      <c r="JB658" s="136"/>
      <c r="JC658" s="136"/>
      <c r="JD658" s="143"/>
      <c r="JF658" s="49"/>
    </row>
    <row r="659" spans="262:266" x14ac:dyDescent="0.4">
      <c r="JB659" s="136"/>
      <c r="JC659" s="136"/>
      <c r="JD659" s="143"/>
      <c r="JF659" s="49"/>
    </row>
    <row r="660" spans="262:266" x14ac:dyDescent="0.4">
      <c r="JB660" s="136"/>
      <c r="JC660" s="136"/>
      <c r="JD660" s="143"/>
      <c r="JF660" s="49"/>
    </row>
    <row r="661" spans="262:266" x14ac:dyDescent="0.4">
      <c r="JB661" s="136"/>
      <c r="JC661" s="136"/>
      <c r="JD661" s="143"/>
      <c r="JF661" s="49"/>
    </row>
    <row r="662" spans="262:266" x14ac:dyDescent="0.4">
      <c r="JB662" s="136"/>
      <c r="JC662" s="136"/>
      <c r="JD662" s="143"/>
      <c r="JF662" s="49"/>
    </row>
    <row r="663" spans="262:266" x14ac:dyDescent="0.4">
      <c r="JB663" s="136"/>
      <c r="JC663" s="136"/>
      <c r="JD663" s="143"/>
      <c r="JF663" s="49"/>
    </row>
    <row r="664" spans="262:266" x14ac:dyDescent="0.4">
      <c r="JB664" s="136"/>
      <c r="JC664" s="136"/>
      <c r="JD664" s="143"/>
      <c r="JF664" s="49"/>
    </row>
    <row r="665" spans="262:266" x14ac:dyDescent="0.4">
      <c r="JB665" s="136"/>
      <c r="JC665" s="136"/>
      <c r="JD665" s="143"/>
      <c r="JF665" s="49"/>
    </row>
    <row r="666" spans="262:266" x14ac:dyDescent="0.4">
      <c r="JB666" s="136"/>
      <c r="JC666" s="136"/>
      <c r="JD666" s="143"/>
      <c r="JF666" s="49"/>
    </row>
    <row r="667" spans="262:266" x14ac:dyDescent="0.4">
      <c r="JB667" s="136"/>
      <c r="JC667" s="136"/>
      <c r="JD667" s="143"/>
      <c r="JF667" s="49"/>
    </row>
    <row r="668" spans="262:266" x14ac:dyDescent="0.4">
      <c r="JB668" s="136"/>
      <c r="JC668" s="136"/>
      <c r="JD668" s="143"/>
      <c r="JF668" s="49"/>
    </row>
    <row r="669" spans="262:266" x14ac:dyDescent="0.4">
      <c r="JB669" s="136"/>
      <c r="JC669" s="136"/>
      <c r="JD669" s="143"/>
      <c r="JF669" s="49"/>
    </row>
    <row r="670" spans="262:266" x14ac:dyDescent="0.4">
      <c r="JB670" s="136"/>
      <c r="JC670" s="136"/>
      <c r="JD670" s="143"/>
      <c r="JF670" s="49"/>
    </row>
    <row r="671" spans="262:266" x14ac:dyDescent="0.4">
      <c r="JB671" s="136"/>
      <c r="JC671" s="136"/>
      <c r="JD671" s="143"/>
      <c r="JF671" s="49"/>
    </row>
    <row r="672" spans="262:266" x14ac:dyDescent="0.4">
      <c r="JB672" s="136"/>
      <c r="JC672" s="136"/>
      <c r="JD672" s="143"/>
      <c r="JF672" s="49"/>
    </row>
    <row r="673" spans="262:266" x14ac:dyDescent="0.4">
      <c r="JB673" s="136"/>
      <c r="JC673" s="136"/>
      <c r="JD673" s="143"/>
      <c r="JF673" s="49"/>
    </row>
    <row r="674" spans="262:266" x14ac:dyDescent="0.4">
      <c r="JB674" s="136"/>
      <c r="JC674" s="136"/>
      <c r="JD674" s="143"/>
      <c r="JF674" s="49"/>
    </row>
    <row r="675" spans="262:266" x14ac:dyDescent="0.4">
      <c r="JB675" s="136"/>
      <c r="JC675" s="136"/>
      <c r="JD675" s="143"/>
      <c r="JF675" s="49"/>
    </row>
    <row r="676" spans="262:266" x14ac:dyDescent="0.4">
      <c r="JB676" s="136"/>
      <c r="JC676" s="136"/>
      <c r="JD676" s="143"/>
      <c r="JF676" s="49"/>
    </row>
    <row r="677" spans="262:266" x14ac:dyDescent="0.4">
      <c r="JB677" s="136"/>
      <c r="JC677" s="136"/>
      <c r="JD677" s="143"/>
      <c r="JF677" s="49"/>
    </row>
    <row r="678" spans="262:266" x14ac:dyDescent="0.4">
      <c r="JB678" s="136"/>
      <c r="JC678" s="136"/>
      <c r="JD678" s="143"/>
      <c r="JF678" s="49"/>
    </row>
    <row r="679" spans="262:266" x14ac:dyDescent="0.4">
      <c r="JB679" s="136"/>
      <c r="JC679" s="136"/>
      <c r="JD679" s="143"/>
      <c r="JF679" s="49"/>
    </row>
    <row r="680" spans="262:266" x14ac:dyDescent="0.4">
      <c r="JB680" s="136"/>
      <c r="JC680" s="136"/>
      <c r="JD680" s="143"/>
      <c r="JF680" s="49"/>
    </row>
    <row r="681" spans="262:266" x14ac:dyDescent="0.4">
      <c r="JB681" s="136"/>
      <c r="JC681" s="136"/>
      <c r="JD681" s="143"/>
      <c r="JF681" s="49"/>
    </row>
    <row r="682" spans="262:266" x14ac:dyDescent="0.4">
      <c r="JB682" s="136"/>
      <c r="JC682" s="136"/>
      <c r="JD682" s="143"/>
      <c r="JF682" s="49"/>
    </row>
    <row r="683" spans="262:266" x14ac:dyDescent="0.4">
      <c r="JB683" s="136"/>
      <c r="JC683" s="136"/>
      <c r="JD683" s="143"/>
      <c r="JF683" s="49"/>
    </row>
    <row r="684" spans="262:266" x14ac:dyDescent="0.4">
      <c r="JB684" s="136"/>
      <c r="JC684" s="136"/>
      <c r="JD684" s="143"/>
      <c r="JF684" s="49"/>
    </row>
    <row r="685" spans="262:266" x14ac:dyDescent="0.4">
      <c r="JB685" s="136"/>
      <c r="JC685" s="136"/>
      <c r="JD685" s="143"/>
      <c r="JF685" s="49"/>
    </row>
    <row r="686" spans="262:266" x14ac:dyDescent="0.4">
      <c r="JB686" s="136"/>
      <c r="JC686" s="136"/>
      <c r="JD686" s="143"/>
      <c r="JF686" s="49"/>
    </row>
    <row r="687" spans="262:266" x14ac:dyDescent="0.4">
      <c r="JB687" s="136"/>
      <c r="JC687" s="136"/>
      <c r="JD687" s="143"/>
      <c r="JF687" s="49"/>
    </row>
    <row r="688" spans="262:266" x14ac:dyDescent="0.4">
      <c r="JB688" s="136"/>
      <c r="JC688" s="136"/>
      <c r="JD688" s="143"/>
      <c r="JF688" s="49"/>
    </row>
    <row r="689" spans="262:266" x14ac:dyDescent="0.4">
      <c r="JB689" s="136"/>
      <c r="JC689" s="136"/>
      <c r="JD689" s="143"/>
      <c r="JF689" s="49"/>
    </row>
    <row r="690" spans="262:266" x14ac:dyDescent="0.4">
      <c r="JB690" s="136"/>
      <c r="JC690" s="136"/>
      <c r="JD690" s="143"/>
      <c r="JF690" s="49"/>
    </row>
    <row r="691" spans="262:266" x14ac:dyDescent="0.4">
      <c r="JB691" s="136"/>
      <c r="JC691" s="136"/>
      <c r="JD691" s="143"/>
      <c r="JF691" s="49"/>
    </row>
    <row r="692" spans="262:266" x14ac:dyDescent="0.4">
      <c r="JB692" s="136"/>
      <c r="JC692" s="136"/>
      <c r="JD692" s="143"/>
      <c r="JF692" s="49"/>
    </row>
    <row r="693" spans="262:266" x14ac:dyDescent="0.4">
      <c r="JB693" s="136"/>
      <c r="JC693" s="136"/>
      <c r="JD693" s="143"/>
      <c r="JF693" s="49"/>
    </row>
    <row r="694" spans="262:266" x14ac:dyDescent="0.4">
      <c r="JB694" s="136"/>
      <c r="JC694" s="136"/>
      <c r="JD694" s="143"/>
      <c r="JF694" s="49"/>
    </row>
    <row r="695" spans="262:266" x14ac:dyDescent="0.4">
      <c r="JB695" s="136"/>
      <c r="JC695" s="136"/>
      <c r="JD695" s="143"/>
      <c r="JF695" s="49"/>
    </row>
    <row r="696" spans="262:266" x14ac:dyDescent="0.4">
      <c r="JB696" s="136"/>
      <c r="JC696" s="136"/>
      <c r="JD696" s="143"/>
      <c r="JF696" s="49"/>
    </row>
    <row r="697" spans="262:266" x14ac:dyDescent="0.4">
      <c r="JB697" s="136"/>
      <c r="JC697" s="136"/>
      <c r="JD697" s="143"/>
      <c r="JF697" s="49"/>
    </row>
    <row r="698" spans="262:266" x14ac:dyDescent="0.4">
      <c r="JB698" s="136"/>
      <c r="JC698" s="136"/>
      <c r="JD698" s="143"/>
      <c r="JF698" s="49"/>
    </row>
    <row r="699" spans="262:266" x14ac:dyDescent="0.4">
      <c r="JB699" s="136"/>
      <c r="JC699" s="136"/>
      <c r="JD699" s="143"/>
      <c r="JF699" s="49"/>
    </row>
    <row r="700" spans="262:266" x14ac:dyDescent="0.4">
      <c r="JB700" s="136"/>
      <c r="JC700" s="136"/>
      <c r="JD700" s="143"/>
      <c r="JF700" s="49"/>
    </row>
    <row r="701" spans="262:266" x14ac:dyDescent="0.4">
      <c r="JB701" s="136"/>
      <c r="JC701" s="136"/>
      <c r="JD701" s="143"/>
      <c r="JF701" s="49"/>
    </row>
    <row r="702" spans="262:266" x14ac:dyDescent="0.4">
      <c r="JB702" s="136"/>
      <c r="JC702" s="136"/>
      <c r="JD702" s="143"/>
      <c r="JF702" s="49"/>
    </row>
    <row r="703" spans="262:266" x14ac:dyDescent="0.4">
      <c r="JB703" s="136"/>
      <c r="JC703" s="136"/>
      <c r="JD703" s="143"/>
      <c r="JF703" s="49"/>
    </row>
    <row r="704" spans="262:266" x14ac:dyDescent="0.4">
      <c r="JB704" s="136"/>
      <c r="JC704" s="136"/>
      <c r="JD704" s="143"/>
      <c r="JF704" s="49"/>
    </row>
    <row r="705" spans="262:266" x14ac:dyDescent="0.4">
      <c r="JB705" s="136"/>
      <c r="JC705" s="136"/>
      <c r="JD705" s="143"/>
      <c r="JF705" s="49"/>
    </row>
    <row r="706" spans="262:266" x14ac:dyDescent="0.4">
      <c r="JB706" s="136"/>
      <c r="JC706" s="136"/>
      <c r="JD706" s="143"/>
      <c r="JF706" s="49"/>
    </row>
    <row r="707" spans="262:266" x14ac:dyDescent="0.4">
      <c r="JB707" s="136"/>
      <c r="JC707" s="136"/>
      <c r="JD707" s="143"/>
      <c r="JF707" s="49"/>
    </row>
    <row r="708" spans="262:266" x14ac:dyDescent="0.4">
      <c r="JB708" s="136"/>
      <c r="JC708" s="136"/>
      <c r="JD708" s="143"/>
      <c r="JF708" s="49"/>
    </row>
    <row r="709" spans="262:266" x14ac:dyDescent="0.4">
      <c r="JB709" s="136"/>
      <c r="JC709" s="136"/>
      <c r="JD709" s="143"/>
      <c r="JF709" s="49"/>
    </row>
    <row r="710" spans="262:266" x14ac:dyDescent="0.4">
      <c r="JB710" s="136"/>
      <c r="JC710" s="136"/>
      <c r="JD710" s="143"/>
      <c r="JF710" s="49"/>
    </row>
    <row r="711" spans="262:266" x14ac:dyDescent="0.4">
      <c r="JB711" s="136"/>
      <c r="JC711" s="136"/>
      <c r="JD711" s="143"/>
      <c r="JF711" s="49"/>
    </row>
    <row r="712" spans="262:266" x14ac:dyDescent="0.4">
      <c r="JB712" s="136"/>
      <c r="JC712" s="136"/>
      <c r="JD712" s="143"/>
      <c r="JF712" s="49"/>
    </row>
    <row r="713" spans="262:266" x14ac:dyDescent="0.4">
      <c r="JB713" s="136"/>
      <c r="JC713" s="136"/>
      <c r="JD713" s="143"/>
      <c r="JF713" s="49"/>
    </row>
    <row r="714" spans="262:266" x14ac:dyDescent="0.4">
      <c r="JB714" s="136"/>
      <c r="JC714" s="136"/>
      <c r="JD714" s="143"/>
      <c r="JF714" s="49"/>
    </row>
    <row r="715" spans="262:266" x14ac:dyDescent="0.4">
      <c r="JB715" s="136"/>
      <c r="JC715" s="136"/>
      <c r="JD715" s="143"/>
      <c r="JF715" s="49"/>
    </row>
    <row r="716" spans="262:266" x14ac:dyDescent="0.4">
      <c r="JB716" s="136"/>
      <c r="JC716" s="136"/>
      <c r="JD716" s="143"/>
      <c r="JF716" s="49"/>
    </row>
    <row r="717" spans="262:266" x14ac:dyDescent="0.4">
      <c r="JB717" s="136"/>
      <c r="JC717" s="136"/>
      <c r="JD717" s="143"/>
      <c r="JF717" s="49"/>
    </row>
    <row r="718" spans="262:266" x14ac:dyDescent="0.4">
      <c r="JB718" s="136"/>
      <c r="JC718" s="136"/>
      <c r="JD718" s="143"/>
      <c r="JF718" s="49"/>
    </row>
    <row r="719" spans="262:266" x14ac:dyDescent="0.4">
      <c r="JB719" s="136"/>
      <c r="JC719" s="136"/>
      <c r="JD719" s="143"/>
      <c r="JF719" s="49"/>
    </row>
    <row r="720" spans="262:266" x14ac:dyDescent="0.4">
      <c r="JB720" s="136"/>
      <c r="JC720" s="136"/>
      <c r="JD720" s="143"/>
      <c r="JF720" s="49"/>
    </row>
    <row r="721" spans="262:266" x14ac:dyDescent="0.4">
      <c r="JB721" s="136"/>
      <c r="JC721" s="136"/>
      <c r="JD721" s="143"/>
      <c r="JF721" s="49"/>
    </row>
    <row r="722" spans="262:266" x14ac:dyDescent="0.4">
      <c r="JB722" s="136"/>
      <c r="JC722" s="136"/>
      <c r="JD722" s="143"/>
      <c r="JF722" s="49"/>
    </row>
    <row r="723" spans="262:266" x14ac:dyDescent="0.4">
      <c r="JB723" s="136"/>
      <c r="JC723" s="136"/>
      <c r="JD723" s="143"/>
      <c r="JF723" s="49"/>
    </row>
    <row r="724" spans="262:266" x14ac:dyDescent="0.4">
      <c r="JB724" s="136"/>
      <c r="JC724" s="136"/>
      <c r="JD724" s="143"/>
      <c r="JF724" s="49"/>
    </row>
    <row r="725" spans="262:266" x14ac:dyDescent="0.4">
      <c r="JB725" s="136"/>
      <c r="JC725" s="136"/>
      <c r="JD725" s="143"/>
      <c r="JF725" s="49"/>
    </row>
    <row r="726" spans="262:266" x14ac:dyDescent="0.4">
      <c r="JB726" s="136"/>
      <c r="JC726" s="136"/>
      <c r="JD726" s="143"/>
      <c r="JF726" s="49"/>
    </row>
    <row r="727" spans="262:266" x14ac:dyDescent="0.4">
      <c r="JB727" s="136"/>
      <c r="JC727" s="136"/>
      <c r="JD727" s="143"/>
      <c r="JF727" s="49"/>
    </row>
    <row r="728" spans="262:266" x14ac:dyDescent="0.4">
      <c r="JB728" s="136"/>
      <c r="JC728" s="136"/>
      <c r="JD728" s="143"/>
      <c r="JF728" s="49"/>
    </row>
    <row r="729" spans="262:266" x14ac:dyDescent="0.4">
      <c r="JB729" s="136"/>
      <c r="JC729" s="136"/>
      <c r="JD729" s="143"/>
      <c r="JF729" s="49"/>
    </row>
    <row r="730" spans="262:266" x14ac:dyDescent="0.4">
      <c r="JB730" s="136"/>
      <c r="JC730" s="136"/>
      <c r="JD730" s="143"/>
      <c r="JF730" s="49"/>
    </row>
    <row r="731" spans="262:266" x14ac:dyDescent="0.4">
      <c r="JB731" s="136"/>
      <c r="JC731" s="136"/>
      <c r="JD731" s="143"/>
      <c r="JF731" s="49"/>
    </row>
    <row r="732" spans="262:266" x14ac:dyDescent="0.4">
      <c r="JB732" s="136"/>
      <c r="JC732" s="136"/>
      <c r="JD732" s="143"/>
      <c r="JF732" s="49"/>
    </row>
    <row r="733" spans="262:266" x14ac:dyDescent="0.4">
      <c r="JB733" s="136"/>
      <c r="JC733" s="136"/>
      <c r="JD733" s="143"/>
      <c r="JF733" s="49"/>
    </row>
    <row r="734" spans="262:266" x14ac:dyDescent="0.4">
      <c r="JB734" s="136"/>
      <c r="JC734" s="136"/>
      <c r="JD734" s="143"/>
      <c r="JF734" s="49"/>
    </row>
    <row r="735" spans="262:266" x14ac:dyDescent="0.4">
      <c r="JB735" s="136"/>
      <c r="JC735" s="136"/>
      <c r="JD735" s="143"/>
      <c r="JF735" s="49"/>
    </row>
    <row r="736" spans="262:266" x14ac:dyDescent="0.4">
      <c r="JB736" s="136"/>
      <c r="JC736" s="136"/>
      <c r="JD736" s="143"/>
      <c r="JF736" s="49"/>
    </row>
    <row r="737" spans="262:266" x14ac:dyDescent="0.4">
      <c r="JB737" s="136"/>
      <c r="JC737" s="136"/>
      <c r="JD737" s="143"/>
      <c r="JF737" s="49"/>
    </row>
    <row r="738" spans="262:266" x14ac:dyDescent="0.4">
      <c r="JB738" s="136"/>
      <c r="JC738" s="136"/>
      <c r="JD738" s="143"/>
      <c r="JF738" s="49"/>
    </row>
    <row r="739" spans="262:266" x14ac:dyDescent="0.4">
      <c r="JB739" s="136"/>
      <c r="JC739" s="136"/>
      <c r="JD739" s="143"/>
      <c r="JF739" s="49"/>
    </row>
    <row r="740" spans="262:266" x14ac:dyDescent="0.4">
      <c r="JB740" s="136"/>
      <c r="JC740" s="136"/>
      <c r="JD740" s="143"/>
      <c r="JF740" s="49"/>
    </row>
    <row r="741" spans="262:266" x14ac:dyDescent="0.4">
      <c r="JB741" s="136"/>
      <c r="JC741" s="136"/>
      <c r="JD741" s="143"/>
      <c r="JF741" s="49"/>
    </row>
    <row r="742" spans="262:266" x14ac:dyDescent="0.4">
      <c r="JB742" s="136"/>
      <c r="JC742" s="136"/>
      <c r="JD742" s="143"/>
      <c r="JF742" s="49"/>
    </row>
    <row r="743" spans="262:266" x14ac:dyDescent="0.4">
      <c r="JB743" s="136"/>
      <c r="JC743" s="136"/>
      <c r="JD743" s="143"/>
      <c r="JF743" s="49"/>
    </row>
    <row r="744" spans="262:266" x14ac:dyDescent="0.4">
      <c r="JB744" s="136"/>
      <c r="JC744" s="136"/>
      <c r="JD744" s="143"/>
      <c r="JF744" s="49"/>
    </row>
    <row r="745" spans="262:266" x14ac:dyDescent="0.4">
      <c r="JB745" s="136"/>
      <c r="JC745" s="136"/>
      <c r="JD745" s="143"/>
      <c r="JF745" s="49"/>
    </row>
    <row r="746" spans="262:266" x14ac:dyDescent="0.4">
      <c r="JB746" s="136"/>
      <c r="JC746" s="136"/>
      <c r="JD746" s="143"/>
      <c r="JF746" s="49"/>
    </row>
    <row r="747" spans="262:266" x14ac:dyDescent="0.4">
      <c r="JB747" s="136"/>
      <c r="JC747" s="136"/>
      <c r="JD747" s="143"/>
      <c r="JF747" s="49"/>
    </row>
    <row r="748" spans="262:266" x14ac:dyDescent="0.4">
      <c r="JB748" s="136"/>
      <c r="JC748" s="136"/>
      <c r="JD748" s="143"/>
      <c r="JF748" s="49"/>
    </row>
    <row r="749" spans="262:266" x14ac:dyDescent="0.4">
      <c r="JB749" s="136"/>
      <c r="JC749" s="136"/>
      <c r="JD749" s="143"/>
      <c r="JF749" s="49"/>
    </row>
    <row r="750" spans="262:266" x14ac:dyDescent="0.4">
      <c r="JB750" s="136"/>
      <c r="JC750" s="136"/>
      <c r="JD750" s="143"/>
      <c r="JF750" s="49"/>
    </row>
    <row r="751" spans="262:266" x14ac:dyDescent="0.4">
      <c r="JB751" s="136"/>
      <c r="JC751" s="136"/>
      <c r="JD751" s="143"/>
      <c r="JF751" s="49"/>
    </row>
    <row r="752" spans="262:266" x14ac:dyDescent="0.4">
      <c r="JB752" s="136"/>
      <c r="JC752" s="136"/>
      <c r="JD752" s="143"/>
      <c r="JF752" s="49"/>
    </row>
    <row r="753" spans="262:266" x14ac:dyDescent="0.4">
      <c r="JB753" s="136"/>
      <c r="JC753" s="136"/>
      <c r="JD753" s="143"/>
      <c r="JF753" s="49"/>
    </row>
    <row r="754" spans="262:266" x14ac:dyDescent="0.4">
      <c r="JB754" s="136"/>
      <c r="JC754" s="136"/>
      <c r="JD754" s="143"/>
      <c r="JF754" s="49"/>
    </row>
    <row r="755" spans="262:266" x14ac:dyDescent="0.4">
      <c r="JB755" s="136"/>
      <c r="JC755" s="136"/>
      <c r="JD755" s="143"/>
      <c r="JF755" s="49"/>
    </row>
    <row r="756" spans="262:266" x14ac:dyDescent="0.4">
      <c r="JB756" s="136"/>
      <c r="JC756" s="136"/>
      <c r="JD756" s="143"/>
      <c r="JF756" s="49"/>
    </row>
    <row r="757" spans="262:266" x14ac:dyDescent="0.4">
      <c r="JB757" s="136"/>
      <c r="JC757" s="136"/>
      <c r="JD757" s="143"/>
      <c r="JF757" s="49"/>
    </row>
    <row r="758" spans="262:266" x14ac:dyDescent="0.4">
      <c r="JB758" s="136"/>
      <c r="JC758" s="136"/>
      <c r="JD758" s="143"/>
      <c r="JF758" s="49"/>
    </row>
    <row r="759" spans="262:266" x14ac:dyDescent="0.4">
      <c r="JB759" s="136"/>
      <c r="JC759" s="136"/>
      <c r="JD759" s="143"/>
      <c r="JF759" s="49"/>
    </row>
    <row r="760" spans="262:266" x14ac:dyDescent="0.4">
      <c r="JB760" s="136"/>
      <c r="JC760" s="136"/>
      <c r="JD760" s="143"/>
      <c r="JF760" s="49"/>
    </row>
    <row r="761" spans="262:266" x14ac:dyDescent="0.4">
      <c r="JB761" s="136"/>
      <c r="JC761" s="136"/>
      <c r="JD761" s="143"/>
      <c r="JF761" s="49"/>
    </row>
    <row r="762" spans="262:266" x14ac:dyDescent="0.4">
      <c r="JB762" s="136"/>
      <c r="JC762" s="136"/>
      <c r="JD762" s="143"/>
      <c r="JF762" s="49"/>
    </row>
    <row r="763" spans="262:266" x14ac:dyDescent="0.4">
      <c r="JB763" s="136"/>
      <c r="JC763" s="136"/>
      <c r="JD763" s="143"/>
      <c r="JF763" s="49"/>
    </row>
    <row r="764" spans="262:266" x14ac:dyDescent="0.4">
      <c r="JB764" s="136"/>
      <c r="JC764" s="136"/>
      <c r="JD764" s="143"/>
      <c r="JF764" s="49"/>
    </row>
    <row r="765" spans="262:266" x14ac:dyDescent="0.4">
      <c r="JB765" s="136"/>
      <c r="JC765" s="136"/>
      <c r="JD765" s="143"/>
      <c r="JF765" s="49"/>
    </row>
    <row r="766" spans="262:266" x14ac:dyDescent="0.4">
      <c r="JB766" s="136"/>
      <c r="JC766" s="136"/>
      <c r="JD766" s="143"/>
      <c r="JF766" s="49"/>
    </row>
    <row r="767" spans="262:266" x14ac:dyDescent="0.4">
      <c r="JB767" s="136"/>
      <c r="JC767" s="136"/>
      <c r="JD767" s="143"/>
      <c r="JF767" s="49"/>
    </row>
    <row r="768" spans="262:266" x14ac:dyDescent="0.4">
      <c r="JB768" s="136"/>
      <c r="JC768" s="136"/>
      <c r="JD768" s="143"/>
      <c r="JF768" s="49"/>
    </row>
    <row r="769" spans="262:266" x14ac:dyDescent="0.4">
      <c r="JB769" s="136"/>
      <c r="JC769" s="136"/>
      <c r="JD769" s="143"/>
      <c r="JF769" s="49"/>
    </row>
    <row r="770" spans="262:266" x14ac:dyDescent="0.4">
      <c r="JB770" s="136"/>
      <c r="JC770" s="136"/>
      <c r="JD770" s="143"/>
      <c r="JF770" s="49"/>
    </row>
    <row r="771" spans="262:266" x14ac:dyDescent="0.4">
      <c r="JB771" s="136"/>
      <c r="JC771" s="136"/>
      <c r="JD771" s="143"/>
      <c r="JF771" s="49"/>
    </row>
    <row r="772" spans="262:266" x14ac:dyDescent="0.4">
      <c r="JB772" s="136"/>
      <c r="JC772" s="136"/>
      <c r="JD772" s="143"/>
      <c r="JF772" s="49"/>
    </row>
    <row r="773" spans="262:266" x14ac:dyDescent="0.4">
      <c r="JB773" s="136"/>
      <c r="JC773" s="136"/>
      <c r="JD773" s="143"/>
      <c r="JF773" s="49"/>
    </row>
    <row r="774" spans="262:266" x14ac:dyDescent="0.4">
      <c r="JB774" s="136"/>
      <c r="JC774" s="136"/>
      <c r="JD774" s="143"/>
      <c r="JF774" s="49"/>
    </row>
    <row r="775" spans="262:266" x14ac:dyDescent="0.4">
      <c r="JB775" s="136"/>
      <c r="JC775" s="136"/>
      <c r="JD775" s="143"/>
      <c r="JF775" s="49"/>
    </row>
    <row r="776" spans="262:266" x14ac:dyDescent="0.4">
      <c r="JB776" s="136"/>
      <c r="JC776" s="136"/>
      <c r="JD776" s="143"/>
      <c r="JF776" s="49"/>
    </row>
    <row r="777" spans="262:266" x14ac:dyDescent="0.4">
      <c r="JB777" s="136"/>
      <c r="JC777" s="136"/>
      <c r="JD777" s="143"/>
      <c r="JF777" s="49"/>
    </row>
    <row r="778" spans="262:266" x14ac:dyDescent="0.4">
      <c r="JB778" s="136"/>
      <c r="JC778" s="136"/>
      <c r="JD778" s="143"/>
      <c r="JF778" s="49"/>
    </row>
    <row r="779" spans="262:266" x14ac:dyDescent="0.4">
      <c r="JB779" s="136"/>
      <c r="JC779" s="136"/>
      <c r="JD779" s="143"/>
      <c r="JF779" s="49"/>
    </row>
    <row r="780" spans="262:266" x14ac:dyDescent="0.4">
      <c r="JB780" s="136"/>
      <c r="JC780" s="136"/>
      <c r="JD780" s="143"/>
      <c r="JF780" s="49"/>
    </row>
    <row r="781" spans="262:266" x14ac:dyDescent="0.4">
      <c r="JB781" s="136"/>
      <c r="JC781" s="136"/>
      <c r="JD781" s="143"/>
      <c r="JF781" s="49"/>
    </row>
    <row r="782" spans="262:266" x14ac:dyDescent="0.4">
      <c r="JB782" s="136"/>
      <c r="JC782" s="136"/>
      <c r="JD782" s="143"/>
      <c r="JF782" s="49"/>
    </row>
    <row r="783" spans="262:266" x14ac:dyDescent="0.4">
      <c r="JB783" s="136"/>
      <c r="JC783" s="136"/>
      <c r="JD783" s="143"/>
      <c r="JF783" s="49"/>
    </row>
    <row r="784" spans="262:266" x14ac:dyDescent="0.4">
      <c r="JB784" s="136"/>
      <c r="JC784" s="136"/>
      <c r="JD784" s="143"/>
      <c r="JF784" s="49"/>
    </row>
    <row r="785" spans="262:266" x14ac:dyDescent="0.4">
      <c r="JB785" s="136"/>
      <c r="JC785" s="136"/>
      <c r="JD785" s="143"/>
      <c r="JF785" s="49"/>
    </row>
    <row r="786" spans="262:266" x14ac:dyDescent="0.4">
      <c r="JB786" s="136"/>
      <c r="JC786" s="136"/>
      <c r="JD786" s="143"/>
      <c r="JF786" s="49"/>
    </row>
    <row r="787" spans="262:266" x14ac:dyDescent="0.4">
      <c r="JB787" s="136"/>
      <c r="JC787" s="136"/>
      <c r="JD787" s="143"/>
      <c r="JF787" s="49"/>
    </row>
    <row r="788" spans="262:266" x14ac:dyDescent="0.4">
      <c r="JB788" s="136"/>
      <c r="JC788" s="136"/>
      <c r="JD788" s="143"/>
      <c r="JF788" s="49"/>
    </row>
    <row r="789" spans="262:266" x14ac:dyDescent="0.4">
      <c r="JB789" s="136"/>
      <c r="JC789" s="136"/>
      <c r="JD789" s="143"/>
      <c r="JF789" s="49"/>
    </row>
    <row r="790" spans="262:266" x14ac:dyDescent="0.4">
      <c r="JB790" s="136"/>
      <c r="JC790" s="136"/>
      <c r="JD790" s="143"/>
      <c r="JF790" s="49"/>
    </row>
    <row r="791" spans="262:266" x14ac:dyDescent="0.4">
      <c r="JB791" s="136"/>
      <c r="JC791" s="136"/>
      <c r="JD791" s="143"/>
      <c r="JF791" s="49"/>
    </row>
    <row r="792" spans="262:266" x14ac:dyDescent="0.4">
      <c r="JB792" s="136"/>
      <c r="JC792" s="136"/>
      <c r="JD792" s="143"/>
      <c r="JF792" s="49"/>
    </row>
    <row r="793" spans="262:266" x14ac:dyDescent="0.4">
      <c r="JB793" s="136"/>
      <c r="JC793" s="136"/>
      <c r="JD793" s="143"/>
      <c r="JF793" s="49"/>
    </row>
    <row r="794" spans="262:266" x14ac:dyDescent="0.4">
      <c r="JB794" s="136"/>
      <c r="JC794" s="136"/>
      <c r="JD794" s="143"/>
      <c r="JF794" s="49"/>
    </row>
    <row r="795" spans="262:266" x14ac:dyDescent="0.4">
      <c r="JB795" s="136"/>
      <c r="JC795" s="136"/>
      <c r="JD795" s="143"/>
      <c r="JF795" s="49"/>
    </row>
    <row r="796" spans="262:266" x14ac:dyDescent="0.4">
      <c r="JB796" s="136"/>
      <c r="JC796" s="136"/>
      <c r="JD796" s="143"/>
      <c r="JF796" s="49"/>
    </row>
    <row r="797" spans="262:266" x14ac:dyDescent="0.4">
      <c r="JB797" s="136"/>
      <c r="JC797" s="136"/>
      <c r="JD797" s="143"/>
      <c r="JF797" s="49"/>
    </row>
    <row r="798" spans="262:266" x14ac:dyDescent="0.4">
      <c r="JB798" s="136"/>
      <c r="JC798" s="136"/>
      <c r="JD798" s="143"/>
      <c r="JF798" s="49"/>
    </row>
    <row r="799" spans="262:266" x14ac:dyDescent="0.4">
      <c r="JB799" s="136"/>
      <c r="JC799" s="136"/>
      <c r="JD799" s="143"/>
      <c r="JF799" s="49"/>
    </row>
    <row r="800" spans="262:266" x14ac:dyDescent="0.4">
      <c r="JB800" s="136"/>
      <c r="JC800" s="136"/>
      <c r="JD800" s="143"/>
      <c r="JF800" s="49"/>
    </row>
    <row r="801" spans="262:266" x14ac:dyDescent="0.4">
      <c r="JB801" s="136"/>
      <c r="JC801" s="136"/>
      <c r="JD801" s="143"/>
      <c r="JF801" s="49"/>
    </row>
    <row r="802" spans="262:266" x14ac:dyDescent="0.4">
      <c r="JB802" s="136"/>
      <c r="JC802" s="136"/>
      <c r="JD802" s="143"/>
      <c r="JF802" s="49"/>
    </row>
    <row r="803" spans="262:266" x14ac:dyDescent="0.4">
      <c r="JB803" s="136"/>
      <c r="JC803" s="136"/>
      <c r="JD803" s="143"/>
      <c r="JF803" s="49"/>
    </row>
    <row r="804" spans="262:266" x14ac:dyDescent="0.4">
      <c r="JB804" s="136"/>
      <c r="JC804" s="136"/>
      <c r="JD804" s="143"/>
      <c r="JF804" s="49"/>
    </row>
    <row r="805" spans="262:266" x14ac:dyDescent="0.4">
      <c r="JB805" s="136"/>
      <c r="JC805" s="136"/>
      <c r="JD805" s="143"/>
      <c r="JF805" s="49"/>
    </row>
    <row r="806" spans="262:266" x14ac:dyDescent="0.4">
      <c r="JB806" s="136"/>
      <c r="JC806" s="136"/>
      <c r="JD806" s="143"/>
      <c r="JF806" s="49"/>
    </row>
    <row r="807" spans="262:266" x14ac:dyDescent="0.4">
      <c r="JB807" s="136"/>
      <c r="JC807" s="136"/>
      <c r="JD807" s="143"/>
      <c r="JF807" s="49"/>
    </row>
    <row r="808" spans="262:266" x14ac:dyDescent="0.4">
      <c r="JB808" s="136"/>
      <c r="JC808" s="136"/>
      <c r="JD808" s="143"/>
      <c r="JF808" s="49"/>
    </row>
    <row r="809" spans="262:266" x14ac:dyDescent="0.4">
      <c r="JB809" s="136"/>
      <c r="JC809" s="136"/>
      <c r="JD809" s="143"/>
      <c r="JF809" s="49"/>
    </row>
    <row r="810" spans="262:266" x14ac:dyDescent="0.4">
      <c r="JB810" s="136"/>
      <c r="JC810" s="136"/>
      <c r="JD810" s="143"/>
      <c r="JF810" s="49"/>
    </row>
    <row r="811" spans="262:266" x14ac:dyDescent="0.4">
      <c r="JB811" s="136"/>
      <c r="JC811" s="136"/>
      <c r="JD811" s="143"/>
      <c r="JF811" s="49"/>
    </row>
    <row r="812" spans="262:266" x14ac:dyDescent="0.4">
      <c r="JB812" s="136"/>
      <c r="JC812" s="136"/>
      <c r="JD812" s="143"/>
      <c r="JF812" s="49"/>
    </row>
    <row r="813" spans="262:266" x14ac:dyDescent="0.4">
      <c r="JB813" s="136"/>
      <c r="JC813" s="136"/>
      <c r="JD813" s="143"/>
      <c r="JF813" s="49"/>
    </row>
    <row r="814" spans="262:266" x14ac:dyDescent="0.4">
      <c r="JB814" s="136"/>
      <c r="JC814" s="136"/>
      <c r="JD814" s="143"/>
      <c r="JF814" s="49"/>
    </row>
    <row r="815" spans="262:266" x14ac:dyDescent="0.4">
      <c r="JB815" s="136"/>
      <c r="JC815" s="136"/>
      <c r="JD815" s="143"/>
      <c r="JF815" s="49"/>
    </row>
    <row r="816" spans="262:266" x14ac:dyDescent="0.4">
      <c r="JB816" s="136"/>
      <c r="JC816" s="136"/>
      <c r="JD816" s="143"/>
      <c r="JF816" s="49"/>
    </row>
    <row r="817" spans="262:266" x14ac:dyDescent="0.4">
      <c r="JB817" s="136"/>
      <c r="JC817" s="136"/>
      <c r="JD817" s="143"/>
      <c r="JF817" s="49"/>
    </row>
    <row r="818" spans="262:266" x14ac:dyDescent="0.4">
      <c r="JB818" s="136"/>
      <c r="JC818" s="136"/>
      <c r="JD818" s="143"/>
      <c r="JF818" s="49"/>
    </row>
    <row r="819" spans="262:266" x14ac:dyDescent="0.4">
      <c r="JB819" s="136"/>
      <c r="JC819" s="136"/>
      <c r="JD819" s="143"/>
      <c r="JF819" s="49"/>
    </row>
    <row r="820" spans="262:266" x14ac:dyDescent="0.4">
      <c r="JB820" s="136"/>
      <c r="JC820" s="136"/>
      <c r="JD820" s="143"/>
      <c r="JF820" s="49"/>
    </row>
    <row r="821" spans="262:266" x14ac:dyDescent="0.4">
      <c r="JB821" s="136"/>
      <c r="JC821" s="136"/>
      <c r="JD821" s="143"/>
      <c r="JF821" s="49"/>
    </row>
    <row r="822" spans="262:266" x14ac:dyDescent="0.4">
      <c r="JB822" s="136"/>
      <c r="JC822" s="136"/>
      <c r="JD822" s="143"/>
      <c r="JF822" s="49"/>
    </row>
    <row r="823" spans="262:266" x14ac:dyDescent="0.4">
      <c r="JB823" s="136"/>
      <c r="JC823" s="136"/>
      <c r="JD823" s="143"/>
      <c r="JF823" s="49"/>
    </row>
    <row r="824" spans="262:266" x14ac:dyDescent="0.4">
      <c r="JB824" s="136"/>
      <c r="JC824" s="136"/>
      <c r="JD824" s="143"/>
      <c r="JF824" s="49"/>
    </row>
    <row r="825" spans="262:266" x14ac:dyDescent="0.4">
      <c r="JB825" s="136"/>
      <c r="JC825" s="136"/>
      <c r="JD825" s="143"/>
      <c r="JF825" s="49"/>
    </row>
    <row r="826" spans="262:266" x14ac:dyDescent="0.4">
      <c r="JB826" s="136"/>
      <c r="JC826" s="136"/>
      <c r="JD826" s="143"/>
      <c r="JF826" s="49"/>
    </row>
    <row r="827" spans="262:266" x14ac:dyDescent="0.4">
      <c r="JB827" s="136"/>
      <c r="JC827" s="136"/>
      <c r="JD827" s="143"/>
      <c r="JF827" s="49"/>
    </row>
    <row r="828" spans="262:266" x14ac:dyDescent="0.4">
      <c r="JB828" s="136"/>
      <c r="JC828" s="136"/>
      <c r="JD828" s="143"/>
      <c r="JF828" s="49"/>
    </row>
    <row r="829" spans="262:266" x14ac:dyDescent="0.4">
      <c r="JB829" s="136"/>
      <c r="JC829" s="136"/>
      <c r="JD829" s="143"/>
      <c r="JF829" s="49"/>
    </row>
    <row r="830" spans="262:266" x14ac:dyDescent="0.4">
      <c r="JB830" s="136"/>
      <c r="JC830" s="136"/>
      <c r="JD830" s="143"/>
      <c r="JF830" s="49"/>
    </row>
    <row r="831" spans="262:266" x14ac:dyDescent="0.4">
      <c r="JB831" s="136"/>
      <c r="JC831" s="136"/>
      <c r="JD831" s="143"/>
      <c r="JF831" s="49"/>
    </row>
    <row r="832" spans="262:266" x14ac:dyDescent="0.4">
      <c r="JB832" s="136"/>
      <c r="JC832" s="136"/>
      <c r="JD832" s="143"/>
      <c r="JF832" s="49"/>
    </row>
    <row r="833" spans="262:266" x14ac:dyDescent="0.4">
      <c r="JB833" s="136"/>
      <c r="JC833" s="136"/>
      <c r="JD833" s="143"/>
      <c r="JF833" s="49"/>
    </row>
    <row r="834" spans="262:266" x14ac:dyDescent="0.4">
      <c r="JB834" s="136"/>
      <c r="JC834" s="136"/>
      <c r="JD834" s="143"/>
      <c r="JF834" s="49"/>
    </row>
    <row r="835" spans="262:266" x14ac:dyDescent="0.4">
      <c r="JB835" s="136"/>
      <c r="JC835" s="136"/>
      <c r="JD835" s="143"/>
      <c r="JF835" s="49"/>
    </row>
    <row r="836" spans="262:266" x14ac:dyDescent="0.4">
      <c r="JB836" s="136"/>
      <c r="JC836" s="136"/>
      <c r="JD836" s="143"/>
      <c r="JF836" s="49"/>
    </row>
    <row r="837" spans="262:266" x14ac:dyDescent="0.4">
      <c r="JB837" s="136"/>
      <c r="JC837" s="136"/>
      <c r="JD837" s="143"/>
      <c r="JF837" s="49"/>
    </row>
    <row r="838" spans="262:266" x14ac:dyDescent="0.4">
      <c r="JB838" s="136"/>
      <c r="JC838" s="136"/>
      <c r="JD838" s="143"/>
      <c r="JF838" s="49"/>
    </row>
    <row r="839" spans="262:266" x14ac:dyDescent="0.4">
      <c r="JB839" s="136"/>
      <c r="JC839" s="136"/>
      <c r="JD839" s="143"/>
      <c r="JF839" s="49"/>
    </row>
    <row r="840" spans="262:266" x14ac:dyDescent="0.4">
      <c r="JB840" s="136"/>
      <c r="JC840" s="136"/>
      <c r="JD840" s="143"/>
      <c r="JF840" s="49"/>
    </row>
    <row r="841" spans="262:266" x14ac:dyDescent="0.4">
      <c r="JB841" s="136"/>
      <c r="JC841" s="136"/>
      <c r="JD841" s="143"/>
      <c r="JF841" s="49"/>
    </row>
    <row r="842" spans="262:266" x14ac:dyDescent="0.4">
      <c r="JB842" s="136"/>
      <c r="JC842" s="136"/>
      <c r="JD842" s="143"/>
      <c r="JF842" s="49"/>
    </row>
    <row r="843" spans="262:266" x14ac:dyDescent="0.4">
      <c r="JB843" s="136"/>
      <c r="JC843" s="136"/>
      <c r="JD843" s="143"/>
      <c r="JF843" s="49"/>
    </row>
    <row r="844" spans="262:266" x14ac:dyDescent="0.4">
      <c r="JB844" s="136"/>
      <c r="JC844" s="136"/>
      <c r="JD844" s="143"/>
      <c r="JF844" s="49"/>
    </row>
    <row r="845" spans="262:266" x14ac:dyDescent="0.4">
      <c r="JB845" s="136"/>
      <c r="JC845" s="136"/>
      <c r="JD845" s="143"/>
      <c r="JF845" s="49"/>
    </row>
    <row r="846" spans="262:266" x14ac:dyDescent="0.4">
      <c r="JB846" s="136"/>
      <c r="JC846" s="136"/>
      <c r="JD846" s="143"/>
      <c r="JF846" s="49"/>
    </row>
    <row r="847" spans="262:266" x14ac:dyDescent="0.4">
      <c r="JB847" s="136"/>
      <c r="JC847" s="136"/>
      <c r="JD847" s="143"/>
      <c r="JF847" s="49"/>
    </row>
    <row r="848" spans="262:266" x14ac:dyDescent="0.4">
      <c r="JB848" s="136"/>
      <c r="JC848" s="136"/>
      <c r="JD848" s="143"/>
      <c r="JF848" s="49"/>
    </row>
    <row r="849" spans="262:266" x14ac:dyDescent="0.4">
      <c r="JB849" s="136"/>
      <c r="JC849" s="136"/>
      <c r="JD849" s="143"/>
      <c r="JF849" s="49"/>
    </row>
    <row r="850" spans="262:266" x14ac:dyDescent="0.4">
      <c r="JB850" s="136"/>
      <c r="JC850" s="136"/>
      <c r="JD850" s="143"/>
      <c r="JF850" s="49"/>
    </row>
    <row r="851" spans="262:266" x14ac:dyDescent="0.4">
      <c r="JB851" s="136"/>
      <c r="JC851" s="136"/>
      <c r="JD851" s="143"/>
      <c r="JF851" s="49"/>
    </row>
    <row r="852" spans="262:266" x14ac:dyDescent="0.4">
      <c r="JB852" s="136"/>
      <c r="JC852" s="136"/>
      <c r="JD852" s="143"/>
      <c r="JF852" s="49"/>
    </row>
    <row r="853" spans="262:266" x14ac:dyDescent="0.4">
      <c r="JB853" s="136"/>
      <c r="JC853" s="136"/>
      <c r="JD853" s="143"/>
      <c r="JF853" s="49"/>
    </row>
    <row r="854" spans="262:266" x14ac:dyDescent="0.4">
      <c r="JB854" s="136"/>
      <c r="JC854" s="136"/>
      <c r="JD854" s="143"/>
      <c r="JF854" s="49"/>
    </row>
    <row r="855" spans="262:266" x14ac:dyDescent="0.4">
      <c r="JB855" s="136"/>
      <c r="JC855" s="136"/>
      <c r="JD855" s="143"/>
      <c r="JF855" s="49"/>
    </row>
    <row r="856" spans="262:266" x14ac:dyDescent="0.4">
      <c r="JB856" s="136"/>
      <c r="JC856" s="136"/>
      <c r="JD856" s="143"/>
      <c r="JF856" s="49"/>
    </row>
    <row r="857" spans="262:266" x14ac:dyDescent="0.4">
      <c r="JB857" s="136"/>
      <c r="JC857" s="136"/>
      <c r="JD857" s="143"/>
      <c r="JF857" s="49"/>
    </row>
    <row r="858" spans="262:266" x14ac:dyDescent="0.4">
      <c r="JB858" s="136"/>
      <c r="JC858" s="136"/>
      <c r="JD858" s="143"/>
      <c r="JF858" s="49"/>
    </row>
    <row r="859" spans="262:266" x14ac:dyDescent="0.4">
      <c r="JB859" s="136"/>
      <c r="JC859" s="136"/>
      <c r="JD859" s="143"/>
      <c r="JF859" s="49"/>
    </row>
    <row r="860" spans="262:266" x14ac:dyDescent="0.4">
      <c r="JB860" s="136"/>
      <c r="JC860" s="136"/>
      <c r="JD860" s="143"/>
      <c r="JF860" s="49"/>
    </row>
    <row r="861" spans="262:266" x14ac:dyDescent="0.4">
      <c r="JB861" s="136"/>
      <c r="JC861" s="136"/>
      <c r="JD861" s="143"/>
      <c r="JF861" s="49"/>
    </row>
    <row r="862" spans="262:266" x14ac:dyDescent="0.4">
      <c r="JB862" s="136"/>
      <c r="JC862" s="136"/>
      <c r="JD862" s="143"/>
      <c r="JF862" s="49"/>
    </row>
    <row r="863" spans="262:266" x14ac:dyDescent="0.4">
      <c r="JB863" s="136"/>
      <c r="JC863" s="136"/>
      <c r="JD863" s="143"/>
      <c r="JF863" s="49"/>
    </row>
    <row r="864" spans="262:266" x14ac:dyDescent="0.4">
      <c r="JB864" s="136"/>
      <c r="JC864" s="136"/>
      <c r="JD864" s="143"/>
      <c r="JF864" s="49"/>
    </row>
    <row r="865" spans="262:266" x14ac:dyDescent="0.4">
      <c r="JB865" s="136"/>
      <c r="JC865" s="136"/>
      <c r="JD865" s="143"/>
      <c r="JF865" s="49"/>
    </row>
    <row r="866" spans="262:266" x14ac:dyDescent="0.4">
      <c r="JB866" s="136"/>
      <c r="JC866" s="136"/>
      <c r="JD866" s="143"/>
      <c r="JF866" s="49"/>
    </row>
    <row r="867" spans="262:266" x14ac:dyDescent="0.4">
      <c r="JB867" s="136"/>
      <c r="JC867" s="136"/>
      <c r="JD867" s="143"/>
      <c r="JF867" s="49"/>
    </row>
    <row r="868" spans="262:266" x14ac:dyDescent="0.4">
      <c r="JB868" s="136"/>
      <c r="JC868" s="136"/>
      <c r="JD868" s="143"/>
      <c r="JF868" s="49"/>
    </row>
    <row r="869" spans="262:266" x14ac:dyDescent="0.4">
      <c r="JB869" s="136"/>
      <c r="JC869" s="136"/>
      <c r="JD869" s="143"/>
      <c r="JF869" s="49"/>
    </row>
    <row r="870" spans="262:266" x14ac:dyDescent="0.4">
      <c r="JB870" s="136"/>
      <c r="JC870" s="136"/>
      <c r="JD870" s="143"/>
      <c r="JF870" s="49"/>
    </row>
    <row r="871" spans="262:266" x14ac:dyDescent="0.4">
      <c r="JB871" s="136"/>
      <c r="JC871" s="136"/>
      <c r="JD871" s="143"/>
      <c r="JF871" s="49"/>
    </row>
    <row r="872" spans="262:266" x14ac:dyDescent="0.4">
      <c r="JB872" s="136"/>
      <c r="JC872" s="136"/>
      <c r="JD872" s="143"/>
      <c r="JF872" s="49"/>
    </row>
    <row r="873" spans="262:266" x14ac:dyDescent="0.4">
      <c r="JB873" s="136"/>
      <c r="JC873" s="136"/>
      <c r="JD873" s="143"/>
      <c r="JF873" s="49"/>
    </row>
    <row r="874" spans="262:266" x14ac:dyDescent="0.4">
      <c r="JB874" s="136"/>
      <c r="JC874" s="136"/>
      <c r="JD874" s="143"/>
      <c r="JF874" s="49"/>
    </row>
    <row r="875" spans="262:266" x14ac:dyDescent="0.4">
      <c r="JB875" s="136"/>
      <c r="JC875" s="136"/>
      <c r="JD875" s="143"/>
      <c r="JF875" s="49"/>
    </row>
    <row r="876" spans="262:266" x14ac:dyDescent="0.4">
      <c r="JB876" s="136"/>
      <c r="JC876" s="136"/>
      <c r="JD876" s="143"/>
      <c r="JF876" s="49"/>
    </row>
    <row r="877" spans="262:266" x14ac:dyDescent="0.4">
      <c r="JB877" s="136"/>
      <c r="JC877" s="136"/>
      <c r="JD877" s="143"/>
      <c r="JF877" s="49"/>
    </row>
    <row r="878" spans="262:266" x14ac:dyDescent="0.4">
      <c r="JB878" s="136"/>
      <c r="JC878" s="136"/>
      <c r="JD878" s="143"/>
      <c r="JF878" s="49"/>
    </row>
    <row r="879" spans="262:266" x14ac:dyDescent="0.4">
      <c r="JB879" s="136"/>
      <c r="JC879" s="136"/>
      <c r="JD879" s="143"/>
      <c r="JF879" s="49"/>
    </row>
    <row r="880" spans="262:266" x14ac:dyDescent="0.4">
      <c r="JB880" s="136"/>
      <c r="JC880" s="136"/>
      <c r="JD880" s="143"/>
      <c r="JF880" s="49"/>
    </row>
    <row r="881" spans="262:266" x14ac:dyDescent="0.4">
      <c r="JB881" s="136"/>
      <c r="JC881" s="136"/>
      <c r="JD881" s="143"/>
      <c r="JF881" s="49"/>
    </row>
    <row r="882" spans="262:266" x14ac:dyDescent="0.4">
      <c r="JB882" s="136"/>
      <c r="JC882" s="136"/>
      <c r="JD882" s="143"/>
      <c r="JF882" s="49"/>
    </row>
    <row r="883" spans="262:266" x14ac:dyDescent="0.4">
      <c r="JB883" s="136"/>
      <c r="JC883" s="136"/>
      <c r="JD883" s="143"/>
      <c r="JF883" s="49"/>
    </row>
    <row r="884" spans="262:266" x14ac:dyDescent="0.4">
      <c r="JB884" s="136"/>
      <c r="JC884" s="136"/>
      <c r="JD884" s="143"/>
      <c r="JF884" s="49"/>
    </row>
    <row r="885" spans="262:266" x14ac:dyDescent="0.4">
      <c r="JB885" s="136"/>
      <c r="JC885" s="136"/>
      <c r="JD885" s="143"/>
      <c r="JF885" s="49"/>
    </row>
    <row r="886" spans="262:266" x14ac:dyDescent="0.4">
      <c r="JB886" s="136"/>
      <c r="JC886" s="136"/>
      <c r="JD886" s="143"/>
      <c r="JF886" s="49"/>
    </row>
    <row r="887" spans="262:266" x14ac:dyDescent="0.4">
      <c r="JB887" s="136"/>
      <c r="JC887" s="136"/>
      <c r="JD887" s="143"/>
      <c r="JF887" s="49"/>
    </row>
    <row r="888" spans="262:266" x14ac:dyDescent="0.4">
      <c r="JB888" s="136"/>
      <c r="JC888" s="136"/>
      <c r="JD888" s="143"/>
      <c r="JF888" s="49"/>
    </row>
    <row r="889" spans="262:266" x14ac:dyDescent="0.4">
      <c r="JB889" s="136"/>
      <c r="JC889" s="136"/>
      <c r="JD889" s="143"/>
      <c r="JF889" s="49"/>
    </row>
    <row r="890" spans="262:266" x14ac:dyDescent="0.4">
      <c r="JB890" s="136"/>
      <c r="JC890" s="136"/>
      <c r="JD890" s="143"/>
      <c r="JF890" s="49"/>
    </row>
    <row r="891" spans="262:266" x14ac:dyDescent="0.4">
      <c r="JB891" s="136"/>
      <c r="JC891" s="136"/>
      <c r="JD891" s="143"/>
      <c r="JF891" s="49"/>
    </row>
    <row r="892" spans="262:266" x14ac:dyDescent="0.4">
      <c r="JB892" s="136"/>
      <c r="JC892" s="136"/>
      <c r="JD892" s="143"/>
      <c r="JF892" s="49"/>
    </row>
    <row r="893" spans="262:266" x14ac:dyDescent="0.4">
      <c r="JB893" s="136"/>
      <c r="JC893" s="136"/>
      <c r="JD893" s="143"/>
      <c r="JF893" s="49"/>
    </row>
    <row r="894" spans="262:266" x14ac:dyDescent="0.4">
      <c r="JB894" s="136"/>
      <c r="JC894" s="136"/>
      <c r="JD894" s="143"/>
      <c r="JF894" s="49"/>
    </row>
    <row r="895" spans="262:266" x14ac:dyDescent="0.4">
      <c r="JB895" s="136"/>
      <c r="JC895" s="136"/>
      <c r="JD895" s="143"/>
      <c r="JF895" s="49"/>
    </row>
    <row r="896" spans="262:266" x14ac:dyDescent="0.4">
      <c r="JB896" s="136"/>
      <c r="JC896" s="136"/>
      <c r="JD896" s="143"/>
      <c r="JF896" s="49"/>
    </row>
    <row r="897" spans="262:266" x14ac:dyDescent="0.4">
      <c r="JB897" s="136"/>
      <c r="JC897" s="136"/>
      <c r="JD897" s="143"/>
      <c r="JF897" s="49"/>
    </row>
    <row r="898" spans="262:266" x14ac:dyDescent="0.4">
      <c r="JB898" s="136"/>
      <c r="JC898" s="136"/>
      <c r="JD898" s="143"/>
      <c r="JF898" s="49"/>
    </row>
    <row r="899" spans="262:266" x14ac:dyDescent="0.4">
      <c r="JB899" s="136"/>
      <c r="JC899" s="136"/>
      <c r="JD899" s="143"/>
      <c r="JF899" s="49"/>
    </row>
    <row r="900" spans="262:266" x14ac:dyDescent="0.4">
      <c r="JB900" s="136"/>
      <c r="JC900" s="136"/>
      <c r="JD900" s="143"/>
      <c r="JF900" s="49"/>
    </row>
    <row r="901" spans="262:266" x14ac:dyDescent="0.4">
      <c r="JB901" s="136"/>
      <c r="JC901" s="136"/>
      <c r="JD901" s="143"/>
      <c r="JF901" s="49"/>
    </row>
    <row r="902" spans="262:266" x14ac:dyDescent="0.4">
      <c r="JB902" s="136"/>
      <c r="JC902" s="136"/>
      <c r="JD902" s="143"/>
      <c r="JF902" s="49"/>
    </row>
    <row r="903" spans="262:266" x14ac:dyDescent="0.4">
      <c r="JB903" s="136"/>
      <c r="JC903" s="136"/>
      <c r="JD903" s="143"/>
      <c r="JF903" s="49"/>
    </row>
    <row r="904" spans="262:266" x14ac:dyDescent="0.4">
      <c r="JB904" s="136"/>
      <c r="JC904" s="136"/>
      <c r="JD904" s="143"/>
      <c r="JF904" s="49"/>
    </row>
    <row r="905" spans="262:266" x14ac:dyDescent="0.4">
      <c r="JB905" s="136"/>
      <c r="JC905" s="136"/>
      <c r="JD905" s="143"/>
      <c r="JF905" s="49"/>
    </row>
    <row r="906" spans="262:266" x14ac:dyDescent="0.4">
      <c r="JB906" s="136"/>
      <c r="JC906" s="136"/>
      <c r="JD906" s="143"/>
      <c r="JF906" s="49"/>
    </row>
    <row r="907" spans="262:266" x14ac:dyDescent="0.4">
      <c r="JB907" s="136"/>
      <c r="JC907" s="136"/>
      <c r="JD907" s="143"/>
      <c r="JF907" s="49"/>
    </row>
    <row r="908" spans="262:266" x14ac:dyDescent="0.4">
      <c r="JB908" s="136"/>
      <c r="JC908" s="136"/>
      <c r="JD908" s="143"/>
      <c r="JF908" s="49"/>
    </row>
    <row r="909" spans="262:266" x14ac:dyDescent="0.4">
      <c r="JB909" s="136"/>
      <c r="JC909" s="136"/>
      <c r="JD909" s="143"/>
      <c r="JF909" s="49"/>
    </row>
    <row r="910" spans="262:266" x14ac:dyDescent="0.4">
      <c r="JB910" s="136"/>
      <c r="JC910" s="136"/>
      <c r="JD910" s="143"/>
      <c r="JF910" s="49"/>
    </row>
    <row r="911" spans="262:266" x14ac:dyDescent="0.4">
      <c r="JB911" s="136"/>
      <c r="JC911" s="136"/>
      <c r="JD911" s="143"/>
      <c r="JF911" s="49"/>
    </row>
    <row r="912" spans="262:266" x14ac:dyDescent="0.4">
      <c r="JB912" s="136"/>
      <c r="JC912" s="136"/>
      <c r="JD912" s="143"/>
      <c r="JF912" s="49"/>
    </row>
    <row r="913" spans="262:266" x14ac:dyDescent="0.4">
      <c r="JB913" s="136"/>
      <c r="JC913" s="136"/>
      <c r="JD913" s="143"/>
      <c r="JF913" s="49"/>
    </row>
    <row r="914" spans="262:266" x14ac:dyDescent="0.4">
      <c r="JB914" s="136"/>
      <c r="JC914" s="136"/>
      <c r="JD914" s="143"/>
      <c r="JF914" s="49"/>
    </row>
    <row r="915" spans="262:266" x14ac:dyDescent="0.4">
      <c r="JB915" s="136"/>
      <c r="JC915" s="136"/>
      <c r="JD915" s="143"/>
      <c r="JF915" s="49"/>
    </row>
    <row r="916" spans="262:266" x14ac:dyDescent="0.4">
      <c r="JB916" s="136"/>
      <c r="JC916" s="136"/>
      <c r="JD916" s="143"/>
      <c r="JF916" s="49"/>
    </row>
    <row r="917" spans="262:266" x14ac:dyDescent="0.4">
      <c r="JB917" s="136"/>
      <c r="JC917" s="136"/>
      <c r="JD917" s="143"/>
      <c r="JF917" s="49"/>
    </row>
    <row r="918" spans="262:266" x14ac:dyDescent="0.4">
      <c r="JB918" s="136"/>
      <c r="JC918" s="136"/>
      <c r="JD918" s="143"/>
      <c r="JF918" s="49"/>
    </row>
    <row r="919" spans="262:266" x14ac:dyDescent="0.4">
      <c r="JB919" s="136"/>
      <c r="JC919" s="136"/>
      <c r="JD919" s="143"/>
      <c r="JF919" s="49"/>
    </row>
    <row r="920" spans="262:266" x14ac:dyDescent="0.4">
      <c r="JB920" s="136"/>
      <c r="JC920" s="136"/>
      <c r="JD920" s="143"/>
      <c r="JF920" s="49"/>
    </row>
    <row r="921" spans="262:266" x14ac:dyDescent="0.4">
      <c r="JB921" s="136"/>
      <c r="JC921" s="136"/>
      <c r="JD921" s="143"/>
      <c r="JF921" s="49"/>
    </row>
    <row r="922" spans="262:266" x14ac:dyDescent="0.4">
      <c r="JB922" s="136"/>
      <c r="JC922" s="136"/>
      <c r="JD922" s="143"/>
      <c r="JF922" s="49"/>
    </row>
    <row r="923" spans="262:266" x14ac:dyDescent="0.4">
      <c r="JB923" s="136"/>
      <c r="JC923" s="136"/>
      <c r="JD923" s="143"/>
      <c r="JF923" s="49"/>
    </row>
    <row r="924" spans="262:266" x14ac:dyDescent="0.4">
      <c r="JB924" s="136"/>
      <c r="JC924" s="136"/>
      <c r="JD924" s="143"/>
      <c r="JF924" s="49"/>
    </row>
    <row r="925" spans="262:266" x14ac:dyDescent="0.4">
      <c r="JB925" s="136"/>
      <c r="JC925" s="136"/>
      <c r="JD925" s="143"/>
      <c r="JF925" s="49"/>
    </row>
    <row r="926" spans="262:266" x14ac:dyDescent="0.4">
      <c r="JB926" s="136"/>
      <c r="JC926" s="136"/>
      <c r="JD926" s="143"/>
      <c r="JF926" s="49"/>
    </row>
    <row r="927" spans="262:266" x14ac:dyDescent="0.4">
      <c r="JB927" s="136"/>
      <c r="JC927" s="136"/>
      <c r="JD927" s="143"/>
      <c r="JF927" s="49"/>
    </row>
    <row r="928" spans="262:266" x14ac:dyDescent="0.4">
      <c r="JB928" s="136"/>
      <c r="JC928" s="136"/>
      <c r="JD928" s="143"/>
      <c r="JF928" s="49"/>
    </row>
    <row r="929" spans="262:266" x14ac:dyDescent="0.4">
      <c r="JB929" s="136"/>
      <c r="JC929" s="136"/>
      <c r="JD929" s="143"/>
      <c r="JF929" s="49"/>
    </row>
    <row r="930" spans="262:266" x14ac:dyDescent="0.4">
      <c r="JB930" s="136"/>
      <c r="JC930" s="136"/>
      <c r="JD930" s="143"/>
      <c r="JF930" s="49"/>
    </row>
    <row r="931" spans="262:266" x14ac:dyDescent="0.4">
      <c r="JB931" s="136"/>
      <c r="JC931" s="136"/>
      <c r="JD931" s="143"/>
      <c r="JF931" s="49"/>
    </row>
    <row r="932" spans="262:266" x14ac:dyDescent="0.4">
      <c r="JB932" s="136"/>
      <c r="JC932" s="136"/>
      <c r="JD932" s="143"/>
      <c r="JF932" s="49"/>
    </row>
    <row r="933" spans="262:266" x14ac:dyDescent="0.4">
      <c r="JB933" s="136"/>
      <c r="JC933" s="136"/>
      <c r="JD933" s="143"/>
      <c r="JF933" s="49"/>
    </row>
    <row r="934" spans="262:266" x14ac:dyDescent="0.4">
      <c r="JB934" s="136"/>
      <c r="JC934" s="136"/>
      <c r="JD934" s="143"/>
      <c r="JF934" s="49"/>
    </row>
    <row r="935" spans="262:266" x14ac:dyDescent="0.4">
      <c r="JB935" s="136"/>
      <c r="JC935" s="136"/>
      <c r="JD935" s="143"/>
      <c r="JF935" s="49"/>
    </row>
    <row r="936" spans="262:266" x14ac:dyDescent="0.4">
      <c r="JB936" s="136"/>
      <c r="JC936" s="136"/>
      <c r="JD936" s="143"/>
      <c r="JF936" s="49"/>
    </row>
    <row r="937" spans="262:266" x14ac:dyDescent="0.4">
      <c r="JB937" s="136"/>
      <c r="JC937" s="136"/>
      <c r="JD937" s="143"/>
      <c r="JF937" s="49"/>
    </row>
    <row r="938" spans="262:266" x14ac:dyDescent="0.4">
      <c r="JB938" s="136"/>
      <c r="JC938" s="136"/>
      <c r="JD938" s="143"/>
      <c r="JF938" s="49"/>
    </row>
    <row r="939" spans="262:266" x14ac:dyDescent="0.4">
      <c r="JB939" s="136"/>
      <c r="JC939" s="136"/>
      <c r="JD939" s="143"/>
      <c r="JF939" s="49"/>
    </row>
    <row r="940" spans="262:266" x14ac:dyDescent="0.4">
      <c r="JB940" s="136"/>
      <c r="JC940" s="136"/>
      <c r="JD940" s="143"/>
      <c r="JF940" s="49"/>
    </row>
    <row r="941" spans="262:266" x14ac:dyDescent="0.4">
      <c r="JB941" s="136"/>
      <c r="JC941" s="136"/>
      <c r="JD941" s="143"/>
      <c r="JF941" s="49"/>
    </row>
    <row r="942" spans="262:266" x14ac:dyDescent="0.4">
      <c r="JB942" s="136"/>
      <c r="JC942" s="136"/>
      <c r="JD942" s="143"/>
      <c r="JF942" s="49"/>
    </row>
    <row r="943" spans="262:266" x14ac:dyDescent="0.4">
      <c r="JB943" s="136"/>
      <c r="JC943" s="136"/>
      <c r="JD943" s="143"/>
      <c r="JF943" s="49"/>
    </row>
    <row r="944" spans="262:266" x14ac:dyDescent="0.4">
      <c r="JB944" s="136"/>
      <c r="JC944" s="136"/>
      <c r="JD944" s="143"/>
      <c r="JF944" s="49"/>
    </row>
    <row r="945" spans="262:266" x14ac:dyDescent="0.4">
      <c r="JB945" s="136"/>
      <c r="JC945" s="136"/>
      <c r="JD945" s="143"/>
      <c r="JF945" s="49"/>
    </row>
    <row r="946" spans="262:266" x14ac:dyDescent="0.4">
      <c r="JB946" s="136"/>
      <c r="JC946" s="136"/>
      <c r="JD946" s="143"/>
      <c r="JF946" s="49"/>
    </row>
    <row r="947" spans="262:266" x14ac:dyDescent="0.4">
      <c r="JB947" s="136"/>
      <c r="JC947" s="136"/>
      <c r="JD947" s="143"/>
      <c r="JF947" s="49"/>
    </row>
    <row r="948" spans="262:266" x14ac:dyDescent="0.4">
      <c r="JB948" s="136"/>
      <c r="JC948" s="136"/>
      <c r="JD948" s="143"/>
      <c r="JF948" s="49"/>
    </row>
    <row r="949" spans="262:266" x14ac:dyDescent="0.4">
      <c r="JB949" s="136"/>
      <c r="JC949" s="136"/>
      <c r="JD949" s="143"/>
      <c r="JF949" s="49"/>
    </row>
    <row r="950" spans="262:266" x14ac:dyDescent="0.4">
      <c r="JB950" s="136"/>
      <c r="JC950" s="136"/>
      <c r="JD950" s="143"/>
      <c r="JF950" s="49"/>
    </row>
    <row r="951" spans="262:266" x14ac:dyDescent="0.4">
      <c r="JB951" s="136"/>
      <c r="JC951" s="136"/>
      <c r="JD951" s="143"/>
      <c r="JF951" s="49"/>
    </row>
    <row r="952" spans="262:266" x14ac:dyDescent="0.4">
      <c r="JB952" s="136"/>
      <c r="JC952" s="136"/>
      <c r="JD952" s="143"/>
      <c r="JF952" s="49"/>
    </row>
    <row r="953" spans="262:266" x14ac:dyDescent="0.4">
      <c r="JB953" s="136"/>
      <c r="JC953" s="136"/>
      <c r="JD953" s="143"/>
      <c r="JF953" s="49"/>
    </row>
    <row r="954" spans="262:266" x14ac:dyDescent="0.4">
      <c r="JB954" s="136"/>
      <c r="JC954" s="136"/>
      <c r="JD954" s="143"/>
      <c r="JF954" s="49"/>
    </row>
    <row r="955" spans="262:266" x14ac:dyDescent="0.4">
      <c r="JB955" s="136"/>
      <c r="JC955" s="136"/>
      <c r="JD955" s="143"/>
      <c r="JF955" s="49"/>
    </row>
    <row r="956" spans="262:266" x14ac:dyDescent="0.4">
      <c r="JB956" s="136"/>
      <c r="JC956" s="136"/>
      <c r="JD956" s="143"/>
      <c r="JF956" s="49"/>
    </row>
    <row r="957" spans="262:266" x14ac:dyDescent="0.4">
      <c r="JB957" s="136"/>
      <c r="JC957" s="136"/>
      <c r="JD957" s="143"/>
      <c r="JF957" s="49"/>
    </row>
    <row r="958" spans="262:266" x14ac:dyDescent="0.4">
      <c r="JB958" s="136"/>
      <c r="JC958" s="136"/>
      <c r="JD958" s="143"/>
      <c r="JF958" s="49"/>
    </row>
    <row r="959" spans="262:266" x14ac:dyDescent="0.4">
      <c r="JB959" s="136"/>
      <c r="JC959" s="136"/>
      <c r="JD959" s="143"/>
      <c r="JF959" s="49"/>
    </row>
    <row r="960" spans="262:266" x14ac:dyDescent="0.4">
      <c r="JB960" s="136"/>
      <c r="JC960" s="136"/>
      <c r="JD960" s="143"/>
      <c r="JF960" s="49"/>
    </row>
    <row r="961" spans="262:266" x14ac:dyDescent="0.4">
      <c r="JB961" s="136"/>
      <c r="JC961" s="136"/>
      <c r="JD961" s="143"/>
      <c r="JF961" s="49"/>
    </row>
    <row r="962" spans="262:266" x14ac:dyDescent="0.4">
      <c r="JB962" s="136"/>
      <c r="JC962" s="136"/>
      <c r="JD962" s="143"/>
      <c r="JF962" s="49"/>
    </row>
    <row r="963" spans="262:266" x14ac:dyDescent="0.4">
      <c r="JB963" s="136"/>
      <c r="JC963" s="136"/>
      <c r="JD963" s="143"/>
      <c r="JF963" s="49"/>
    </row>
    <row r="964" spans="262:266" x14ac:dyDescent="0.4">
      <c r="JB964" s="136"/>
      <c r="JC964" s="136"/>
      <c r="JD964" s="143"/>
      <c r="JF964" s="49"/>
    </row>
    <row r="965" spans="262:266" x14ac:dyDescent="0.4">
      <c r="JB965" s="136"/>
      <c r="JC965" s="136"/>
      <c r="JD965" s="143"/>
      <c r="JF965" s="49"/>
    </row>
    <row r="966" spans="262:266" x14ac:dyDescent="0.4">
      <c r="JB966" s="136"/>
      <c r="JC966" s="136"/>
      <c r="JD966" s="143"/>
      <c r="JF966" s="49"/>
    </row>
    <row r="967" spans="262:266" x14ac:dyDescent="0.4">
      <c r="JB967" s="136"/>
      <c r="JC967" s="136"/>
      <c r="JD967" s="143"/>
      <c r="JF967" s="49"/>
    </row>
    <row r="968" spans="262:266" x14ac:dyDescent="0.4">
      <c r="JB968" s="136"/>
      <c r="JC968" s="136"/>
      <c r="JD968" s="143"/>
      <c r="JF968" s="49"/>
    </row>
    <row r="969" spans="262:266" x14ac:dyDescent="0.4">
      <c r="JB969" s="136"/>
      <c r="JC969" s="136"/>
      <c r="JD969" s="143"/>
      <c r="JF969" s="49"/>
    </row>
    <row r="970" spans="262:266" x14ac:dyDescent="0.4">
      <c r="JB970" s="136"/>
      <c r="JC970" s="136"/>
      <c r="JD970" s="143"/>
      <c r="JF970" s="49"/>
    </row>
    <row r="971" spans="262:266" x14ac:dyDescent="0.4">
      <c r="JB971" s="136"/>
      <c r="JC971" s="136"/>
      <c r="JD971" s="143"/>
      <c r="JF971" s="49"/>
    </row>
    <row r="972" spans="262:266" x14ac:dyDescent="0.4">
      <c r="JB972" s="136"/>
      <c r="JC972" s="136"/>
      <c r="JD972" s="143"/>
      <c r="JF972" s="49"/>
    </row>
    <row r="973" spans="262:266" x14ac:dyDescent="0.4">
      <c r="JB973" s="136"/>
      <c r="JC973" s="136"/>
      <c r="JD973" s="143"/>
      <c r="JF973" s="49"/>
    </row>
    <row r="974" spans="262:266" x14ac:dyDescent="0.4">
      <c r="JB974" s="136"/>
      <c r="JC974" s="136"/>
      <c r="JD974" s="143"/>
      <c r="JF974" s="49"/>
    </row>
    <row r="975" spans="262:266" x14ac:dyDescent="0.4">
      <c r="JB975" s="136"/>
      <c r="JC975" s="136"/>
      <c r="JD975" s="143"/>
      <c r="JF975" s="49"/>
    </row>
    <row r="976" spans="262:266" x14ac:dyDescent="0.4">
      <c r="JB976" s="136"/>
      <c r="JC976" s="136"/>
      <c r="JD976" s="143"/>
      <c r="JF976" s="49"/>
    </row>
    <row r="977" spans="262:266" x14ac:dyDescent="0.4">
      <c r="JB977" s="136"/>
      <c r="JC977" s="136"/>
      <c r="JD977" s="143"/>
      <c r="JF977" s="49"/>
    </row>
    <row r="978" spans="262:266" x14ac:dyDescent="0.4">
      <c r="JB978" s="136"/>
      <c r="JC978" s="136"/>
      <c r="JD978" s="143"/>
      <c r="JF978" s="49"/>
    </row>
    <row r="979" spans="262:266" x14ac:dyDescent="0.4">
      <c r="JB979" s="136"/>
      <c r="JC979" s="136"/>
      <c r="JD979" s="143"/>
      <c r="JF979" s="49"/>
    </row>
    <row r="980" spans="262:266" x14ac:dyDescent="0.4">
      <c r="JB980" s="136"/>
      <c r="JC980" s="136"/>
      <c r="JD980" s="143"/>
      <c r="JF980" s="49"/>
    </row>
    <row r="981" spans="262:266" x14ac:dyDescent="0.4">
      <c r="JB981" s="136"/>
      <c r="JC981" s="136"/>
      <c r="JD981" s="143"/>
      <c r="JF981" s="49"/>
    </row>
    <row r="982" spans="262:266" x14ac:dyDescent="0.4">
      <c r="JB982" s="136"/>
      <c r="JC982" s="136"/>
      <c r="JD982" s="143"/>
      <c r="JF982" s="49"/>
    </row>
    <row r="983" spans="262:266" x14ac:dyDescent="0.4">
      <c r="JB983" s="136"/>
      <c r="JC983" s="136"/>
      <c r="JD983" s="143"/>
      <c r="JF983" s="49"/>
    </row>
    <row r="984" spans="262:266" x14ac:dyDescent="0.4">
      <c r="JB984" s="136"/>
      <c r="JC984" s="136"/>
      <c r="JD984" s="143"/>
      <c r="JF984" s="49"/>
    </row>
    <row r="985" spans="262:266" x14ac:dyDescent="0.4">
      <c r="JB985" s="136"/>
      <c r="JC985" s="136"/>
      <c r="JD985" s="143"/>
      <c r="JF985" s="49"/>
    </row>
    <row r="986" spans="262:266" x14ac:dyDescent="0.4">
      <c r="JB986" s="136"/>
      <c r="JC986" s="136"/>
      <c r="JD986" s="143"/>
      <c r="JF986" s="49"/>
    </row>
    <row r="987" spans="262:266" x14ac:dyDescent="0.4">
      <c r="JB987" s="136"/>
      <c r="JC987" s="136"/>
      <c r="JD987" s="143"/>
      <c r="JF987" s="49"/>
    </row>
    <row r="988" spans="262:266" x14ac:dyDescent="0.4">
      <c r="JB988" s="136"/>
      <c r="JC988" s="136"/>
      <c r="JD988" s="143"/>
      <c r="JF988" s="49"/>
    </row>
    <row r="989" spans="262:266" x14ac:dyDescent="0.4">
      <c r="JB989" s="136"/>
      <c r="JC989" s="136"/>
      <c r="JD989" s="143"/>
      <c r="JF989" s="49"/>
    </row>
    <row r="990" spans="262:266" x14ac:dyDescent="0.4">
      <c r="JB990" s="136"/>
      <c r="JC990" s="136"/>
      <c r="JD990" s="143"/>
      <c r="JF990" s="49"/>
    </row>
    <row r="991" spans="262:266" x14ac:dyDescent="0.4">
      <c r="JB991" s="136"/>
      <c r="JC991" s="136"/>
      <c r="JD991" s="143"/>
      <c r="JF991" s="49"/>
    </row>
    <row r="992" spans="262:266" x14ac:dyDescent="0.4">
      <c r="JB992" s="136"/>
      <c r="JC992" s="136"/>
      <c r="JD992" s="143"/>
      <c r="JF992" s="49"/>
    </row>
    <row r="993" spans="262:266" x14ac:dyDescent="0.4">
      <c r="JB993" s="136"/>
      <c r="JC993" s="136"/>
      <c r="JD993" s="143"/>
      <c r="JF993" s="49"/>
    </row>
    <row r="994" spans="262:266" x14ac:dyDescent="0.4">
      <c r="JB994" s="136"/>
      <c r="JC994" s="136"/>
      <c r="JD994" s="143"/>
      <c r="JF994" s="49"/>
    </row>
    <row r="995" spans="262:266" x14ac:dyDescent="0.4">
      <c r="JB995" s="136"/>
      <c r="JC995" s="136"/>
      <c r="JD995" s="143"/>
      <c r="JF995" s="49"/>
    </row>
    <row r="996" spans="262:266" x14ac:dyDescent="0.4">
      <c r="JB996" s="136"/>
      <c r="JC996" s="136"/>
      <c r="JD996" s="143"/>
      <c r="JF996" s="49"/>
    </row>
    <row r="997" spans="262:266" x14ac:dyDescent="0.4">
      <c r="JB997" s="136"/>
      <c r="JC997" s="136"/>
      <c r="JD997" s="143"/>
      <c r="JF997" s="49"/>
    </row>
    <row r="998" spans="262:266" x14ac:dyDescent="0.4">
      <c r="JB998" s="136"/>
      <c r="JC998" s="136"/>
      <c r="JD998" s="143"/>
      <c r="JF998" s="49"/>
    </row>
    <row r="999" spans="262:266" x14ac:dyDescent="0.4">
      <c r="JB999" s="136"/>
      <c r="JC999" s="136"/>
      <c r="JD999" s="143"/>
      <c r="JF999" s="49"/>
    </row>
    <row r="1000" spans="262:266" x14ac:dyDescent="0.4">
      <c r="JB1000" s="136"/>
      <c r="JC1000" s="136"/>
      <c r="JD1000" s="143"/>
      <c r="JF1000" s="49"/>
    </row>
    <row r="1001" spans="262:266" x14ac:dyDescent="0.4">
      <c r="JB1001" s="136"/>
      <c r="JC1001" s="136"/>
      <c r="JD1001" s="143"/>
      <c r="JF1001" s="49"/>
    </row>
    <row r="1002" spans="262:266" x14ac:dyDescent="0.4">
      <c r="JB1002" s="136"/>
      <c r="JC1002" s="136"/>
      <c r="JD1002" s="143"/>
      <c r="JF1002" s="49"/>
    </row>
    <row r="1003" spans="262:266" x14ac:dyDescent="0.4">
      <c r="JB1003" s="136"/>
      <c r="JC1003" s="136"/>
      <c r="JD1003" s="143"/>
      <c r="JF1003" s="49"/>
    </row>
    <row r="1004" spans="262:266" x14ac:dyDescent="0.4">
      <c r="JB1004" s="136"/>
      <c r="JC1004" s="136"/>
      <c r="JD1004" s="143"/>
      <c r="JF1004" s="49"/>
    </row>
    <row r="1005" spans="262:266" x14ac:dyDescent="0.4">
      <c r="JB1005" s="136"/>
      <c r="JC1005" s="136"/>
      <c r="JD1005" s="143"/>
      <c r="JF1005" s="49"/>
    </row>
    <row r="1006" spans="262:266" x14ac:dyDescent="0.4">
      <c r="JB1006" s="136"/>
      <c r="JC1006" s="136"/>
      <c r="JD1006" s="143"/>
      <c r="JF1006" s="49"/>
    </row>
    <row r="1007" spans="262:266" x14ac:dyDescent="0.4">
      <c r="JB1007" s="136"/>
      <c r="JC1007" s="136"/>
      <c r="JD1007" s="143"/>
      <c r="JF1007" s="49"/>
    </row>
    <row r="1008" spans="262:266" x14ac:dyDescent="0.4">
      <c r="JB1008" s="136"/>
      <c r="JC1008" s="136"/>
      <c r="JD1008" s="143"/>
      <c r="JF1008" s="49"/>
    </row>
    <row r="1009" spans="262:266" x14ac:dyDescent="0.4">
      <c r="JB1009" s="136"/>
      <c r="JC1009" s="136"/>
      <c r="JD1009" s="143"/>
      <c r="JF1009" s="49"/>
    </row>
    <row r="1010" spans="262:266" x14ac:dyDescent="0.4">
      <c r="JB1010" s="136"/>
      <c r="JC1010" s="136"/>
      <c r="JD1010" s="143"/>
      <c r="JF1010" s="49"/>
    </row>
    <row r="1011" spans="262:266" x14ac:dyDescent="0.4">
      <c r="JB1011" s="136"/>
      <c r="JC1011" s="136"/>
      <c r="JD1011" s="143"/>
      <c r="JF1011" s="49"/>
    </row>
    <row r="1012" spans="262:266" x14ac:dyDescent="0.4">
      <c r="JB1012" s="136"/>
      <c r="JC1012" s="136"/>
      <c r="JD1012" s="143"/>
      <c r="JF1012" s="49"/>
    </row>
    <row r="1013" spans="262:266" x14ac:dyDescent="0.4">
      <c r="JB1013" s="136"/>
      <c r="JC1013" s="136"/>
      <c r="JD1013" s="143"/>
      <c r="JF1013" s="49"/>
    </row>
    <row r="1014" spans="262:266" x14ac:dyDescent="0.4">
      <c r="JB1014" s="136"/>
      <c r="JC1014" s="136"/>
      <c r="JD1014" s="143"/>
      <c r="JF1014" s="49"/>
    </row>
    <row r="1015" spans="262:266" x14ac:dyDescent="0.4">
      <c r="JB1015" s="136"/>
      <c r="JC1015" s="136"/>
      <c r="JD1015" s="143"/>
      <c r="JF1015" s="49"/>
    </row>
    <row r="1016" spans="262:266" x14ac:dyDescent="0.4">
      <c r="JB1016" s="136"/>
      <c r="JC1016" s="136"/>
      <c r="JD1016" s="143"/>
      <c r="JF1016" s="49"/>
    </row>
    <row r="1017" spans="262:266" x14ac:dyDescent="0.4">
      <c r="JB1017" s="136"/>
      <c r="JC1017" s="136"/>
      <c r="JD1017" s="143"/>
      <c r="JF1017" s="49"/>
    </row>
    <row r="1018" spans="262:266" x14ac:dyDescent="0.4">
      <c r="JB1018" s="136"/>
      <c r="JC1018" s="136"/>
      <c r="JD1018" s="143"/>
      <c r="JF1018" s="49"/>
    </row>
    <row r="1019" spans="262:266" x14ac:dyDescent="0.4">
      <c r="JB1019" s="136"/>
      <c r="JC1019" s="136"/>
      <c r="JD1019" s="143"/>
      <c r="JF1019" s="49"/>
    </row>
    <row r="1020" spans="262:266" x14ac:dyDescent="0.4">
      <c r="JB1020" s="136"/>
      <c r="JC1020" s="136"/>
      <c r="JD1020" s="143"/>
      <c r="JF1020" s="49"/>
    </row>
    <row r="1021" spans="262:266" x14ac:dyDescent="0.4">
      <c r="JB1021" s="136"/>
      <c r="JC1021" s="136"/>
      <c r="JD1021" s="143"/>
      <c r="JF1021" s="49"/>
    </row>
    <row r="1022" spans="262:266" x14ac:dyDescent="0.4">
      <c r="JB1022" s="136"/>
      <c r="JC1022" s="136"/>
      <c r="JD1022" s="143"/>
      <c r="JF1022" s="49"/>
    </row>
    <row r="1023" spans="262:266" x14ac:dyDescent="0.4">
      <c r="JB1023" s="136"/>
      <c r="JC1023" s="136"/>
      <c r="JD1023" s="143"/>
      <c r="JF1023" s="49"/>
    </row>
    <row r="1024" spans="262:266" x14ac:dyDescent="0.4">
      <c r="JB1024" s="136"/>
      <c r="JC1024" s="136"/>
      <c r="JD1024" s="143"/>
      <c r="JF1024" s="49"/>
    </row>
    <row r="1025" spans="262:266" x14ac:dyDescent="0.4">
      <c r="JB1025" s="136"/>
      <c r="JC1025" s="136"/>
      <c r="JD1025" s="143"/>
      <c r="JF1025" s="49"/>
    </row>
    <row r="1026" spans="262:266" x14ac:dyDescent="0.4">
      <c r="JB1026" s="136"/>
      <c r="JC1026" s="136"/>
      <c r="JD1026" s="143"/>
      <c r="JF1026" s="49"/>
    </row>
    <row r="1027" spans="262:266" x14ac:dyDescent="0.4">
      <c r="JB1027" s="136"/>
      <c r="JC1027" s="136"/>
      <c r="JD1027" s="143"/>
      <c r="JF1027" s="49"/>
    </row>
    <row r="1028" spans="262:266" x14ac:dyDescent="0.4">
      <c r="JB1028" s="136"/>
      <c r="JC1028" s="136"/>
      <c r="JD1028" s="143"/>
      <c r="JF1028" s="49"/>
    </row>
    <row r="1029" spans="262:266" x14ac:dyDescent="0.4">
      <c r="JB1029" s="136"/>
      <c r="JC1029" s="136"/>
      <c r="JD1029" s="143"/>
      <c r="JF1029" s="49"/>
    </row>
    <row r="1030" spans="262:266" x14ac:dyDescent="0.4">
      <c r="JB1030" s="136"/>
      <c r="JC1030" s="136"/>
      <c r="JD1030" s="143"/>
      <c r="JF1030" s="49"/>
    </row>
    <row r="1031" spans="262:266" x14ac:dyDescent="0.4">
      <c r="JB1031" s="136"/>
      <c r="JC1031" s="136"/>
      <c r="JD1031" s="143"/>
      <c r="JF1031" s="49"/>
    </row>
    <row r="1032" spans="262:266" x14ac:dyDescent="0.4">
      <c r="JB1032" s="136"/>
      <c r="JC1032" s="136"/>
      <c r="JD1032" s="143"/>
      <c r="JF1032" s="49"/>
    </row>
    <row r="1033" spans="262:266" x14ac:dyDescent="0.4">
      <c r="JB1033" s="136"/>
      <c r="JC1033" s="136"/>
      <c r="JD1033" s="143"/>
      <c r="JF1033" s="49"/>
    </row>
    <row r="1034" spans="262:266" x14ac:dyDescent="0.4">
      <c r="JB1034" s="136"/>
      <c r="JC1034" s="136"/>
      <c r="JD1034" s="143"/>
      <c r="JF1034" s="49"/>
    </row>
    <row r="1035" spans="262:266" x14ac:dyDescent="0.4">
      <c r="JB1035" s="136"/>
      <c r="JC1035" s="136"/>
      <c r="JD1035" s="143"/>
      <c r="JF1035" s="49"/>
    </row>
    <row r="1036" spans="262:266" x14ac:dyDescent="0.4">
      <c r="JB1036" s="136"/>
      <c r="JC1036" s="136"/>
      <c r="JD1036" s="143"/>
      <c r="JF1036" s="49"/>
    </row>
    <row r="1037" spans="262:266" x14ac:dyDescent="0.4">
      <c r="JB1037" s="136"/>
      <c r="JC1037" s="136"/>
      <c r="JD1037" s="143"/>
      <c r="JF1037" s="49"/>
    </row>
    <row r="1038" spans="262:266" x14ac:dyDescent="0.4">
      <c r="JB1038" s="136"/>
      <c r="JC1038" s="136"/>
      <c r="JD1038" s="143"/>
      <c r="JF1038" s="49"/>
    </row>
    <row r="1039" spans="262:266" x14ac:dyDescent="0.4">
      <c r="JB1039" s="136"/>
      <c r="JC1039" s="136"/>
      <c r="JD1039" s="143"/>
      <c r="JF1039" s="49"/>
    </row>
    <row r="1040" spans="262:266" x14ac:dyDescent="0.4">
      <c r="JB1040" s="136"/>
      <c r="JC1040" s="136"/>
      <c r="JD1040" s="143"/>
      <c r="JF1040" s="49"/>
    </row>
    <row r="1041" spans="262:266" x14ac:dyDescent="0.4">
      <c r="JB1041" s="136"/>
      <c r="JC1041" s="136"/>
      <c r="JD1041" s="143"/>
      <c r="JF1041" s="49"/>
    </row>
    <row r="1042" spans="262:266" x14ac:dyDescent="0.4">
      <c r="JB1042" s="136"/>
      <c r="JC1042" s="136"/>
      <c r="JD1042" s="143"/>
      <c r="JF1042" s="49"/>
    </row>
    <row r="1043" spans="262:266" x14ac:dyDescent="0.4">
      <c r="JB1043" s="136"/>
      <c r="JC1043" s="136"/>
      <c r="JD1043" s="143"/>
      <c r="JF1043" s="49"/>
    </row>
    <row r="1044" spans="262:266" x14ac:dyDescent="0.4">
      <c r="JB1044" s="136"/>
      <c r="JC1044" s="136"/>
      <c r="JD1044" s="143"/>
      <c r="JF1044" s="49"/>
    </row>
    <row r="1045" spans="262:266" x14ac:dyDescent="0.4">
      <c r="JB1045" s="136"/>
      <c r="JC1045" s="136"/>
      <c r="JD1045" s="143"/>
      <c r="JF1045" s="49"/>
    </row>
    <row r="1046" spans="262:266" x14ac:dyDescent="0.4">
      <c r="JB1046" s="136"/>
      <c r="JC1046" s="136"/>
      <c r="JD1046" s="143"/>
      <c r="JF1046" s="49"/>
    </row>
    <row r="1047" spans="262:266" x14ac:dyDescent="0.4">
      <c r="JB1047" s="136"/>
      <c r="JC1047" s="136"/>
      <c r="JD1047" s="143"/>
      <c r="JF1047" s="49"/>
    </row>
    <row r="1048" spans="262:266" x14ac:dyDescent="0.4">
      <c r="JB1048" s="136"/>
      <c r="JC1048" s="136"/>
      <c r="JD1048" s="143"/>
      <c r="JF1048" s="49"/>
    </row>
    <row r="1049" spans="262:266" x14ac:dyDescent="0.4">
      <c r="JB1049" s="136"/>
      <c r="JC1049" s="136"/>
      <c r="JD1049" s="143"/>
      <c r="JF1049" s="49"/>
    </row>
    <row r="1050" spans="262:266" x14ac:dyDescent="0.4">
      <c r="JB1050" s="136"/>
      <c r="JC1050" s="136"/>
      <c r="JD1050" s="143"/>
      <c r="JF1050" s="49"/>
    </row>
    <row r="1051" spans="262:266" x14ac:dyDescent="0.4">
      <c r="JB1051" s="136"/>
      <c r="JC1051" s="136"/>
      <c r="JD1051" s="143"/>
      <c r="JF1051" s="49"/>
    </row>
    <row r="1052" spans="262:266" x14ac:dyDescent="0.4">
      <c r="JB1052" s="136"/>
      <c r="JC1052" s="136"/>
      <c r="JD1052" s="143"/>
      <c r="JF1052" s="49"/>
    </row>
    <row r="1053" spans="262:266" x14ac:dyDescent="0.4">
      <c r="JB1053" s="136"/>
      <c r="JC1053" s="136"/>
      <c r="JD1053" s="143"/>
      <c r="JF1053" s="49"/>
    </row>
    <row r="1054" spans="262:266" x14ac:dyDescent="0.4">
      <c r="JB1054" s="136"/>
      <c r="JC1054" s="136"/>
      <c r="JD1054" s="143"/>
      <c r="JF1054" s="49"/>
    </row>
    <row r="1055" spans="262:266" x14ac:dyDescent="0.4">
      <c r="JB1055" s="136"/>
      <c r="JC1055" s="136"/>
      <c r="JD1055" s="143"/>
      <c r="JF1055" s="49"/>
    </row>
    <row r="1056" spans="262:266" x14ac:dyDescent="0.4">
      <c r="JB1056" s="136"/>
      <c r="JC1056" s="136"/>
      <c r="JD1056" s="143"/>
      <c r="JF1056" s="49"/>
    </row>
    <row r="1057" spans="262:266" x14ac:dyDescent="0.4">
      <c r="JB1057" s="136"/>
      <c r="JC1057" s="136"/>
      <c r="JD1057" s="143"/>
      <c r="JF1057" s="49"/>
    </row>
    <row r="1058" spans="262:266" x14ac:dyDescent="0.4">
      <c r="JB1058" s="136"/>
      <c r="JC1058" s="136"/>
      <c r="JD1058" s="143"/>
      <c r="JF1058" s="49"/>
    </row>
    <row r="1059" spans="262:266" x14ac:dyDescent="0.4">
      <c r="JB1059" s="136"/>
      <c r="JC1059" s="136"/>
      <c r="JD1059" s="143"/>
      <c r="JF1059" s="49"/>
    </row>
    <row r="1060" spans="262:266" x14ac:dyDescent="0.4">
      <c r="JB1060" s="136"/>
      <c r="JC1060" s="136"/>
      <c r="JD1060" s="143"/>
      <c r="JF1060" s="49"/>
    </row>
    <row r="1061" spans="262:266" x14ac:dyDescent="0.4">
      <c r="JB1061" s="136"/>
      <c r="JC1061" s="136"/>
      <c r="JD1061" s="143"/>
      <c r="JF1061" s="49"/>
    </row>
    <row r="1062" spans="262:266" x14ac:dyDescent="0.4">
      <c r="JB1062" s="136"/>
      <c r="JC1062" s="136"/>
      <c r="JD1062" s="143"/>
      <c r="JF1062" s="49"/>
    </row>
    <row r="1063" spans="262:266" x14ac:dyDescent="0.4">
      <c r="JB1063" s="136"/>
      <c r="JC1063" s="136"/>
      <c r="JD1063" s="143"/>
      <c r="JF1063" s="49"/>
    </row>
    <row r="1064" spans="262:266" x14ac:dyDescent="0.4">
      <c r="JB1064" s="136"/>
      <c r="JC1064" s="136"/>
      <c r="JD1064" s="143"/>
      <c r="JF1064" s="49"/>
    </row>
    <row r="1065" spans="262:266" x14ac:dyDescent="0.4">
      <c r="JB1065" s="136"/>
      <c r="JC1065" s="136"/>
      <c r="JD1065" s="143"/>
      <c r="JF1065" s="49"/>
    </row>
    <row r="1066" spans="262:266" x14ac:dyDescent="0.4">
      <c r="JB1066" s="136"/>
      <c r="JC1066" s="136"/>
      <c r="JD1066" s="143"/>
      <c r="JF1066" s="49"/>
    </row>
    <row r="1067" spans="262:266" x14ac:dyDescent="0.4">
      <c r="JB1067" s="136"/>
      <c r="JC1067" s="136"/>
      <c r="JD1067" s="143"/>
      <c r="JF1067" s="49"/>
    </row>
    <row r="1068" spans="262:266" x14ac:dyDescent="0.4">
      <c r="JB1068" s="136"/>
      <c r="JC1068" s="136"/>
      <c r="JD1068" s="143"/>
      <c r="JF1068" s="49"/>
    </row>
    <row r="1069" spans="262:266" x14ac:dyDescent="0.4">
      <c r="JB1069" s="136"/>
      <c r="JC1069" s="136"/>
      <c r="JD1069" s="143"/>
      <c r="JF1069" s="49"/>
    </row>
    <row r="1070" spans="262:266" x14ac:dyDescent="0.4">
      <c r="JB1070" s="136"/>
      <c r="JC1070" s="136"/>
      <c r="JD1070" s="143"/>
      <c r="JF1070" s="49"/>
    </row>
    <row r="1071" spans="262:266" x14ac:dyDescent="0.4">
      <c r="JB1071" s="136"/>
      <c r="JC1071" s="136"/>
      <c r="JD1071" s="143"/>
      <c r="JF1071" s="49"/>
    </row>
    <row r="1072" spans="262:266" x14ac:dyDescent="0.4">
      <c r="JB1072" s="136"/>
      <c r="JC1072" s="136"/>
      <c r="JD1072" s="143"/>
      <c r="JF1072" s="49"/>
    </row>
    <row r="1073" spans="262:266" x14ac:dyDescent="0.4">
      <c r="JB1073" s="136"/>
      <c r="JC1073" s="136"/>
      <c r="JD1073" s="143"/>
      <c r="JF1073" s="49"/>
    </row>
    <row r="1074" spans="262:266" x14ac:dyDescent="0.4">
      <c r="JB1074" s="136"/>
      <c r="JC1074" s="136"/>
      <c r="JD1074" s="143"/>
      <c r="JF1074" s="49"/>
    </row>
    <row r="1075" spans="262:266" x14ac:dyDescent="0.4">
      <c r="JB1075" s="136"/>
      <c r="JC1075" s="136"/>
      <c r="JD1075" s="143"/>
      <c r="JF1075" s="49"/>
    </row>
    <row r="1076" spans="262:266" x14ac:dyDescent="0.4">
      <c r="JB1076" s="136"/>
      <c r="JC1076" s="136"/>
      <c r="JD1076" s="143"/>
      <c r="JF1076" s="49"/>
    </row>
    <row r="1077" spans="262:266" x14ac:dyDescent="0.4">
      <c r="JB1077" s="136"/>
      <c r="JC1077" s="136"/>
      <c r="JD1077" s="143"/>
      <c r="JF1077" s="49"/>
    </row>
    <row r="1078" spans="262:266" x14ac:dyDescent="0.4">
      <c r="JB1078" s="136"/>
      <c r="JC1078" s="136"/>
      <c r="JD1078" s="143"/>
      <c r="JF1078" s="49"/>
    </row>
    <row r="1079" spans="262:266" x14ac:dyDescent="0.4">
      <c r="JB1079" s="136"/>
      <c r="JC1079" s="136"/>
      <c r="JD1079" s="143"/>
      <c r="JF1079" s="49"/>
    </row>
    <row r="1080" spans="262:266" x14ac:dyDescent="0.4">
      <c r="JB1080" s="136"/>
      <c r="JC1080" s="136"/>
      <c r="JD1080" s="143"/>
      <c r="JF1080" s="49"/>
    </row>
    <row r="1081" spans="262:266" x14ac:dyDescent="0.4">
      <c r="JB1081" s="136"/>
      <c r="JC1081" s="136"/>
      <c r="JD1081" s="143"/>
      <c r="JF1081" s="49"/>
    </row>
    <row r="1082" spans="262:266" x14ac:dyDescent="0.4">
      <c r="JB1082" s="136"/>
      <c r="JC1082" s="136"/>
      <c r="JD1082" s="143"/>
      <c r="JF1082" s="49"/>
    </row>
    <row r="1083" spans="262:266" x14ac:dyDescent="0.4">
      <c r="JB1083" s="136"/>
      <c r="JC1083" s="136"/>
      <c r="JD1083" s="143"/>
      <c r="JF1083" s="49"/>
    </row>
    <row r="1084" spans="262:266" x14ac:dyDescent="0.4">
      <c r="JB1084" s="136"/>
      <c r="JC1084" s="136"/>
      <c r="JD1084" s="143"/>
      <c r="JF1084" s="49"/>
    </row>
    <row r="1085" spans="262:266" x14ac:dyDescent="0.4">
      <c r="JB1085" s="136"/>
      <c r="JC1085" s="136"/>
      <c r="JD1085" s="143"/>
      <c r="JF1085" s="49"/>
    </row>
    <row r="1086" spans="262:266" x14ac:dyDescent="0.4">
      <c r="JB1086" s="136"/>
      <c r="JC1086" s="136"/>
      <c r="JD1086" s="143"/>
      <c r="JF1086" s="49"/>
    </row>
    <row r="1087" spans="262:266" x14ac:dyDescent="0.4">
      <c r="JB1087" s="136"/>
      <c r="JC1087" s="136"/>
      <c r="JD1087" s="143"/>
      <c r="JF1087" s="49"/>
    </row>
    <row r="1088" spans="262:266" x14ac:dyDescent="0.4">
      <c r="JB1088" s="136"/>
      <c r="JC1088" s="136"/>
      <c r="JD1088" s="143"/>
      <c r="JF1088" s="49"/>
    </row>
    <row r="1089" spans="262:266" x14ac:dyDescent="0.4">
      <c r="JB1089" s="136"/>
      <c r="JC1089" s="136"/>
      <c r="JD1089" s="143"/>
      <c r="JF1089" s="49"/>
    </row>
    <row r="1090" spans="262:266" x14ac:dyDescent="0.4">
      <c r="JB1090" s="136"/>
      <c r="JC1090" s="136"/>
      <c r="JD1090" s="143"/>
      <c r="JF1090" s="49"/>
    </row>
    <row r="1091" spans="262:266" x14ac:dyDescent="0.4">
      <c r="JB1091" s="136"/>
      <c r="JC1091" s="136"/>
      <c r="JD1091" s="143"/>
      <c r="JF1091" s="49"/>
    </row>
    <row r="1092" spans="262:266" x14ac:dyDescent="0.4">
      <c r="JB1092" s="136"/>
      <c r="JC1092" s="136"/>
      <c r="JD1092" s="143"/>
      <c r="JF1092" s="49"/>
    </row>
    <row r="1093" spans="262:266" x14ac:dyDescent="0.4">
      <c r="JB1093" s="136"/>
      <c r="JC1093" s="136"/>
      <c r="JD1093" s="143"/>
      <c r="JF1093" s="49"/>
    </row>
    <row r="1094" spans="262:266" x14ac:dyDescent="0.4">
      <c r="JB1094" s="136"/>
      <c r="JC1094" s="136"/>
      <c r="JD1094" s="143"/>
      <c r="JF1094" s="49"/>
    </row>
    <row r="1095" spans="262:266" x14ac:dyDescent="0.4">
      <c r="JB1095" s="136"/>
      <c r="JC1095" s="136"/>
      <c r="JD1095" s="143"/>
      <c r="JF1095" s="49"/>
    </row>
    <row r="1096" spans="262:266" x14ac:dyDescent="0.4">
      <c r="JB1096" s="136"/>
      <c r="JC1096" s="136"/>
      <c r="JD1096" s="143"/>
      <c r="JF1096" s="49"/>
    </row>
    <row r="1097" spans="262:266" x14ac:dyDescent="0.4">
      <c r="JB1097" s="136"/>
      <c r="JC1097" s="136"/>
      <c r="JD1097" s="143"/>
      <c r="JF1097" s="49"/>
    </row>
    <row r="1098" spans="262:266" x14ac:dyDescent="0.4">
      <c r="JB1098" s="136"/>
      <c r="JC1098" s="136"/>
      <c r="JD1098" s="143"/>
      <c r="JF1098" s="49"/>
    </row>
    <row r="1099" spans="262:266" x14ac:dyDescent="0.4">
      <c r="JB1099" s="136"/>
      <c r="JC1099" s="136"/>
      <c r="JD1099" s="143"/>
      <c r="JF1099" s="49"/>
    </row>
    <row r="1100" spans="262:266" x14ac:dyDescent="0.4">
      <c r="JB1100" s="136"/>
      <c r="JC1100" s="136"/>
      <c r="JD1100" s="143"/>
      <c r="JF1100" s="49"/>
    </row>
    <row r="1101" spans="262:266" x14ac:dyDescent="0.4">
      <c r="JB1101" s="136"/>
      <c r="JC1101" s="136"/>
      <c r="JD1101" s="143"/>
      <c r="JF1101" s="49"/>
    </row>
    <row r="1102" spans="262:266" x14ac:dyDescent="0.4">
      <c r="JB1102" s="136"/>
      <c r="JC1102" s="136"/>
      <c r="JD1102" s="143"/>
      <c r="JF1102" s="49"/>
    </row>
    <row r="1103" spans="262:266" x14ac:dyDescent="0.4">
      <c r="JB1103" s="136"/>
      <c r="JC1103" s="136"/>
      <c r="JD1103" s="143"/>
      <c r="JF1103" s="49"/>
    </row>
    <row r="1104" spans="262:266" x14ac:dyDescent="0.4">
      <c r="JB1104" s="136"/>
      <c r="JC1104" s="136"/>
      <c r="JD1104" s="143"/>
      <c r="JF1104" s="49"/>
    </row>
    <row r="1105" spans="262:266" x14ac:dyDescent="0.4">
      <c r="JB1105" s="136"/>
      <c r="JC1105" s="136"/>
      <c r="JD1105" s="143"/>
      <c r="JF1105" s="49"/>
    </row>
    <row r="1106" spans="262:266" x14ac:dyDescent="0.4">
      <c r="JB1106" s="136"/>
      <c r="JC1106" s="136"/>
      <c r="JD1106" s="143"/>
      <c r="JF1106" s="49"/>
    </row>
    <row r="1107" spans="262:266" x14ac:dyDescent="0.4">
      <c r="JB1107" s="136"/>
      <c r="JC1107" s="136"/>
      <c r="JD1107" s="143"/>
      <c r="JF1107" s="49"/>
    </row>
    <row r="1108" spans="262:266" x14ac:dyDescent="0.4">
      <c r="JB1108" s="136"/>
      <c r="JC1108" s="136"/>
      <c r="JD1108" s="143"/>
      <c r="JF1108" s="49"/>
    </row>
    <row r="1109" spans="262:266" x14ac:dyDescent="0.4">
      <c r="JB1109" s="136"/>
      <c r="JC1109" s="136"/>
      <c r="JD1109" s="143"/>
      <c r="JF1109" s="49"/>
    </row>
    <row r="1110" spans="262:266" x14ac:dyDescent="0.4">
      <c r="JB1110" s="136"/>
      <c r="JC1110" s="136"/>
      <c r="JD1110" s="143"/>
      <c r="JF1110" s="49"/>
    </row>
    <row r="1111" spans="262:266" x14ac:dyDescent="0.4">
      <c r="JB1111" s="136"/>
      <c r="JC1111" s="136"/>
      <c r="JD1111" s="143"/>
      <c r="JF1111" s="49"/>
    </row>
    <row r="1112" spans="262:266" x14ac:dyDescent="0.4">
      <c r="JB1112" s="136"/>
      <c r="JC1112" s="136"/>
      <c r="JD1112" s="143"/>
      <c r="JF1112" s="49"/>
    </row>
    <row r="1113" spans="262:266" x14ac:dyDescent="0.4">
      <c r="JB1113" s="136"/>
      <c r="JC1113" s="136"/>
      <c r="JD1113" s="143"/>
      <c r="JF1113" s="49"/>
    </row>
    <row r="1114" spans="262:266" x14ac:dyDescent="0.4">
      <c r="JB1114" s="136"/>
      <c r="JC1114" s="136"/>
      <c r="JD1114" s="143"/>
      <c r="JF1114" s="49"/>
    </row>
    <row r="1115" spans="262:266" x14ac:dyDescent="0.4">
      <c r="JB1115" s="136"/>
      <c r="JC1115" s="136"/>
      <c r="JD1115" s="143"/>
      <c r="JF1115" s="49"/>
    </row>
    <row r="1116" spans="262:266" x14ac:dyDescent="0.4">
      <c r="JB1116" s="136"/>
      <c r="JC1116" s="136"/>
      <c r="JD1116" s="143"/>
      <c r="JF1116" s="49"/>
    </row>
    <row r="1117" spans="262:266" x14ac:dyDescent="0.4">
      <c r="JB1117" s="136"/>
      <c r="JC1117" s="136"/>
      <c r="JD1117" s="143"/>
      <c r="JF1117" s="49"/>
    </row>
    <row r="1118" spans="262:266" x14ac:dyDescent="0.4">
      <c r="JB1118" s="136"/>
      <c r="JC1118" s="136"/>
      <c r="JD1118" s="143"/>
      <c r="JF1118" s="49"/>
    </row>
    <row r="1119" spans="262:266" x14ac:dyDescent="0.4">
      <c r="JB1119" s="136"/>
      <c r="JC1119" s="136"/>
      <c r="JD1119" s="143"/>
      <c r="JF1119" s="49"/>
    </row>
    <row r="1120" spans="262:266" x14ac:dyDescent="0.4">
      <c r="JB1120" s="136"/>
      <c r="JC1120" s="136"/>
      <c r="JD1120" s="143"/>
      <c r="JF1120" s="49"/>
    </row>
    <row r="1121" spans="262:266" x14ac:dyDescent="0.4">
      <c r="JB1121" s="136"/>
      <c r="JC1121" s="136"/>
      <c r="JD1121" s="143"/>
      <c r="JF1121" s="49"/>
    </row>
    <row r="1122" spans="262:266" x14ac:dyDescent="0.4">
      <c r="JB1122" s="136"/>
      <c r="JC1122" s="136"/>
      <c r="JD1122" s="143"/>
      <c r="JF1122" s="49"/>
    </row>
    <row r="1123" spans="262:266" x14ac:dyDescent="0.4">
      <c r="JB1123" s="136"/>
      <c r="JC1123" s="136"/>
      <c r="JD1123" s="143"/>
      <c r="JF1123" s="49"/>
    </row>
    <row r="1124" spans="262:266" x14ac:dyDescent="0.4">
      <c r="JB1124" s="136"/>
      <c r="JC1124" s="136"/>
      <c r="JD1124" s="143"/>
      <c r="JF1124" s="49"/>
    </row>
    <row r="1125" spans="262:266" x14ac:dyDescent="0.4">
      <c r="JB1125" s="136"/>
      <c r="JC1125" s="136"/>
      <c r="JD1125" s="143"/>
      <c r="JF1125" s="49"/>
    </row>
    <row r="1126" spans="262:266" x14ac:dyDescent="0.4">
      <c r="JB1126" s="136"/>
      <c r="JC1126" s="136"/>
      <c r="JD1126" s="143"/>
      <c r="JF1126" s="49"/>
    </row>
    <row r="1127" spans="262:266" x14ac:dyDescent="0.4">
      <c r="JB1127" s="136"/>
      <c r="JC1127" s="136"/>
      <c r="JD1127" s="143"/>
      <c r="JF1127" s="49"/>
    </row>
    <row r="1128" spans="262:266" x14ac:dyDescent="0.4">
      <c r="JB1128" s="136"/>
      <c r="JC1128" s="136"/>
      <c r="JD1128" s="143"/>
      <c r="JF1128" s="49"/>
    </row>
    <row r="1129" spans="262:266" x14ac:dyDescent="0.4">
      <c r="JB1129" s="136"/>
      <c r="JC1129" s="136"/>
      <c r="JD1129" s="143"/>
      <c r="JF1129" s="49"/>
    </row>
    <row r="1130" spans="262:266" x14ac:dyDescent="0.4">
      <c r="JB1130" s="136"/>
      <c r="JC1130" s="136"/>
      <c r="JD1130" s="143"/>
      <c r="JF1130" s="49"/>
    </row>
    <row r="1131" spans="262:266" x14ac:dyDescent="0.4">
      <c r="JB1131" s="136"/>
      <c r="JC1131" s="136"/>
      <c r="JD1131" s="143"/>
      <c r="JF1131" s="49"/>
    </row>
    <row r="1132" spans="262:266" x14ac:dyDescent="0.4">
      <c r="JB1132" s="136"/>
      <c r="JC1132" s="136"/>
      <c r="JD1132" s="143"/>
      <c r="JF1132" s="49"/>
    </row>
    <row r="1133" spans="262:266" x14ac:dyDescent="0.4">
      <c r="JB1133" s="136"/>
      <c r="JC1133" s="136"/>
      <c r="JD1133" s="143"/>
      <c r="JF1133" s="49"/>
    </row>
    <row r="1134" spans="262:266" x14ac:dyDescent="0.4">
      <c r="JB1134" s="136"/>
      <c r="JC1134" s="136"/>
      <c r="JD1134" s="143"/>
      <c r="JF1134" s="49"/>
    </row>
    <row r="1135" spans="262:266" x14ac:dyDescent="0.4">
      <c r="JB1135" s="136"/>
      <c r="JC1135" s="136"/>
      <c r="JD1135" s="143"/>
      <c r="JF1135" s="49"/>
    </row>
    <row r="1136" spans="262:266" x14ac:dyDescent="0.4">
      <c r="JB1136" s="136"/>
      <c r="JC1136" s="136"/>
      <c r="JD1136" s="143"/>
      <c r="JF1136" s="49"/>
    </row>
    <row r="1137" spans="262:266" x14ac:dyDescent="0.4">
      <c r="JB1137" s="136"/>
      <c r="JC1137" s="136"/>
      <c r="JD1137" s="143"/>
      <c r="JF1137" s="49"/>
    </row>
    <row r="1138" spans="262:266" x14ac:dyDescent="0.4">
      <c r="JB1138" s="136"/>
      <c r="JC1138" s="136"/>
      <c r="JD1138" s="143"/>
      <c r="JF1138" s="49"/>
    </row>
    <row r="1139" spans="262:266" x14ac:dyDescent="0.4">
      <c r="JB1139" s="136"/>
      <c r="JC1139" s="136"/>
      <c r="JD1139" s="143"/>
      <c r="JF1139" s="49"/>
    </row>
    <row r="1140" spans="262:266" x14ac:dyDescent="0.4">
      <c r="JB1140" s="136"/>
      <c r="JC1140" s="136"/>
      <c r="JD1140" s="143"/>
      <c r="JF1140" s="49"/>
    </row>
    <row r="1141" spans="262:266" x14ac:dyDescent="0.4">
      <c r="JB1141" s="136"/>
      <c r="JC1141" s="136"/>
      <c r="JD1141" s="143"/>
      <c r="JF1141" s="49"/>
    </row>
    <row r="1142" spans="262:266" x14ac:dyDescent="0.4">
      <c r="JB1142" s="136"/>
      <c r="JC1142" s="136"/>
      <c r="JD1142" s="143"/>
      <c r="JF1142" s="49"/>
    </row>
    <row r="1143" spans="262:266" x14ac:dyDescent="0.4">
      <c r="JB1143" s="136"/>
      <c r="JC1143" s="136"/>
      <c r="JD1143" s="143"/>
      <c r="JF1143" s="49"/>
    </row>
    <row r="1144" spans="262:266" x14ac:dyDescent="0.4">
      <c r="JB1144" s="136"/>
      <c r="JC1144" s="136"/>
      <c r="JD1144" s="143"/>
      <c r="JF1144" s="49"/>
    </row>
    <row r="1145" spans="262:266" x14ac:dyDescent="0.4">
      <c r="JB1145" s="136"/>
      <c r="JC1145" s="136"/>
      <c r="JD1145" s="143"/>
      <c r="JF1145" s="49"/>
    </row>
    <row r="1146" spans="262:266" x14ac:dyDescent="0.4">
      <c r="JB1146" s="136"/>
      <c r="JC1146" s="136"/>
      <c r="JD1146" s="143"/>
      <c r="JF1146" s="49"/>
    </row>
    <row r="1147" spans="262:266" x14ac:dyDescent="0.4">
      <c r="JB1147" s="136"/>
      <c r="JC1147" s="136"/>
      <c r="JD1147" s="143"/>
      <c r="JF1147" s="49"/>
    </row>
    <row r="1148" spans="262:266" x14ac:dyDescent="0.4">
      <c r="JB1148" s="136"/>
      <c r="JC1148" s="136"/>
      <c r="JD1148" s="143"/>
      <c r="JF1148" s="49"/>
    </row>
    <row r="1149" spans="262:266" x14ac:dyDescent="0.4">
      <c r="JB1149" s="136"/>
      <c r="JC1149" s="136"/>
      <c r="JD1149" s="143"/>
      <c r="JF1149" s="49"/>
    </row>
    <row r="1150" spans="262:266" x14ac:dyDescent="0.4">
      <c r="JB1150" s="136"/>
      <c r="JC1150" s="136"/>
      <c r="JD1150" s="143"/>
      <c r="JF1150" s="49"/>
    </row>
    <row r="1151" spans="262:266" x14ac:dyDescent="0.4">
      <c r="JB1151" s="136"/>
      <c r="JC1151" s="136"/>
      <c r="JD1151" s="143"/>
      <c r="JF1151" s="49"/>
    </row>
    <row r="1152" spans="262:266" x14ac:dyDescent="0.4">
      <c r="JB1152" s="136"/>
      <c r="JC1152" s="136"/>
      <c r="JD1152" s="143"/>
      <c r="JF1152" s="49"/>
    </row>
    <row r="1153" spans="262:266" x14ac:dyDescent="0.4">
      <c r="JB1153" s="136"/>
      <c r="JC1153" s="136"/>
      <c r="JD1153" s="143"/>
      <c r="JF1153" s="49"/>
    </row>
    <row r="1154" spans="262:266" x14ac:dyDescent="0.4">
      <c r="JB1154" s="136"/>
      <c r="JC1154" s="136"/>
      <c r="JD1154" s="143"/>
      <c r="JF1154" s="49"/>
    </row>
    <row r="1155" spans="262:266" x14ac:dyDescent="0.4">
      <c r="JB1155" s="136"/>
      <c r="JC1155" s="136"/>
      <c r="JD1155" s="143"/>
      <c r="JF1155" s="49"/>
    </row>
    <row r="1156" spans="262:266" x14ac:dyDescent="0.4">
      <c r="JB1156" s="136"/>
      <c r="JC1156" s="136"/>
      <c r="JD1156" s="143"/>
      <c r="JF1156" s="49"/>
    </row>
    <row r="1157" spans="262:266" x14ac:dyDescent="0.4">
      <c r="JB1157" s="136"/>
      <c r="JC1157" s="136"/>
      <c r="JD1157" s="143"/>
      <c r="JF1157" s="49"/>
    </row>
    <row r="1158" spans="262:266" x14ac:dyDescent="0.4">
      <c r="JB1158" s="136"/>
      <c r="JC1158" s="136"/>
      <c r="JD1158" s="143"/>
      <c r="JF1158" s="49"/>
    </row>
    <row r="1159" spans="262:266" x14ac:dyDescent="0.4">
      <c r="JB1159" s="136"/>
      <c r="JC1159" s="136"/>
      <c r="JD1159" s="143"/>
      <c r="JF1159" s="49"/>
    </row>
    <row r="1160" spans="262:266" x14ac:dyDescent="0.4">
      <c r="JB1160" s="136"/>
      <c r="JC1160" s="136"/>
      <c r="JD1160" s="143"/>
      <c r="JF1160" s="49"/>
    </row>
    <row r="1161" spans="262:266" x14ac:dyDescent="0.4">
      <c r="JB1161" s="136"/>
      <c r="JC1161" s="136"/>
      <c r="JD1161" s="143"/>
      <c r="JF1161" s="49"/>
    </row>
    <row r="1162" spans="262:266" x14ac:dyDescent="0.4">
      <c r="JB1162" s="136"/>
      <c r="JC1162" s="136"/>
      <c r="JD1162" s="143"/>
      <c r="JF1162" s="49"/>
    </row>
    <row r="1163" spans="262:266" x14ac:dyDescent="0.4">
      <c r="JB1163" s="136"/>
      <c r="JC1163" s="136"/>
      <c r="JD1163" s="143"/>
      <c r="JF1163" s="49"/>
    </row>
    <row r="1164" spans="262:266" x14ac:dyDescent="0.4">
      <c r="JB1164" s="136"/>
      <c r="JC1164" s="136"/>
      <c r="JD1164" s="143"/>
      <c r="JF1164" s="49"/>
    </row>
    <row r="1165" spans="262:266" x14ac:dyDescent="0.4">
      <c r="JB1165" s="136"/>
      <c r="JC1165" s="136"/>
      <c r="JD1165" s="143"/>
      <c r="JF1165" s="49"/>
    </row>
    <row r="1166" spans="262:266" x14ac:dyDescent="0.4">
      <c r="JB1166" s="136"/>
      <c r="JC1166" s="136"/>
      <c r="JD1166" s="143"/>
      <c r="JF1166" s="49"/>
    </row>
    <row r="1167" spans="262:266" x14ac:dyDescent="0.4">
      <c r="JB1167" s="136"/>
      <c r="JC1167" s="136"/>
      <c r="JD1167" s="143"/>
      <c r="JF1167" s="49"/>
    </row>
    <row r="1168" spans="262:266" x14ac:dyDescent="0.4">
      <c r="JB1168" s="136"/>
      <c r="JC1168" s="136"/>
      <c r="JD1168" s="143"/>
      <c r="JF1168" s="49"/>
    </row>
    <row r="1169" spans="262:266" x14ac:dyDescent="0.4">
      <c r="JB1169" s="136"/>
      <c r="JC1169" s="136"/>
      <c r="JD1169" s="143"/>
      <c r="JF1169" s="49"/>
    </row>
    <row r="1170" spans="262:266" x14ac:dyDescent="0.4">
      <c r="JB1170" s="136"/>
      <c r="JC1170" s="136"/>
      <c r="JD1170" s="143"/>
      <c r="JF1170" s="49"/>
    </row>
    <row r="1171" spans="262:266" x14ac:dyDescent="0.4">
      <c r="JB1171" s="136"/>
      <c r="JC1171" s="136"/>
      <c r="JD1171" s="143"/>
      <c r="JF1171" s="49"/>
    </row>
    <row r="1172" spans="262:266" x14ac:dyDescent="0.4">
      <c r="JB1172" s="136"/>
      <c r="JC1172" s="136"/>
      <c r="JD1172" s="143"/>
      <c r="JF1172" s="49"/>
    </row>
    <row r="1173" spans="262:266" x14ac:dyDescent="0.4">
      <c r="JB1173" s="136"/>
      <c r="JC1173" s="136"/>
      <c r="JD1173" s="143"/>
      <c r="JF1173" s="49"/>
    </row>
    <row r="1174" spans="262:266" x14ac:dyDescent="0.4">
      <c r="JB1174" s="136"/>
      <c r="JC1174" s="136"/>
      <c r="JD1174" s="143"/>
      <c r="JF1174" s="49"/>
    </row>
    <row r="1175" spans="262:266" x14ac:dyDescent="0.4">
      <c r="JB1175" s="136"/>
      <c r="JC1175" s="136"/>
      <c r="JD1175" s="143"/>
      <c r="JF1175" s="49"/>
    </row>
    <row r="1176" spans="262:266" x14ac:dyDescent="0.4">
      <c r="JB1176" s="136"/>
      <c r="JC1176" s="136"/>
      <c r="JD1176" s="143"/>
      <c r="JF1176" s="49"/>
    </row>
    <row r="1177" spans="262:266" x14ac:dyDescent="0.4">
      <c r="JB1177" s="136"/>
      <c r="JC1177" s="136"/>
      <c r="JD1177" s="143"/>
      <c r="JF1177" s="49"/>
    </row>
    <row r="1178" spans="262:266" x14ac:dyDescent="0.4">
      <c r="JB1178" s="136"/>
      <c r="JC1178" s="136"/>
      <c r="JD1178" s="143"/>
      <c r="JF1178" s="49"/>
    </row>
    <row r="1179" spans="262:266" x14ac:dyDescent="0.4">
      <c r="JB1179" s="136"/>
      <c r="JC1179" s="136"/>
      <c r="JD1179" s="143"/>
      <c r="JF1179" s="49"/>
    </row>
    <row r="1180" spans="262:266" x14ac:dyDescent="0.4">
      <c r="JB1180" s="136"/>
      <c r="JC1180" s="136"/>
      <c r="JD1180" s="143"/>
      <c r="JF1180" s="49"/>
    </row>
    <row r="1181" spans="262:266" x14ac:dyDescent="0.4">
      <c r="JB1181" s="136"/>
      <c r="JC1181" s="136"/>
      <c r="JD1181" s="143"/>
      <c r="JF1181" s="49"/>
    </row>
    <row r="1182" spans="262:266" x14ac:dyDescent="0.4">
      <c r="JB1182" s="136"/>
      <c r="JC1182" s="136"/>
      <c r="JD1182" s="143"/>
      <c r="JF1182" s="49"/>
    </row>
    <row r="1183" spans="262:266" x14ac:dyDescent="0.4">
      <c r="JB1183" s="136"/>
      <c r="JC1183" s="136"/>
      <c r="JD1183" s="143"/>
      <c r="JF1183" s="49"/>
    </row>
    <row r="1184" spans="262:266" x14ac:dyDescent="0.4">
      <c r="JB1184" s="136"/>
      <c r="JC1184" s="136"/>
      <c r="JD1184" s="143"/>
      <c r="JF1184" s="49"/>
    </row>
    <row r="1185" spans="262:266" x14ac:dyDescent="0.4">
      <c r="JB1185" s="136"/>
      <c r="JC1185" s="136"/>
      <c r="JD1185" s="143"/>
      <c r="JF1185" s="49"/>
    </row>
    <row r="1186" spans="262:266" x14ac:dyDescent="0.4">
      <c r="JB1186" s="136"/>
      <c r="JC1186" s="136"/>
      <c r="JD1186" s="143"/>
      <c r="JF1186" s="49"/>
    </row>
    <row r="1187" spans="262:266" x14ac:dyDescent="0.4">
      <c r="JB1187" s="136"/>
      <c r="JC1187" s="136"/>
      <c r="JD1187" s="143"/>
      <c r="JF1187" s="49"/>
    </row>
    <row r="1188" spans="262:266" x14ac:dyDescent="0.4">
      <c r="JB1188" s="136"/>
      <c r="JC1188" s="136"/>
      <c r="JD1188" s="143"/>
      <c r="JF1188" s="49"/>
    </row>
    <row r="1189" spans="262:266" x14ac:dyDescent="0.4">
      <c r="JB1189" s="136"/>
      <c r="JC1189" s="136"/>
      <c r="JD1189" s="143"/>
      <c r="JF1189" s="49"/>
    </row>
    <row r="1190" spans="262:266" x14ac:dyDescent="0.4">
      <c r="JB1190" s="136"/>
      <c r="JC1190" s="136"/>
      <c r="JD1190" s="143"/>
      <c r="JF1190" s="49"/>
    </row>
    <row r="1191" spans="262:266" x14ac:dyDescent="0.4">
      <c r="JB1191" s="136"/>
      <c r="JC1191" s="136"/>
      <c r="JD1191" s="143"/>
      <c r="JF1191" s="49"/>
    </row>
    <row r="1192" spans="262:266" x14ac:dyDescent="0.4">
      <c r="JB1192" s="136"/>
      <c r="JC1192" s="136"/>
      <c r="JD1192" s="143"/>
      <c r="JF1192" s="49"/>
    </row>
    <row r="1193" spans="262:266" x14ac:dyDescent="0.4">
      <c r="JB1193" s="136"/>
      <c r="JC1193" s="136"/>
      <c r="JD1193" s="143"/>
      <c r="JF1193" s="49"/>
    </row>
    <row r="1194" spans="262:266" x14ac:dyDescent="0.4">
      <c r="JB1194" s="136"/>
      <c r="JC1194" s="136"/>
      <c r="JD1194" s="143"/>
      <c r="JF1194" s="49"/>
    </row>
    <row r="1195" spans="262:266" x14ac:dyDescent="0.4">
      <c r="JB1195" s="136"/>
      <c r="JC1195" s="136"/>
      <c r="JD1195" s="143"/>
      <c r="JF1195" s="49"/>
    </row>
    <row r="1196" spans="262:266" x14ac:dyDescent="0.4">
      <c r="JB1196" s="136"/>
      <c r="JC1196" s="136"/>
      <c r="JD1196" s="143"/>
      <c r="JF1196" s="49"/>
    </row>
    <row r="1197" spans="262:266" x14ac:dyDescent="0.4">
      <c r="JB1197" s="136"/>
      <c r="JC1197" s="136"/>
      <c r="JD1197" s="143"/>
      <c r="JF1197" s="49"/>
    </row>
    <row r="1198" spans="262:266" x14ac:dyDescent="0.4">
      <c r="JB1198" s="136"/>
      <c r="JC1198" s="136"/>
      <c r="JD1198" s="143"/>
      <c r="JF1198" s="49"/>
    </row>
    <row r="1199" spans="262:266" x14ac:dyDescent="0.4">
      <c r="JB1199" s="136"/>
      <c r="JC1199" s="136"/>
      <c r="JD1199" s="143"/>
      <c r="JF1199" s="49"/>
    </row>
    <row r="1200" spans="262:266" x14ac:dyDescent="0.4">
      <c r="JB1200" s="136"/>
      <c r="JC1200" s="136"/>
      <c r="JD1200" s="143"/>
      <c r="JF1200" s="49"/>
    </row>
    <row r="1201" spans="262:266" x14ac:dyDescent="0.4">
      <c r="JB1201" s="136"/>
      <c r="JC1201" s="136"/>
      <c r="JD1201" s="143"/>
      <c r="JF1201" s="49"/>
    </row>
    <row r="1202" spans="262:266" x14ac:dyDescent="0.4">
      <c r="JB1202" s="136"/>
      <c r="JC1202" s="136"/>
      <c r="JD1202" s="143"/>
      <c r="JF1202" s="49"/>
    </row>
    <row r="1203" spans="262:266" x14ac:dyDescent="0.4">
      <c r="JB1203" s="136"/>
      <c r="JC1203" s="136"/>
      <c r="JD1203" s="143"/>
      <c r="JF1203" s="49"/>
    </row>
    <row r="1204" spans="262:266" x14ac:dyDescent="0.4">
      <c r="JB1204" s="136"/>
      <c r="JC1204" s="136"/>
      <c r="JD1204" s="143"/>
      <c r="JF1204" s="49"/>
    </row>
    <row r="1205" spans="262:266" x14ac:dyDescent="0.4">
      <c r="JB1205" s="136"/>
      <c r="JC1205" s="136"/>
      <c r="JD1205" s="143"/>
      <c r="JF1205" s="49"/>
    </row>
    <row r="1206" spans="262:266" x14ac:dyDescent="0.4">
      <c r="JB1206" s="136"/>
      <c r="JC1206" s="136"/>
      <c r="JD1206" s="143"/>
      <c r="JF1206" s="49"/>
    </row>
    <row r="1207" spans="262:266" x14ac:dyDescent="0.4">
      <c r="JB1207" s="136"/>
      <c r="JC1207" s="136"/>
      <c r="JD1207" s="143"/>
      <c r="JF1207" s="49"/>
    </row>
    <row r="1208" spans="262:266" x14ac:dyDescent="0.4">
      <c r="JB1208" s="136"/>
      <c r="JC1208" s="136"/>
      <c r="JD1208" s="143"/>
      <c r="JF1208" s="49"/>
    </row>
    <row r="1209" spans="262:266" x14ac:dyDescent="0.4">
      <c r="JB1209" s="136"/>
      <c r="JC1209" s="136"/>
      <c r="JD1209" s="143"/>
      <c r="JF1209" s="49"/>
    </row>
    <row r="1210" spans="262:266" x14ac:dyDescent="0.4">
      <c r="JB1210" s="136"/>
      <c r="JC1210" s="136"/>
      <c r="JD1210" s="143"/>
      <c r="JF1210" s="49"/>
    </row>
    <row r="1211" spans="262:266" x14ac:dyDescent="0.4">
      <c r="JB1211" s="136"/>
      <c r="JC1211" s="136"/>
      <c r="JD1211" s="143"/>
      <c r="JF1211" s="49"/>
    </row>
    <row r="1212" spans="262:266" x14ac:dyDescent="0.4">
      <c r="JB1212" s="136"/>
      <c r="JC1212" s="136"/>
      <c r="JD1212" s="143"/>
      <c r="JF1212" s="49"/>
    </row>
    <row r="1213" spans="262:266" x14ac:dyDescent="0.4">
      <c r="JB1213" s="136"/>
      <c r="JC1213" s="136"/>
      <c r="JD1213" s="143"/>
      <c r="JF1213" s="49"/>
    </row>
    <row r="1214" spans="262:266" x14ac:dyDescent="0.4">
      <c r="JB1214" s="136"/>
      <c r="JC1214" s="136"/>
      <c r="JD1214" s="143"/>
      <c r="JF1214" s="49"/>
    </row>
    <row r="1215" spans="262:266" x14ac:dyDescent="0.4">
      <c r="JB1215" s="136"/>
      <c r="JC1215" s="136"/>
      <c r="JD1215" s="143"/>
      <c r="JF1215" s="49"/>
    </row>
    <row r="1216" spans="262:266" x14ac:dyDescent="0.4">
      <c r="JB1216" s="136"/>
      <c r="JC1216" s="136"/>
      <c r="JD1216" s="143"/>
      <c r="JF1216" s="49"/>
    </row>
    <row r="1217" spans="262:266" x14ac:dyDescent="0.4">
      <c r="JB1217" s="136"/>
      <c r="JC1217" s="136"/>
      <c r="JD1217" s="143"/>
      <c r="JF1217" s="49"/>
    </row>
    <row r="1218" spans="262:266" x14ac:dyDescent="0.4">
      <c r="JB1218" s="136"/>
      <c r="JC1218" s="136"/>
      <c r="JD1218" s="143"/>
      <c r="JF1218" s="49"/>
    </row>
    <row r="1219" spans="262:266" x14ac:dyDescent="0.4">
      <c r="JB1219" s="136"/>
      <c r="JC1219" s="136"/>
      <c r="JD1219" s="143"/>
      <c r="JF1219" s="49"/>
    </row>
    <row r="1220" spans="262:266" x14ac:dyDescent="0.4">
      <c r="JB1220" s="136"/>
      <c r="JC1220" s="136"/>
      <c r="JD1220" s="143"/>
      <c r="JF1220" s="49"/>
    </row>
    <row r="1221" spans="262:266" x14ac:dyDescent="0.4">
      <c r="JB1221" s="136"/>
      <c r="JC1221" s="136"/>
      <c r="JD1221" s="143"/>
      <c r="JF1221" s="49"/>
    </row>
    <row r="1222" spans="262:266" x14ac:dyDescent="0.4">
      <c r="JB1222" s="136"/>
      <c r="JC1222" s="136"/>
      <c r="JD1222" s="143"/>
      <c r="JF1222" s="49"/>
    </row>
    <row r="1223" spans="262:266" x14ac:dyDescent="0.4">
      <c r="JB1223" s="136"/>
      <c r="JC1223" s="136"/>
      <c r="JD1223" s="143"/>
      <c r="JF1223" s="49"/>
    </row>
    <row r="1224" spans="262:266" x14ac:dyDescent="0.4">
      <c r="JB1224" s="136"/>
      <c r="JC1224" s="136"/>
      <c r="JD1224" s="143"/>
      <c r="JF1224" s="49"/>
    </row>
    <row r="1225" spans="262:266" x14ac:dyDescent="0.4">
      <c r="JB1225" s="136"/>
      <c r="JC1225" s="136"/>
      <c r="JD1225" s="143"/>
      <c r="JF1225" s="49"/>
    </row>
    <row r="1226" spans="262:266" x14ac:dyDescent="0.4">
      <c r="JB1226" s="136"/>
      <c r="JC1226" s="136"/>
      <c r="JD1226" s="143"/>
      <c r="JF1226" s="49"/>
    </row>
    <row r="1227" spans="262:266" x14ac:dyDescent="0.4">
      <c r="JB1227" s="136"/>
      <c r="JC1227" s="136"/>
      <c r="JD1227" s="143"/>
      <c r="JF1227" s="49"/>
    </row>
    <row r="1228" spans="262:266" x14ac:dyDescent="0.4">
      <c r="JB1228" s="136"/>
      <c r="JC1228" s="136"/>
      <c r="JD1228" s="143"/>
      <c r="JF1228" s="49"/>
    </row>
    <row r="1229" spans="262:266" x14ac:dyDescent="0.4">
      <c r="JB1229" s="136"/>
      <c r="JC1229" s="136"/>
      <c r="JD1229" s="143"/>
      <c r="JF1229" s="49"/>
    </row>
    <row r="1230" spans="262:266" x14ac:dyDescent="0.4">
      <c r="JB1230" s="136"/>
      <c r="JC1230" s="136"/>
      <c r="JD1230" s="143"/>
      <c r="JF1230" s="49"/>
    </row>
    <row r="1231" spans="262:266" x14ac:dyDescent="0.4">
      <c r="JB1231" s="136"/>
      <c r="JC1231" s="136"/>
      <c r="JD1231" s="143"/>
      <c r="JF1231" s="49"/>
    </row>
    <row r="1232" spans="262:266" x14ac:dyDescent="0.4">
      <c r="JB1232" s="136"/>
      <c r="JC1232" s="136"/>
      <c r="JD1232" s="143"/>
      <c r="JF1232" s="49"/>
    </row>
    <row r="1233" spans="262:266" x14ac:dyDescent="0.4">
      <c r="JB1233" s="136"/>
      <c r="JC1233" s="136"/>
      <c r="JD1233" s="143"/>
      <c r="JF1233" s="49"/>
    </row>
    <row r="1234" spans="262:266" x14ac:dyDescent="0.4">
      <c r="JB1234" s="136"/>
      <c r="JC1234" s="136"/>
      <c r="JD1234" s="143"/>
      <c r="JF1234" s="49"/>
    </row>
    <row r="1235" spans="262:266" x14ac:dyDescent="0.4">
      <c r="JB1235" s="136"/>
      <c r="JC1235" s="136"/>
      <c r="JD1235" s="143"/>
      <c r="JF1235" s="49"/>
    </row>
    <row r="1236" spans="262:266" x14ac:dyDescent="0.4">
      <c r="JB1236" s="136"/>
      <c r="JC1236" s="136"/>
      <c r="JD1236" s="143"/>
      <c r="JF1236" s="49"/>
    </row>
    <row r="1237" spans="262:266" x14ac:dyDescent="0.4">
      <c r="JB1237" s="136"/>
      <c r="JC1237" s="136"/>
      <c r="JD1237" s="143"/>
      <c r="JF1237" s="49"/>
    </row>
    <row r="1238" spans="262:266" x14ac:dyDescent="0.4">
      <c r="JB1238" s="136"/>
      <c r="JC1238" s="136"/>
      <c r="JD1238" s="143"/>
      <c r="JF1238" s="49"/>
    </row>
    <row r="1239" spans="262:266" x14ac:dyDescent="0.4">
      <c r="JB1239" s="136"/>
      <c r="JC1239" s="136"/>
      <c r="JD1239" s="143"/>
      <c r="JF1239" s="49"/>
    </row>
    <row r="1240" spans="262:266" x14ac:dyDescent="0.4">
      <c r="JB1240" s="136"/>
      <c r="JC1240" s="136"/>
      <c r="JD1240" s="143"/>
      <c r="JF1240" s="49"/>
    </row>
    <row r="1241" spans="262:266" x14ac:dyDescent="0.4">
      <c r="JB1241" s="136"/>
      <c r="JC1241" s="136"/>
      <c r="JD1241" s="143"/>
      <c r="JF1241" s="49"/>
    </row>
    <row r="1242" spans="262:266" x14ac:dyDescent="0.4">
      <c r="JB1242" s="136"/>
      <c r="JC1242" s="136"/>
      <c r="JD1242" s="143"/>
      <c r="JF1242" s="49"/>
    </row>
    <row r="1243" spans="262:266" x14ac:dyDescent="0.4">
      <c r="JB1243" s="136"/>
      <c r="JC1243" s="136"/>
      <c r="JD1243" s="143"/>
      <c r="JF1243" s="49"/>
    </row>
    <row r="1244" spans="262:266" x14ac:dyDescent="0.4">
      <c r="JB1244" s="136"/>
      <c r="JC1244" s="136"/>
      <c r="JD1244" s="143"/>
      <c r="JF1244" s="49"/>
    </row>
    <row r="1245" spans="262:266" x14ac:dyDescent="0.4">
      <c r="JB1245" s="136"/>
      <c r="JC1245" s="136"/>
      <c r="JD1245" s="143"/>
      <c r="JF1245" s="49"/>
    </row>
    <row r="1246" spans="262:266" x14ac:dyDescent="0.4">
      <c r="JB1246" s="136"/>
      <c r="JC1246" s="136"/>
      <c r="JD1246" s="143"/>
      <c r="JF1246" s="49"/>
    </row>
    <row r="1247" spans="262:266" x14ac:dyDescent="0.4">
      <c r="JB1247" s="136"/>
      <c r="JC1247" s="136"/>
      <c r="JD1247" s="143"/>
      <c r="JF1247" s="49"/>
    </row>
    <row r="1248" spans="262:266" x14ac:dyDescent="0.4">
      <c r="JB1248" s="136"/>
      <c r="JC1248" s="136"/>
      <c r="JD1248" s="143"/>
      <c r="JF1248" s="49"/>
    </row>
    <row r="1249" spans="262:266" x14ac:dyDescent="0.4">
      <c r="JB1249" s="136"/>
      <c r="JC1249" s="136"/>
      <c r="JD1249" s="143"/>
      <c r="JF1249" s="49"/>
    </row>
    <row r="1250" spans="262:266" x14ac:dyDescent="0.4">
      <c r="JB1250" s="136"/>
      <c r="JC1250" s="136"/>
      <c r="JD1250" s="143"/>
      <c r="JF1250" s="49"/>
    </row>
    <row r="1251" spans="262:266" x14ac:dyDescent="0.4">
      <c r="JB1251" s="136"/>
      <c r="JC1251" s="136"/>
      <c r="JD1251" s="143"/>
      <c r="JF1251" s="49"/>
    </row>
    <row r="1252" spans="262:266" x14ac:dyDescent="0.4">
      <c r="JB1252" s="136"/>
      <c r="JC1252" s="136"/>
      <c r="JD1252" s="143"/>
      <c r="JF1252" s="49"/>
    </row>
    <row r="1253" spans="262:266" x14ac:dyDescent="0.4">
      <c r="JB1253" s="136"/>
      <c r="JC1253" s="136"/>
      <c r="JD1253" s="143"/>
      <c r="JF1253" s="49"/>
    </row>
    <row r="1254" spans="262:266" x14ac:dyDescent="0.4">
      <c r="JB1254" s="136"/>
      <c r="JC1254" s="136"/>
      <c r="JD1254" s="143"/>
      <c r="JF1254" s="49"/>
    </row>
    <row r="1255" spans="262:266" x14ac:dyDescent="0.4">
      <c r="JB1255" s="136"/>
      <c r="JC1255" s="136"/>
      <c r="JD1255" s="143"/>
      <c r="JF1255" s="49"/>
    </row>
    <row r="1256" spans="262:266" x14ac:dyDescent="0.4">
      <c r="JB1256" s="136"/>
      <c r="JC1256" s="136"/>
      <c r="JD1256" s="143"/>
      <c r="JF1256" s="49"/>
    </row>
    <row r="1257" spans="262:266" x14ac:dyDescent="0.4">
      <c r="JB1257" s="136"/>
      <c r="JC1257" s="136"/>
      <c r="JD1257" s="143"/>
      <c r="JF1257" s="49"/>
    </row>
    <row r="1258" spans="262:266" x14ac:dyDescent="0.4">
      <c r="JB1258" s="136"/>
      <c r="JC1258" s="136"/>
      <c r="JD1258" s="143"/>
      <c r="JF1258" s="49"/>
    </row>
    <row r="1259" spans="262:266" x14ac:dyDescent="0.4">
      <c r="JB1259" s="136"/>
      <c r="JC1259" s="136"/>
      <c r="JD1259" s="143"/>
      <c r="JF1259" s="49"/>
    </row>
    <row r="1260" spans="262:266" x14ac:dyDescent="0.4">
      <c r="JB1260" s="136"/>
      <c r="JC1260" s="136"/>
      <c r="JD1260" s="143"/>
      <c r="JF1260" s="49"/>
    </row>
    <row r="1261" spans="262:266" x14ac:dyDescent="0.4">
      <c r="JB1261" s="136"/>
      <c r="JC1261" s="136"/>
      <c r="JD1261" s="143"/>
      <c r="JF1261" s="49"/>
    </row>
    <row r="1262" spans="262:266" x14ac:dyDescent="0.4">
      <c r="JB1262" s="136"/>
      <c r="JC1262" s="136"/>
      <c r="JD1262" s="143"/>
      <c r="JF1262" s="49"/>
    </row>
    <row r="1263" spans="262:266" x14ac:dyDescent="0.4">
      <c r="JB1263" s="136"/>
      <c r="JC1263" s="136"/>
      <c r="JD1263" s="143"/>
      <c r="JF1263" s="49"/>
    </row>
    <row r="1264" spans="262:266" x14ac:dyDescent="0.4">
      <c r="JB1264" s="136"/>
      <c r="JC1264" s="136"/>
      <c r="JD1264" s="143"/>
      <c r="JF1264" s="49"/>
    </row>
    <row r="1265" spans="262:266" x14ac:dyDescent="0.4">
      <c r="JB1265" s="136"/>
      <c r="JC1265" s="136"/>
      <c r="JD1265" s="143"/>
      <c r="JF1265" s="49"/>
    </row>
    <row r="1266" spans="262:266" x14ac:dyDescent="0.4">
      <c r="JB1266" s="136"/>
      <c r="JC1266" s="136"/>
      <c r="JD1266" s="143"/>
      <c r="JF1266" s="49"/>
    </row>
    <row r="1267" spans="262:266" x14ac:dyDescent="0.4">
      <c r="JB1267" s="136"/>
      <c r="JC1267" s="136"/>
      <c r="JD1267" s="143"/>
      <c r="JF1267" s="49"/>
    </row>
    <row r="1268" spans="262:266" x14ac:dyDescent="0.4">
      <c r="JB1268" s="136"/>
      <c r="JC1268" s="136"/>
      <c r="JD1268" s="143"/>
      <c r="JF1268" s="49"/>
    </row>
    <row r="1269" spans="262:266" x14ac:dyDescent="0.4">
      <c r="JB1269" s="136"/>
      <c r="JC1269" s="136"/>
      <c r="JD1269" s="143"/>
      <c r="JF1269" s="49"/>
    </row>
    <row r="1270" spans="262:266" x14ac:dyDescent="0.4">
      <c r="JB1270" s="136"/>
      <c r="JC1270" s="136"/>
      <c r="JD1270" s="143"/>
      <c r="JF1270" s="49"/>
    </row>
    <row r="1271" spans="262:266" x14ac:dyDescent="0.4">
      <c r="JB1271" s="136"/>
      <c r="JC1271" s="136"/>
      <c r="JD1271" s="143"/>
      <c r="JF1271" s="49"/>
    </row>
    <row r="1272" spans="262:266" x14ac:dyDescent="0.4">
      <c r="JB1272" s="136"/>
      <c r="JC1272" s="136"/>
      <c r="JD1272" s="143"/>
      <c r="JF1272" s="49"/>
    </row>
    <row r="1273" spans="262:266" x14ac:dyDescent="0.4">
      <c r="JB1273" s="136"/>
      <c r="JC1273" s="136"/>
      <c r="JD1273" s="143"/>
      <c r="JF1273" s="49"/>
    </row>
    <row r="1274" spans="262:266" x14ac:dyDescent="0.4">
      <c r="JB1274" s="136"/>
      <c r="JC1274" s="136"/>
      <c r="JD1274" s="143"/>
      <c r="JF1274" s="49"/>
    </row>
    <row r="1275" spans="262:266" x14ac:dyDescent="0.4">
      <c r="JB1275" s="136"/>
      <c r="JC1275" s="136"/>
      <c r="JD1275" s="143"/>
      <c r="JF1275" s="49"/>
    </row>
    <row r="1276" spans="262:266" x14ac:dyDescent="0.4">
      <c r="JB1276" s="136"/>
      <c r="JC1276" s="136"/>
      <c r="JD1276" s="143"/>
      <c r="JF1276" s="49"/>
    </row>
    <row r="1277" spans="262:266" x14ac:dyDescent="0.4">
      <c r="JB1277" s="136"/>
      <c r="JC1277" s="136"/>
      <c r="JD1277" s="143"/>
      <c r="JF1277" s="49"/>
    </row>
    <row r="1278" spans="262:266" x14ac:dyDescent="0.4">
      <c r="JB1278" s="136"/>
      <c r="JC1278" s="136"/>
      <c r="JD1278" s="143"/>
      <c r="JF1278" s="49"/>
    </row>
    <row r="1279" spans="262:266" x14ac:dyDescent="0.4">
      <c r="JB1279" s="136"/>
      <c r="JC1279" s="136"/>
      <c r="JD1279" s="143"/>
      <c r="JF1279" s="49"/>
    </row>
    <row r="1280" spans="262:266" x14ac:dyDescent="0.4">
      <c r="JB1280" s="136"/>
      <c r="JC1280" s="136"/>
      <c r="JD1280" s="143"/>
      <c r="JF1280" s="49"/>
    </row>
    <row r="1281" spans="262:266" x14ac:dyDescent="0.4">
      <c r="JB1281" s="136"/>
      <c r="JC1281" s="136"/>
      <c r="JD1281" s="143"/>
      <c r="JF1281" s="49"/>
    </row>
    <row r="1282" spans="262:266" x14ac:dyDescent="0.4">
      <c r="JB1282" s="136"/>
      <c r="JC1282" s="136"/>
      <c r="JD1282" s="143"/>
      <c r="JF1282" s="49"/>
    </row>
    <row r="1283" spans="262:266" x14ac:dyDescent="0.4">
      <c r="JB1283" s="136"/>
      <c r="JC1283" s="136"/>
      <c r="JD1283" s="143"/>
      <c r="JF1283" s="49"/>
    </row>
    <row r="1284" spans="262:266" x14ac:dyDescent="0.4">
      <c r="JB1284" s="136"/>
      <c r="JC1284" s="136"/>
      <c r="JD1284" s="143"/>
      <c r="JF1284" s="49"/>
    </row>
    <row r="1285" spans="262:266" x14ac:dyDescent="0.4">
      <c r="JB1285" s="136"/>
      <c r="JC1285" s="136"/>
      <c r="JD1285" s="143"/>
      <c r="JF1285" s="49"/>
    </row>
    <row r="1286" spans="262:266" x14ac:dyDescent="0.4">
      <c r="JB1286" s="136"/>
      <c r="JC1286" s="136"/>
      <c r="JD1286" s="143"/>
      <c r="JF1286" s="49"/>
    </row>
    <row r="1287" spans="262:266" x14ac:dyDescent="0.4">
      <c r="JB1287" s="136"/>
      <c r="JC1287" s="136"/>
      <c r="JD1287" s="143"/>
      <c r="JF1287" s="49"/>
    </row>
    <row r="1288" spans="262:266" x14ac:dyDescent="0.4">
      <c r="JB1288" s="136"/>
      <c r="JC1288" s="136"/>
      <c r="JD1288" s="143"/>
      <c r="JF1288" s="49"/>
    </row>
    <row r="1289" spans="262:266" x14ac:dyDescent="0.4">
      <c r="JB1289" s="136"/>
      <c r="JC1289" s="136"/>
      <c r="JD1289" s="143"/>
      <c r="JF1289" s="49"/>
    </row>
    <row r="1290" spans="262:266" x14ac:dyDescent="0.4">
      <c r="JB1290" s="136"/>
      <c r="JC1290" s="136"/>
      <c r="JD1290" s="143"/>
      <c r="JF1290" s="49"/>
    </row>
    <row r="1291" spans="262:266" x14ac:dyDescent="0.4">
      <c r="JB1291" s="136"/>
      <c r="JC1291" s="136"/>
      <c r="JD1291" s="143"/>
      <c r="JF1291" s="49"/>
    </row>
    <row r="1292" spans="262:266" x14ac:dyDescent="0.4">
      <c r="JB1292" s="136"/>
      <c r="JC1292" s="136"/>
      <c r="JD1292" s="143"/>
      <c r="JF1292" s="49"/>
    </row>
    <row r="1293" spans="262:266" x14ac:dyDescent="0.4">
      <c r="JB1293" s="136"/>
      <c r="JC1293" s="136"/>
      <c r="JD1293" s="143"/>
      <c r="JF1293" s="49"/>
    </row>
    <row r="1294" spans="262:266" x14ac:dyDescent="0.4">
      <c r="JB1294" s="136"/>
      <c r="JC1294" s="136"/>
      <c r="JD1294" s="143"/>
      <c r="JF1294" s="49"/>
    </row>
    <row r="1295" spans="262:266" x14ac:dyDescent="0.4">
      <c r="JB1295" s="136"/>
      <c r="JC1295" s="136"/>
      <c r="JD1295" s="143"/>
      <c r="JF1295" s="49"/>
    </row>
    <row r="1296" spans="262:266" x14ac:dyDescent="0.4">
      <c r="JB1296" s="136"/>
      <c r="JC1296" s="136"/>
      <c r="JD1296" s="143"/>
      <c r="JF1296" s="49"/>
    </row>
    <row r="1297" spans="262:266" x14ac:dyDescent="0.4">
      <c r="JB1297" s="136"/>
      <c r="JC1297" s="136"/>
      <c r="JD1297" s="143"/>
      <c r="JF1297" s="49"/>
    </row>
    <row r="1298" spans="262:266" x14ac:dyDescent="0.4">
      <c r="JB1298" s="136"/>
      <c r="JC1298" s="136"/>
      <c r="JD1298" s="143"/>
      <c r="JF1298" s="49"/>
    </row>
    <row r="1299" spans="262:266" x14ac:dyDescent="0.4">
      <c r="JB1299" s="136"/>
      <c r="JC1299" s="136"/>
      <c r="JD1299" s="143"/>
      <c r="JF1299" s="49"/>
    </row>
    <row r="1300" spans="262:266" x14ac:dyDescent="0.4">
      <c r="JB1300" s="136"/>
      <c r="JC1300" s="136"/>
      <c r="JD1300" s="143"/>
      <c r="JF1300" s="49"/>
    </row>
    <row r="1301" spans="262:266" x14ac:dyDescent="0.4">
      <c r="JB1301" s="136"/>
      <c r="JC1301" s="136"/>
      <c r="JD1301" s="143"/>
      <c r="JF1301" s="49"/>
    </row>
    <row r="1302" spans="262:266" x14ac:dyDescent="0.4">
      <c r="JB1302" s="136"/>
      <c r="JC1302" s="136"/>
      <c r="JD1302" s="143"/>
      <c r="JF1302" s="49"/>
    </row>
    <row r="1303" spans="262:266" x14ac:dyDescent="0.4">
      <c r="JB1303" s="136"/>
      <c r="JC1303" s="136"/>
      <c r="JD1303" s="143"/>
      <c r="JF1303" s="49"/>
    </row>
    <row r="1304" spans="262:266" x14ac:dyDescent="0.4">
      <c r="JB1304" s="136"/>
      <c r="JC1304" s="136"/>
      <c r="JD1304" s="143"/>
      <c r="JF1304" s="49"/>
    </row>
    <row r="1305" spans="262:266" x14ac:dyDescent="0.4">
      <c r="JB1305" s="136"/>
      <c r="JC1305" s="136"/>
      <c r="JD1305" s="143"/>
      <c r="JF1305" s="49"/>
    </row>
    <row r="1306" spans="262:266" x14ac:dyDescent="0.4">
      <c r="JB1306" s="136"/>
      <c r="JC1306" s="136"/>
      <c r="JD1306" s="143"/>
      <c r="JF1306" s="49"/>
    </row>
    <row r="1307" spans="262:266" x14ac:dyDescent="0.4">
      <c r="JB1307" s="136"/>
      <c r="JC1307" s="136"/>
      <c r="JD1307" s="143"/>
      <c r="JF1307" s="49"/>
    </row>
    <row r="1308" spans="262:266" x14ac:dyDescent="0.4">
      <c r="JB1308" s="136"/>
      <c r="JC1308" s="136"/>
      <c r="JD1308" s="143"/>
      <c r="JF1308" s="49"/>
    </row>
    <row r="1309" spans="262:266" x14ac:dyDescent="0.4">
      <c r="JB1309" s="136"/>
      <c r="JC1309" s="136"/>
      <c r="JD1309" s="143"/>
      <c r="JF1309" s="49"/>
    </row>
    <row r="1310" spans="262:266" x14ac:dyDescent="0.4">
      <c r="JB1310" s="136"/>
      <c r="JC1310" s="136"/>
      <c r="JD1310" s="143"/>
      <c r="JF1310" s="49"/>
    </row>
    <row r="1311" spans="262:266" x14ac:dyDescent="0.4">
      <c r="JB1311" s="136"/>
      <c r="JC1311" s="136"/>
      <c r="JD1311" s="143"/>
      <c r="JF1311" s="49"/>
    </row>
    <row r="1312" spans="262:266" x14ac:dyDescent="0.4">
      <c r="JB1312" s="136"/>
      <c r="JC1312" s="136"/>
      <c r="JD1312" s="143"/>
      <c r="JF1312" s="49"/>
    </row>
    <row r="1313" spans="262:266" x14ac:dyDescent="0.4">
      <c r="JB1313" s="136"/>
      <c r="JC1313" s="136"/>
      <c r="JD1313" s="143"/>
      <c r="JF1313" s="49"/>
    </row>
    <row r="1314" spans="262:266" x14ac:dyDescent="0.4">
      <c r="JB1314" s="136"/>
      <c r="JC1314" s="136"/>
      <c r="JD1314" s="143"/>
      <c r="JF1314" s="49"/>
    </row>
    <row r="1315" spans="262:266" x14ac:dyDescent="0.4">
      <c r="JB1315" s="136"/>
      <c r="JC1315" s="136"/>
      <c r="JD1315" s="143"/>
      <c r="JF1315" s="49"/>
    </row>
    <row r="1316" spans="262:266" x14ac:dyDescent="0.4">
      <c r="JB1316" s="136"/>
      <c r="JC1316" s="136"/>
      <c r="JD1316" s="143"/>
      <c r="JF1316" s="49"/>
    </row>
    <row r="1317" spans="262:266" x14ac:dyDescent="0.4">
      <c r="JB1317" s="136"/>
      <c r="JC1317" s="136"/>
      <c r="JD1317" s="143"/>
      <c r="JF1317" s="49"/>
    </row>
    <row r="1318" spans="262:266" x14ac:dyDescent="0.4">
      <c r="JB1318" s="136"/>
      <c r="JC1318" s="136"/>
      <c r="JD1318" s="143"/>
      <c r="JF1318" s="49"/>
    </row>
    <row r="1319" spans="262:266" x14ac:dyDescent="0.4">
      <c r="JB1319" s="136"/>
      <c r="JC1319" s="136"/>
      <c r="JD1319" s="143"/>
      <c r="JF1319" s="49"/>
    </row>
    <row r="1320" spans="262:266" x14ac:dyDescent="0.4">
      <c r="JB1320" s="136"/>
      <c r="JC1320" s="136"/>
      <c r="JD1320" s="143"/>
      <c r="JF1320" s="49"/>
    </row>
    <row r="1321" spans="262:266" x14ac:dyDescent="0.4">
      <c r="JB1321" s="136"/>
      <c r="JC1321" s="136"/>
      <c r="JD1321" s="143"/>
      <c r="JF1321" s="49"/>
    </row>
    <row r="1322" spans="262:266" x14ac:dyDescent="0.4">
      <c r="JB1322" s="136"/>
      <c r="JC1322" s="136"/>
      <c r="JD1322" s="143"/>
      <c r="JF1322" s="49"/>
    </row>
    <row r="1323" spans="262:266" x14ac:dyDescent="0.4">
      <c r="JB1323" s="136"/>
      <c r="JC1323" s="136"/>
      <c r="JD1323" s="143"/>
      <c r="JF1323" s="49"/>
    </row>
    <row r="1324" spans="262:266" x14ac:dyDescent="0.4">
      <c r="JB1324" s="136"/>
      <c r="JC1324" s="136"/>
      <c r="JD1324" s="143"/>
      <c r="JF1324" s="49"/>
    </row>
    <row r="1325" spans="262:266" x14ac:dyDescent="0.4">
      <c r="JB1325" s="136"/>
      <c r="JC1325" s="136"/>
      <c r="JD1325" s="143"/>
      <c r="JF1325" s="49"/>
    </row>
    <row r="1326" spans="262:266" x14ac:dyDescent="0.4">
      <c r="JB1326" s="136"/>
      <c r="JC1326" s="136"/>
      <c r="JD1326" s="143"/>
      <c r="JF1326" s="49"/>
    </row>
    <row r="1327" spans="262:266" x14ac:dyDescent="0.4">
      <c r="JB1327" s="136"/>
      <c r="JC1327" s="136"/>
      <c r="JD1327" s="143"/>
      <c r="JF1327" s="49"/>
    </row>
    <row r="1328" spans="262:266" x14ac:dyDescent="0.4">
      <c r="JB1328" s="136"/>
      <c r="JC1328" s="136"/>
      <c r="JD1328" s="143"/>
      <c r="JF1328" s="49"/>
    </row>
    <row r="1329" spans="262:266" x14ac:dyDescent="0.4">
      <c r="JB1329" s="136"/>
      <c r="JC1329" s="136"/>
      <c r="JD1329" s="143"/>
      <c r="JF1329" s="49"/>
    </row>
    <row r="1330" spans="262:266" x14ac:dyDescent="0.4">
      <c r="JB1330" s="136"/>
      <c r="JC1330" s="136"/>
      <c r="JD1330" s="143"/>
      <c r="JF1330" s="49"/>
    </row>
    <row r="1331" spans="262:266" x14ac:dyDescent="0.4">
      <c r="JB1331" s="136"/>
      <c r="JC1331" s="136"/>
      <c r="JD1331" s="143"/>
      <c r="JF1331" s="49"/>
    </row>
    <row r="1332" spans="262:266" x14ac:dyDescent="0.4">
      <c r="JB1332" s="136"/>
      <c r="JC1332" s="136"/>
      <c r="JD1332" s="143"/>
      <c r="JF1332" s="49"/>
    </row>
    <row r="1333" spans="262:266" x14ac:dyDescent="0.4">
      <c r="JB1333" s="136"/>
      <c r="JC1333" s="136"/>
      <c r="JD1333" s="143"/>
      <c r="JF1333" s="49"/>
    </row>
    <row r="1334" spans="262:266" x14ac:dyDescent="0.4">
      <c r="JB1334" s="136"/>
      <c r="JC1334" s="136"/>
      <c r="JD1334" s="143"/>
      <c r="JF1334" s="49"/>
    </row>
    <row r="1335" spans="262:266" x14ac:dyDescent="0.4">
      <c r="JB1335" s="136"/>
      <c r="JC1335" s="136"/>
      <c r="JD1335" s="143"/>
      <c r="JF1335" s="49"/>
    </row>
    <row r="1336" spans="262:266" x14ac:dyDescent="0.4">
      <c r="JB1336" s="136"/>
      <c r="JC1336" s="136"/>
      <c r="JD1336" s="143"/>
      <c r="JF1336" s="49"/>
    </row>
    <row r="1337" spans="262:266" x14ac:dyDescent="0.4">
      <c r="JB1337" s="136"/>
      <c r="JC1337" s="136"/>
      <c r="JD1337" s="143"/>
      <c r="JF1337" s="49"/>
    </row>
    <row r="1338" spans="262:266" x14ac:dyDescent="0.4">
      <c r="JB1338" s="136"/>
      <c r="JC1338" s="136"/>
      <c r="JD1338" s="143"/>
      <c r="JF1338" s="49"/>
    </row>
    <row r="1339" spans="262:266" x14ac:dyDescent="0.4">
      <c r="JB1339" s="136"/>
      <c r="JC1339" s="136"/>
      <c r="JD1339" s="143"/>
      <c r="JF1339" s="49"/>
    </row>
    <row r="1340" spans="262:266" x14ac:dyDescent="0.4">
      <c r="JB1340" s="136"/>
      <c r="JC1340" s="136"/>
      <c r="JD1340" s="143"/>
      <c r="JF1340" s="49"/>
    </row>
    <row r="1341" spans="262:266" x14ac:dyDescent="0.4">
      <c r="JB1341" s="136"/>
      <c r="JC1341" s="136"/>
      <c r="JD1341" s="143"/>
      <c r="JF1341" s="49"/>
    </row>
    <row r="1342" spans="262:266" x14ac:dyDescent="0.4">
      <c r="JB1342" s="136"/>
      <c r="JC1342" s="136"/>
      <c r="JD1342" s="143"/>
      <c r="JF1342" s="49"/>
    </row>
    <row r="1343" spans="262:266" x14ac:dyDescent="0.4">
      <c r="JB1343" s="136"/>
      <c r="JC1343" s="136"/>
      <c r="JD1343" s="143"/>
      <c r="JF1343" s="49"/>
    </row>
    <row r="1344" spans="262:266" x14ac:dyDescent="0.4">
      <c r="JB1344" s="136"/>
      <c r="JC1344" s="136"/>
      <c r="JD1344" s="143"/>
      <c r="JF1344" s="49"/>
    </row>
    <row r="1345" spans="262:266" x14ac:dyDescent="0.4">
      <c r="JB1345" s="136"/>
      <c r="JC1345" s="136"/>
      <c r="JD1345" s="143"/>
      <c r="JF1345" s="49"/>
    </row>
    <row r="1346" spans="262:266" x14ac:dyDescent="0.4">
      <c r="JB1346" s="136"/>
      <c r="JC1346" s="136"/>
      <c r="JD1346" s="143"/>
      <c r="JF1346" s="49"/>
    </row>
    <row r="1347" spans="262:266" x14ac:dyDescent="0.4">
      <c r="JB1347" s="136"/>
      <c r="JC1347" s="136"/>
      <c r="JD1347" s="143"/>
      <c r="JF1347" s="49"/>
    </row>
    <row r="1348" spans="262:266" x14ac:dyDescent="0.4">
      <c r="JB1348" s="136"/>
      <c r="JC1348" s="136"/>
      <c r="JD1348" s="143"/>
      <c r="JF1348" s="49"/>
    </row>
    <row r="1349" spans="262:266" x14ac:dyDescent="0.4">
      <c r="JB1349" s="136"/>
      <c r="JC1349" s="136"/>
      <c r="JD1349" s="143"/>
      <c r="JF1349" s="49"/>
    </row>
    <row r="1350" spans="262:266" x14ac:dyDescent="0.4">
      <c r="JB1350" s="136"/>
      <c r="JC1350" s="136"/>
      <c r="JD1350" s="143"/>
      <c r="JF1350" s="49"/>
    </row>
    <row r="1351" spans="262:266" x14ac:dyDescent="0.4">
      <c r="JB1351" s="136"/>
      <c r="JC1351" s="136"/>
      <c r="JD1351" s="143"/>
      <c r="JF1351" s="49"/>
    </row>
    <row r="1352" spans="262:266" x14ac:dyDescent="0.4">
      <c r="JB1352" s="136"/>
      <c r="JC1352" s="136"/>
      <c r="JD1352" s="143"/>
      <c r="JF1352" s="49"/>
    </row>
    <row r="1353" spans="262:266" x14ac:dyDescent="0.4">
      <c r="JB1353" s="136"/>
      <c r="JC1353" s="136"/>
      <c r="JD1353" s="143"/>
      <c r="JF1353" s="49"/>
    </row>
    <row r="1354" spans="262:266" x14ac:dyDescent="0.4">
      <c r="JB1354" s="136"/>
      <c r="JC1354" s="136"/>
      <c r="JD1354" s="143"/>
      <c r="JF1354" s="49"/>
    </row>
    <row r="1355" spans="262:266" x14ac:dyDescent="0.4">
      <c r="JB1355" s="136"/>
      <c r="JC1355" s="136"/>
      <c r="JD1355" s="143"/>
      <c r="JF1355" s="49"/>
    </row>
    <row r="1356" spans="262:266" x14ac:dyDescent="0.4">
      <c r="JB1356" s="136"/>
      <c r="JC1356" s="136"/>
      <c r="JD1356" s="143"/>
      <c r="JF1356" s="49"/>
    </row>
    <row r="1357" spans="262:266" x14ac:dyDescent="0.4">
      <c r="JB1357" s="136"/>
      <c r="JC1357" s="136"/>
      <c r="JD1357" s="143"/>
      <c r="JF1357" s="49"/>
    </row>
    <row r="1358" spans="262:266" x14ac:dyDescent="0.4">
      <c r="JB1358" s="136"/>
      <c r="JC1358" s="136"/>
      <c r="JD1358" s="143"/>
      <c r="JF1358" s="49"/>
    </row>
    <row r="1359" spans="262:266" x14ac:dyDescent="0.4">
      <c r="JB1359" s="136"/>
      <c r="JC1359" s="136"/>
      <c r="JD1359" s="143"/>
      <c r="JF1359" s="49"/>
    </row>
    <row r="1360" spans="262:266" x14ac:dyDescent="0.4">
      <c r="JB1360" s="136"/>
      <c r="JC1360" s="136"/>
      <c r="JD1360" s="143"/>
      <c r="JF1360" s="49"/>
    </row>
    <row r="1361" spans="262:266" x14ac:dyDescent="0.4">
      <c r="JB1361" s="136"/>
      <c r="JC1361" s="136"/>
      <c r="JD1361" s="143"/>
      <c r="JF1361" s="49"/>
    </row>
    <row r="1362" spans="262:266" x14ac:dyDescent="0.4">
      <c r="JB1362" s="136"/>
      <c r="JC1362" s="136"/>
      <c r="JD1362" s="143"/>
      <c r="JF1362" s="49"/>
    </row>
    <row r="1363" spans="262:266" x14ac:dyDescent="0.4">
      <c r="JB1363" s="136"/>
      <c r="JC1363" s="136"/>
      <c r="JD1363" s="143"/>
      <c r="JF1363" s="49"/>
    </row>
    <row r="1364" spans="262:266" x14ac:dyDescent="0.4">
      <c r="JB1364" s="136"/>
      <c r="JC1364" s="136"/>
      <c r="JD1364" s="143"/>
      <c r="JF1364" s="49"/>
    </row>
    <row r="1365" spans="262:266" x14ac:dyDescent="0.4">
      <c r="JB1365" s="136"/>
      <c r="JC1365" s="136"/>
      <c r="JD1365" s="143"/>
      <c r="JF1365" s="49"/>
    </row>
    <row r="1366" spans="262:266" x14ac:dyDescent="0.4">
      <c r="JB1366" s="136"/>
      <c r="JC1366" s="136"/>
      <c r="JD1366" s="143"/>
      <c r="JF1366" s="49"/>
    </row>
    <row r="1367" spans="262:266" x14ac:dyDescent="0.4">
      <c r="JB1367" s="136"/>
      <c r="JC1367" s="136"/>
      <c r="JD1367" s="143"/>
      <c r="JF1367" s="49"/>
    </row>
    <row r="1368" spans="262:266" x14ac:dyDescent="0.4">
      <c r="JB1368" s="136"/>
      <c r="JC1368" s="136"/>
      <c r="JD1368" s="143"/>
      <c r="JF1368" s="49"/>
    </row>
    <row r="1369" spans="262:266" x14ac:dyDescent="0.4">
      <c r="JB1369" s="136"/>
      <c r="JC1369" s="136"/>
      <c r="JD1369" s="143"/>
      <c r="JF1369" s="49"/>
    </row>
    <row r="1370" spans="262:266" x14ac:dyDescent="0.4">
      <c r="JB1370" s="136"/>
      <c r="JC1370" s="136"/>
      <c r="JD1370" s="143"/>
      <c r="JF1370" s="49"/>
    </row>
    <row r="1371" spans="262:266" x14ac:dyDescent="0.4">
      <c r="JB1371" s="136"/>
      <c r="JC1371" s="136"/>
      <c r="JD1371" s="143"/>
      <c r="JF1371" s="49"/>
    </row>
    <row r="1372" spans="262:266" x14ac:dyDescent="0.4">
      <c r="JB1372" s="136"/>
      <c r="JC1372" s="136"/>
      <c r="JD1372" s="143"/>
      <c r="JF1372" s="49"/>
    </row>
    <row r="1373" spans="262:266" x14ac:dyDescent="0.4">
      <c r="JB1373" s="136"/>
      <c r="JC1373" s="136"/>
      <c r="JD1373" s="143"/>
      <c r="JF1373" s="49"/>
    </row>
    <row r="1374" spans="262:266" x14ac:dyDescent="0.4">
      <c r="JB1374" s="136"/>
      <c r="JC1374" s="136"/>
      <c r="JD1374" s="143"/>
      <c r="JF1374" s="49"/>
    </row>
    <row r="1375" spans="262:266" x14ac:dyDescent="0.4">
      <c r="JB1375" s="136"/>
      <c r="JC1375" s="136"/>
      <c r="JD1375" s="143"/>
      <c r="JF1375" s="49"/>
    </row>
    <row r="1376" spans="262:266" x14ac:dyDescent="0.4">
      <c r="JB1376" s="136"/>
      <c r="JC1376" s="136"/>
      <c r="JD1376" s="143"/>
      <c r="JF1376" s="49"/>
    </row>
    <row r="1377" spans="262:266" x14ac:dyDescent="0.4">
      <c r="JB1377" s="136"/>
      <c r="JC1377" s="136"/>
      <c r="JD1377" s="143"/>
      <c r="JF1377" s="49"/>
    </row>
    <row r="1378" spans="262:266" x14ac:dyDescent="0.4">
      <c r="JB1378" s="136"/>
      <c r="JC1378" s="136"/>
      <c r="JD1378" s="143"/>
      <c r="JF1378" s="49"/>
    </row>
    <row r="1379" spans="262:266" x14ac:dyDescent="0.4">
      <c r="JB1379" s="136"/>
      <c r="JC1379" s="136"/>
      <c r="JD1379" s="143"/>
      <c r="JF1379" s="49"/>
    </row>
    <row r="1380" spans="262:266" x14ac:dyDescent="0.4">
      <c r="JB1380" s="136"/>
      <c r="JC1380" s="136"/>
      <c r="JD1380" s="143"/>
      <c r="JF1380" s="49"/>
    </row>
    <row r="1381" spans="262:266" x14ac:dyDescent="0.4">
      <c r="JB1381" s="136"/>
      <c r="JC1381" s="136"/>
      <c r="JD1381" s="143"/>
      <c r="JF1381" s="49"/>
    </row>
    <row r="1382" spans="262:266" x14ac:dyDescent="0.4">
      <c r="JB1382" s="136"/>
      <c r="JC1382" s="136"/>
      <c r="JD1382" s="143"/>
      <c r="JF1382" s="49"/>
    </row>
    <row r="1383" spans="262:266" x14ac:dyDescent="0.4">
      <c r="JB1383" s="136"/>
      <c r="JC1383" s="136"/>
      <c r="JD1383" s="143"/>
      <c r="JF1383" s="49"/>
    </row>
    <row r="1384" spans="262:266" x14ac:dyDescent="0.4">
      <c r="JB1384" s="136"/>
      <c r="JC1384" s="136"/>
      <c r="JD1384" s="143"/>
      <c r="JF1384" s="49"/>
    </row>
    <row r="1385" spans="262:266" x14ac:dyDescent="0.4">
      <c r="JB1385" s="136"/>
      <c r="JC1385" s="136"/>
      <c r="JD1385" s="143"/>
      <c r="JF1385" s="49"/>
    </row>
    <row r="1386" spans="262:266" x14ac:dyDescent="0.4">
      <c r="JB1386" s="136"/>
      <c r="JC1386" s="136"/>
      <c r="JD1386" s="143"/>
      <c r="JF1386" s="49"/>
    </row>
    <row r="1387" spans="262:266" x14ac:dyDescent="0.4">
      <c r="JB1387" s="136"/>
      <c r="JC1387" s="136"/>
      <c r="JD1387" s="143"/>
      <c r="JF1387" s="49"/>
    </row>
    <row r="1388" spans="262:266" x14ac:dyDescent="0.4">
      <c r="JB1388" s="136"/>
      <c r="JC1388" s="136"/>
      <c r="JD1388" s="143"/>
      <c r="JF1388" s="49"/>
    </row>
    <row r="1389" spans="262:266" x14ac:dyDescent="0.4">
      <c r="JB1389" s="136"/>
      <c r="JC1389" s="136"/>
      <c r="JD1389" s="143"/>
      <c r="JF1389" s="49"/>
    </row>
    <row r="1390" spans="262:266" x14ac:dyDescent="0.4">
      <c r="JB1390" s="136"/>
      <c r="JC1390" s="136"/>
      <c r="JD1390" s="143"/>
      <c r="JF1390" s="49"/>
    </row>
    <row r="1391" spans="262:266" x14ac:dyDescent="0.4">
      <c r="JB1391" s="136"/>
      <c r="JC1391" s="136"/>
      <c r="JD1391" s="143"/>
      <c r="JF1391" s="49"/>
    </row>
    <row r="1392" spans="262:266" x14ac:dyDescent="0.4">
      <c r="JB1392" s="136"/>
      <c r="JC1392" s="136"/>
      <c r="JD1392" s="143"/>
      <c r="JF1392" s="49"/>
    </row>
    <row r="1393" spans="262:266" x14ac:dyDescent="0.4">
      <c r="JB1393" s="136"/>
      <c r="JC1393" s="136"/>
      <c r="JD1393" s="143"/>
      <c r="JF1393" s="49"/>
    </row>
    <row r="1394" spans="262:266" x14ac:dyDescent="0.4">
      <c r="JB1394" s="136"/>
      <c r="JC1394" s="136"/>
      <c r="JD1394" s="143"/>
      <c r="JF1394" s="49"/>
    </row>
    <row r="1395" spans="262:266" x14ac:dyDescent="0.4">
      <c r="JB1395" s="136"/>
      <c r="JC1395" s="136"/>
      <c r="JD1395" s="143"/>
      <c r="JF1395" s="49"/>
    </row>
    <row r="1396" spans="262:266" x14ac:dyDescent="0.4">
      <c r="JB1396" s="136"/>
      <c r="JC1396" s="136"/>
      <c r="JD1396" s="143"/>
      <c r="JF1396" s="49"/>
    </row>
    <row r="1397" spans="262:266" x14ac:dyDescent="0.4">
      <c r="JB1397" s="136"/>
      <c r="JC1397" s="136"/>
      <c r="JD1397" s="143"/>
      <c r="JF1397" s="49"/>
    </row>
    <row r="1398" spans="262:266" x14ac:dyDescent="0.4">
      <c r="JB1398" s="136"/>
      <c r="JC1398" s="136"/>
      <c r="JD1398" s="143"/>
      <c r="JF1398" s="49"/>
    </row>
    <row r="1399" spans="262:266" x14ac:dyDescent="0.4">
      <c r="JB1399" s="136"/>
      <c r="JC1399" s="136"/>
      <c r="JD1399" s="143"/>
      <c r="JF1399" s="49"/>
    </row>
    <row r="1400" spans="262:266" x14ac:dyDescent="0.4">
      <c r="JB1400" s="136"/>
      <c r="JC1400" s="136"/>
      <c r="JD1400" s="143"/>
      <c r="JF1400" s="49"/>
    </row>
    <row r="1401" spans="262:266" x14ac:dyDescent="0.4">
      <c r="JB1401" s="136"/>
      <c r="JC1401" s="136"/>
      <c r="JD1401" s="143"/>
      <c r="JF1401" s="49"/>
    </row>
    <row r="1402" spans="262:266" x14ac:dyDescent="0.4">
      <c r="JB1402" s="136"/>
      <c r="JC1402" s="136"/>
      <c r="JD1402" s="143"/>
      <c r="JF1402" s="49"/>
    </row>
    <row r="1403" spans="262:266" x14ac:dyDescent="0.4">
      <c r="JB1403" s="136"/>
      <c r="JC1403" s="136"/>
      <c r="JD1403" s="143"/>
      <c r="JF1403" s="49"/>
    </row>
    <row r="1404" spans="262:266" x14ac:dyDescent="0.4">
      <c r="JB1404" s="136"/>
      <c r="JC1404" s="136"/>
      <c r="JD1404" s="143"/>
      <c r="JF1404" s="49"/>
    </row>
    <row r="1405" spans="262:266" x14ac:dyDescent="0.4">
      <c r="JB1405" s="136"/>
      <c r="JC1405" s="136"/>
      <c r="JD1405" s="143"/>
      <c r="JF1405" s="49"/>
    </row>
    <row r="1406" spans="262:266" x14ac:dyDescent="0.4">
      <c r="JB1406" s="136"/>
      <c r="JC1406" s="136"/>
      <c r="JD1406" s="143"/>
      <c r="JF1406" s="49"/>
    </row>
    <row r="1407" spans="262:266" x14ac:dyDescent="0.4">
      <c r="JB1407" s="136"/>
      <c r="JC1407" s="136"/>
      <c r="JD1407" s="143"/>
      <c r="JF1407" s="49"/>
    </row>
    <row r="1408" spans="262:266" x14ac:dyDescent="0.4">
      <c r="JB1408" s="136"/>
      <c r="JC1408" s="136"/>
      <c r="JD1408" s="143"/>
      <c r="JF1408" s="49"/>
    </row>
    <row r="1409" spans="262:266" x14ac:dyDescent="0.4">
      <c r="JB1409" s="136"/>
      <c r="JC1409" s="136"/>
      <c r="JD1409" s="143"/>
      <c r="JF1409" s="49"/>
    </row>
    <row r="1410" spans="262:266" x14ac:dyDescent="0.4">
      <c r="JB1410" s="136"/>
      <c r="JC1410" s="136"/>
      <c r="JD1410" s="143"/>
      <c r="JF1410" s="49"/>
    </row>
    <row r="1411" spans="262:266" x14ac:dyDescent="0.4">
      <c r="JB1411" s="136"/>
      <c r="JC1411" s="136"/>
      <c r="JD1411" s="143"/>
      <c r="JF1411" s="49"/>
    </row>
    <row r="1412" spans="262:266" x14ac:dyDescent="0.4">
      <c r="JB1412" s="136"/>
      <c r="JC1412" s="136"/>
      <c r="JD1412" s="143"/>
      <c r="JF1412" s="49"/>
    </row>
    <row r="1413" spans="262:266" x14ac:dyDescent="0.4">
      <c r="JB1413" s="136"/>
      <c r="JC1413" s="136"/>
      <c r="JD1413" s="143"/>
      <c r="JF1413" s="49"/>
    </row>
    <row r="1414" spans="262:266" x14ac:dyDescent="0.4">
      <c r="JB1414" s="136"/>
      <c r="JC1414" s="136"/>
      <c r="JD1414" s="143"/>
      <c r="JF1414" s="49"/>
    </row>
    <row r="1415" spans="262:266" x14ac:dyDescent="0.4">
      <c r="JB1415" s="136"/>
      <c r="JC1415" s="136"/>
      <c r="JD1415" s="143"/>
      <c r="JF1415" s="49"/>
    </row>
    <row r="1416" spans="262:266" x14ac:dyDescent="0.4">
      <c r="JB1416" s="136"/>
      <c r="JC1416" s="136"/>
      <c r="JD1416" s="143"/>
      <c r="JF1416" s="49"/>
    </row>
    <row r="1417" spans="262:266" x14ac:dyDescent="0.4">
      <c r="JB1417" s="136"/>
      <c r="JC1417" s="136"/>
      <c r="JD1417" s="143"/>
      <c r="JF1417" s="49"/>
    </row>
    <row r="1418" spans="262:266" x14ac:dyDescent="0.4">
      <c r="JB1418" s="136"/>
      <c r="JC1418" s="136"/>
      <c r="JD1418" s="143"/>
      <c r="JF1418" s="49"/>
    </row>
    <row r="1419" spans="262:266" x14ac:dyDescent="0.4">
      <c r="JB1419" s="136"/>
      <c r="JC1419" s="136"/>
      <c r="JD1419" s="143"/>
      <c r="JF1419" s="49"/>
    </row>
    <row r="1420" spans="262:266" x14ac:dyDescent="0.4">
      <c r="JB1420" s="136"/>
      <c r="JC1420" s="136"/>
      <c r="JD1420" s="143"/>
      <c r="JF1420" s="49"/>
    </row>
    <row r="1421" spans="262:266" x14ac:dyDescent="0.4">
      <c r="JB1421" s="136"/>
      <c r="JC1421" s="136"/>
      <c r="JD1421" s="143"/>
      <c r="JF1421" s="49"/>
    </row>
    <row r="1422" spans="262:266" x14ac:dyDescent="0.4">
      <c r="JB1422" s="136"/>
      <c r="JC1422" s="136"/>
      <c r="JD1422" s="143"/>
      <c r="JF1422" s="49"/>
    </row>
    <row r="1423" spans="262:266" x14ac:dyDescent="0.4">
      <c r="JB1423" s="136"/>
      <c r="JC1423" s="136"/>
      <c r="JD1423" s="143"/>
      <c r="JF1423" s="49"/>
    </row>
    <row r="1424" spans="262:266" x14ac:dyDescent="0.4">
      <c r="JB1424" s="136"/>
      <c r="JC1424" s="136"/>
      <c r="JD1424" s="143"/>
      <c r="JF1424" s="49"/>
    </row>
    <row r="1425" spans="262:266" x14ac:dyDescent="0.4">
      <c r="JB1425" s="136"/>
      <c r="JC1425" s="136"/>
      <c r="JD1425" s="143"/>
      <c r="JF1425" s="49"/>
    </row>
    <row r="1426" spans="262:266" x14ac:dyDescent="0.4">
      <c r="JB1426" s="136"/>
      <c r="JC1426" s="136"/>
      <c r="JD1426" s="143"/>
      <c r="JF1426" s="49"/>
    </row>
    <row r="1427" spans="262:266" x14ac:dyDescent="0.4">
      <c r="JB1427" s="136"/>
      <c r="JC1427" s="136"/>
      <c r="JD1427" s="143"/>
      <c r="JF1427" s="49"/>
    </row>
    <row r="1428" spans="262:266" x14ac:dyDescent="0.4">
      <c r="JB1428" s="136"/>
      <c r="JC1428" s="136"/>
      <c r="JD1428" s="143"/>
      <c r="JF1428" s="49"/>
    </row>
    <row r="1429" spans="262:266" x14ac:dyDescent="0.4">
      <c r="JB1429" s="136"/>
      <c r="JC1429" s="136"/>
      <c r="JD1429" s="143"/>
      <c r="JF1429" s="49"/>
    </row>
    <row r="1430" spans="262:266" x14ac:dyDescent="0.4">
      <c r="JB1430" s="136"/>
      <c r="JC1430" s="136"/>
      <c r="JD1430" s="143"/>
      <c r="JF1430" s="49"/>
    </row>
    <row r="1431" spans="262:266" x14ac:dyDescent="0.4">
      <c r="JB1431" s="136"/>
      <c r="JC1431" s="136"/>
      <c r="JD1431" s="143"/>
      <c r="JF1431" s="49"/>
    </row>
    <row r="1432" spans="262:266" x14ac:dyDescent="0.4">
      <c r="JB1432" s="136"/>
      <c r="JC1432" s="136"/>
      <c r="JD1432" s="143"/>
      <c r="JF1432" s="49"/>
    </row>
    <row r="1433" spans="262:266" x14ac:dyDescent="0.4">
      <c r="JB1433" s="136"/>
      <c r="JC1433" s="136"/>
      <c r="JD1433" s="143"/>
      <c r="JF1433" s="49"/>
    </row>
    <row r="1434" spans="262:266" x14ac:dyDescent="0.4">
      <c r="JB1434" s="136"/>
      <c r="JC1434" s="136"/>
      <c r="JD1434" s="143"/>
      <c r="JF1434" s="49"/>
    </row>
    <row r="1435" spans="262:266" x14ac:dyDescent="0.4">
      <c r="JB1435" s="136"/>
      <c r="JC1435" s="136"/>
      <c r="JD1435" s="143"/>
      <c r="JF1435" s="49"/>
    </row>
    <row r="1436" spans="262:266" x14ac:dyDescent="0.4">
      <c r="JB1436" s="136"/>
      <c r="JC1436" s="136"/>
      <c r="JD1436" s="143"/>
      <c r="JF1436" s="49"/>
    </row>
    <row r="1437" spans="262:266" x14ac:dyDescent="0.4">
      <c r="JB1437" s="136"/>
      <c r="JC1437" s="136"/>
      <c r="JD1437" s="143"/>
      <c r="JF1437" s="49"/>
    </row>
    <row r="1438" spans="262:266" x14ac:dyDescent="0.4">
      <c r="JB1438" s="136"/>
      <c r="JC1438" s="136"/>
      <c r="JD1438" s="143"/>
      <c r="JF1438" s="49"/>
    </row>
    <row r="1439" spans="262:266" x14ac:dyDescent="0.4">
      <c r="JB1439" s="136"/>
      <c r="JC1439" s="136"/>
      <c r="JD1439" s="143"/>
      <c r="JF1439" s="49"/>
    </row>
    <row r="1440" spans="262:266" x14ac:dyDescent="0.4">
      <c r="JB1440" s="136"/>
      <c r="JC1440" s="136"/>
      <c r="JD1440" s="143"/>
      <c r="JF1440" s="49"/>
    </row>
    <row r="1441" spans="262:266" x14ac:dyDescent="0.4">
      <c r="JB1441" s="136"/>
      <c r="JC1441" s="136"/>
      <c r="JD1441" s="143"/>
      <c r="JF1441" s="49"/>
    </row>
    <row r="1442" spans="262:266" x14ac:dyDescent="0.4">
      <c r="JB1442" s="136"/>
      <c r="JC1442" s="136"/>
      <c r="JD1442" s="143"/>
      <c r="JF1442" s="49"/>
    </row>
    <row r="1443" spans="262:266" x14ac:dyDescent="0.4">
      <c r="JB1443" s="136"/>
      <c r="JC1443" s="136"/>
      <c r="JD1443" s="143"/>
      <c r="JF1443" s="49"/>
    </row>
    <row r="1444" spans="262:266" x14ac:dyDescent="0.4">
      <c r="JB1444" s="136"/>
      <c r="JC1444" s="136"/>
      <c r="JD1444" s="143"/>
      <c r="JF1444" s="49"/>
    </row>
    <row r="1445" spans="262:266" x14ac:dyDescent="0.4">
      <c r="JB1445" s="136"/>
      <c r="JC1445" s="136"/>
      <c r="JD1445" s="143"/>
      <c r="JF1445" s="49"/>
    </row>
    <row r="1446" spans="262:266" x14ac:dyDescent="0.4">
      <c r="JB1446" s="136"/>
      <c r="JC1446" s="136"/>
      <c r="JD1446" s="143"/>
      <c r="JF1446" s="49"/>
    </row>
    <row r="1447" spans="262:266" x14ac:dyDescent="0.4">
      <c r="JB1447" s="136"/>
      <c r="JC1447" s="136"/>
      <c r="JD1447" s="143"/>
      <c r="JF1447" s="49"/>
    </row>
    <row r="1448" spans="262:266" x14ac:dyDescent="0.4">
      <c r="JB1448" s="136"/>
      <c r="JC1448" s="136"/>
      <c r="JD1448" s="143"/>
      <c r="JF1448" s="49"/>
    </row>
    <row r="1449" spans="262:266" x14ac:dyDescent="0.4">
      <c r="JB1449" s="136"/>
      <c r="JC1449" s="136"/>
      <c r="JD1449" s="143"/>
      <c r="JF1449" s="49"/>
    </row>
    <row r="1450" spans="262:266" x14ac:dyDescent="0.4">
      <c r="JB1450" s="136"/>
      <c r="JC1450" s="136"/>
      <c r="JD1450" s="143"/>
      <c r="JF1450" s="49"/>
    </row>
    <row r="1451" spans="262:266" x14ac:dyDescent="0.4">
      <c r="JB1451" s="136"/>
      <c r="JC1451" s="136"/>
      <c r="JD1451" s="143"/>
      <c r="JF1451" s="49"/>
    </row>
    <row r="1452" spans="262:266" x14ac:dyDescent="0.4">
      <c r="JB1452" s="136"/>
      <c r="JC1452" s="136"/>
      <c r="JD1452" s="143"/>
      <c r="JF1452" s="49"/>
    </row>
    <row r="1453" spans="262:266" x14ac:dyDescent="0.4">
      <c r="JB1453" s="136"/>
      <c r="JC1453" s="136"/>
      <c r="JD1453" s="143"/>
      <c r="JF1453" s="49"/>
    </row>
    <row r="1454" spans="262:266" x14ac:dyDescent="0.4">
      <c r="JB1454" s="136"/>
      <c r="JC1454" s="136"/>
      <c r="JD1454" s="143"/>
      <c r="JF1454" s="49"/>
    </row>
    <row r="1455" spans="262:266" x14ac:dyDescent="0.4">
      <c r="JB1455" s="136"/>
      <c r="JC1455" s="136"/>
      <c r="JD1455" s="143"/>
      <c r="JF1455" s="49"/>
    </row>
    <row r="1456" spans="262:266" x14ac:dyDescent="0.4">
      <c r="JB1456" s="136"/>
      <c r="JC1456" s="136"/>
      <c r="JD1456" s="143"/>
      <c r="JF1456" s="49"/>
    </row>
    <row r="1457" spans="262:266" x14ac:dyDescent="0.4">
      <c r="JB1457" s="136"/>
      <c r="JC1457" s="136"/>
      <c r="JD1457" s="143"/>
      <c r="JF1457" s="49"/>
    </row>
    <row r="1458" spans="262:266" x14ac:dyDescent="0.4">
      <c r="JB1458" s="136"/>
      <c r="JC1458" s="136"/>
      <c r="JD1458" s="143"/>
      <c r="JF1458" s="49"/>
    </row>
    <row r="1459" spans="262:266" x14ac:dyDescent="0.4">
      <c r="JB1459" s="136"/>
      <c r="JC1459" s="136"/>
      <c r="JD1459" s="143"/>
      <c r="JF1459" s="49"/>
    </row>
    <row r="1460" spans="262:266" x14ac:dyDescent="0.4">
      <c r="JB1460" s="136"/>
      <c r="JC1460" s="136"/>
      <c r="JD1460" s="143"/>
      <c r="JF1460" s="49"/>
    </row>
    <row r="1461" spans="262:266" x14ac:dyDescent="0.4">
      <c r="JB1461" s="136"/>
      <c r="JC1461" s="136"/>
      <c r="JD1461" s="143"/>
      <c r="JF1461" s="49"/>
    </row>
    <row r="1462" spans="262:266" x14ac:dyDescent="0.4">
      <c r="JB1462" s="136"/>
      <c r="JC1462" s="136"/>
      <c r="JD1462" s="143"/>
      <c r="JF1462" s="49"/>
    </row>
    <row r="1463" spans="262:266" x14ac:dyDescent="0.4">
      <c r="JB1463" s="136"/>
      <c r="JC1463" s="136"/>
      <c r="JD1463" s="143"/>
      <c r="JF1463" s="49"/>
    </row>
    <row r="1464" spans="262:266" x14ac:dyDescent="0.4">
      <c r="JB1464" s="136"/>
      <c r="JC1464" s="136"/>
      <c r="JD1464" s="143"/>
      <c r="JF1464" s="49"/>
    </row>
    <row r="1465" spans="262:266" x14ac:dyDescent="0.4">
      <c r="JB1465" s="136"/>
      <c r="JC1465" s="136"/>
      <c r="JD1465" s="143"/>
      <c r="JF1465" s="49"/>
    </row>
    <row r="1466" spans="262:266" x14ac:dyDescent="0.4">
      <c r="JB1466" s="136"/>
      <c r="JC1466" s="136"/>
      <c r="JD1466" s="143"/>
      <c r="JF1466" s="49"/>
    </row>
    <row r="1467" spans="262:266" x14ac:dyDescent="0.4">
      <c r="JB1467" s="136"/>
      <c r="JC1467" s="136"/>
      <c r="JD1467" s="143"/>
      <c r="JF1467" s="49"/>
    </row>
    <row r="1468" spans="262:266" x14ac:dyDescent="0.4">
      <c r="JB1468" s="136"/>
      <c r="JC1468" s="136"/>
      <c r="JD1468" s="143"/>
      <c r="JF1468" s="49"/>
    </row>
    <row r="1469" spans="262:266" x14ac:dyDescent="0.4">
      <c r="JB1469" s="136"/>
      <c r="JC1469" s="136"/>
      <c r="JD1469" s="143"/>
      <c r="JF1469" s="49"/>
    </row>
    <row r="1470" spans="262:266" x14ac:dyDescent="0.4">
      <c r="JB1470" s="136"/>
      <c r="JC1470" s="136"/>
      <c r="JD1470" s="143"/>
      <c r="JF1470" s="49"/>
    </row>
    <row r="1471" spans="262:266" x14ac:dyDescent="0.4">
      <c r="JB1471" s="136"/>
      <c r="JC1471" s="136"/>
      <c r="JD1471" s="143"/>
      <c r="JF1471" s="49"/>
    </row>
    <row r="1472" spans="262:266" x14ac:dyDescent="0.4">
      <c r="JB1472" s="136"/>
      <c r="JC1472" s="136"/>
      <c r="JD1472" s="143"/>
      <c r="JF1472" s="49"/>
    </row>
    <row r="1473" spans="262:266" x14ac:dyDescent="0.4">
      <c r="JB1473" s="136"/>
      <c r="JC1473" s="136"/>
      <c r="JD1473" s="143"/>
      <c r="JF1473" s="49"/>
    </row>
    <row r="1474" spans="262:266" x14ac:dyDescent="0.4">
      <c r="JB1474" s="136"/>
      <c r="JC1474" s="136"/>
      <c r="JD1474" s="143"/>
      <c r="JF1474" s="49"/>
    </row>
    <row r="1475" spans="262:266" x14ac:dyDescent="0.4">
      <c r="JB1475" s="136"/>
      <c r="JC1475" s="136"/>
      <c r="JD1475" s="143"/>
      <c r="JF1475" s="49"/>
    </row>
    <row r="1476" spans="262:266" x14ac:dyDescent="0.4">
      <c r="JB1476" s="136"/>
      <c r="JC1476" s="136"/>
      <c r="JD1476" s="143"/>
      <c r="JF1476" s="49"/>
    </row>
    <row r="1477" spans="262:266" x14ac:dyDescent="0.4">
      <c r="JB1477" s="136"/>
      <c r="JC1477" s="136"/>
      <c r="JD1477" s="143"/>
      <c r="JF1477" s="49"/>
    </row>
    <row r="1478" spans="262:266" x14ac:dyDescent="0.4">
      <c r="JB1478" s="136"/>
      <c r="JC1478" s="136"/>
      <c r="JD1478" s="143"/>
      <c r="JF1478" s="49"/>
    </row>
    <row r="1479" spans="262:266" x14ac:dyDescent="0.4">
      <c r="JB1479" s="136"/>
      <c r="JC1479" s="136"/>
      <c r="JD1479" s="143"/>
      <c r="JF1479" s="49"/>
    </row>
    <row r="1480" spans="262:266" x14ac:dyDescent="0.4">
      <c r="JB1480" s="136"/>
      <c r="JC1480" s="136"/>
      <c r="JD1480" s="143"/>
      <c r="JF1480" s="49"/>
    </row>
    <row r="1481" spans="262:266" x14ac:dyDescent="0.4">
      <c r="JB1481" s="136"/>
      <c r="JC1481" s="136"/>
      <c r="JD1481" s="143"/>
      <c r="JF1481" s="49"/>
    </row>
    <row r="1482" spans="262:266" x14ac:dyDescent="0.4">
      <c r="JB1482" s="136"/>
      <c r="JC1482" s="136"/>
      <c r="JD1482" s="143"/>
      <c r="JF1482" s="49"/>
    </row>
    <row r="1483" spans="262:266" x14ac:dyDescent="0.4">
      <c r="JB1483" s="136"/>
      <c r="JC1483" s="136"/>
      <c r="JD1483" s="143"/>
      <c r="JF1483" s="49"/>
    </row>
    <row r="1484" spans="262:266" x14ac:dyDescent="0.4">
      <c r="JB1484" s="136"/>
      <c r="JC1484" s="136"/>
      <c r="JD1484" s="143"/>
      <c r="JF1484" s="49"/>
    </row>
    <row r="1485" spans="262:266" x14ac:dyDescent="0.4">
      <c r="JB1485" s="136"/>
      <c r="JC1485" s="136"/>
      <c r="JD1485" s="143"/>
      <c r="JF1485" s="49"/>
    </row>
    <row r="1486" spans="262:266" x14ac:dyDescent="0.4">
      <c r="JB1486" s="136"/>
      <c r="JC1486" s="136"/>
      <c r="JD1486" s="143"/>
      <c r="JF1486" s="49"/>
    </row>
    <row r="1487" spans="262:266" x14ac:dyDescent="0.4">
      <c r="JB1487" s="136"/>
      <c r="JC1487" s="136"/>
      <c r="JD1487" s="143"/>
      <c r="JF1487" s="49"/>
    </row>
    <row r="1488" spans="262:266" x14ac:dyDescent="0.4">
      <c r="JB1488" s="136"/>
      <c r="JC1488" s="136"/>
      <c r="JD1488" s="143"/>
      <c r="JF1488" s="49"/>
    </row>
    <row r="1489" spans="262:266" x14ac:dyDescent="0.4">
      <c r="JB1489" s="136"/>
      <c r="JC1489" s="136"/>
      <c r="JD1489" s="143"/>
      <c r="JF1489" s="49"/>
    </row>
    <row r="1490" spans="262:266" x14ac:dyDescent="0.4">
      <c r="JB1490" s="136"/>
      <c r="JC1490" s="136"/>
      <c r="JD1490" s="143"/>
      <c r="JF1490" s="49"/>
    </row>
    <row r="1491" spans="262:266" x14ac:dyDescent="0.4">
      <c r="JB1491" s="136"/>
      <c r="JC1491" s="136"/>
      <c r="JD1491" s="143"/>
      <c r="JF1491" s="49"/>
    </row>
    <row r="1492" spans="262:266" x14ac:dyDescent="0.4">
      <c r="JB1492" s="136"/>
      <c r="JC1492" s="136"/>
      <c r="JD1492" s="143"/>
      <c r="JF1492" s="49"/>
    </row>
    <row r="1493" spans="262:266" x14ac:dyDescent="0.4">
      <c r="JB1493" s="136"/>
      <c r="JC1493" s="136"/>
      <c r="JD1493" s="143"/>
      <c r="JF1493" s="49"/>
    </row>
    <row r="1494" spans="262:266" x14ac:dyDescent="0.4">
      <c r="JB1494" s="136"/>
      <c r="JC1494" s="136"/>
      <c r="JD1494" s="143"/>
      <c r="JF1494" s="49"/>
    </row>
    <row r="1495" spans="262:266" x14ac:dyDescent="0.4">
      <c r="JB1495" s="136"/>
      <c r="JC1495" s="136"/>
      <c r="JD1495" s="143"/>
      <c r="JF1495" s="49"/>
    </row>
    <row r="1496" spans="262:266" x14ac:dyDescent="0.4">
      <c r="JB1496" s="136"/>
      <c r="JC1496" s="136"/>
      <c r="JD1496" s="143"/>
      <c r="JF1496" s="49"/>
    </row>
    <row r="1497" spans="262:266" x14ac:dyDescent="0.4">
      <c r="JB1497" s="136"/>
      <c r="JC1497" s="136"/>
      <c r="JD1497" s="143"/>
      <c r="JF1497" s="49"/>
    </row>
    <row r="1498" spans="262:266" x14ac:dyDescent="0.4">
      <c r="JB1498" s="136"/>
      <c r="JC1498" s="136"/>
      <c r="JD1498" s="143"/>
      <c r="JF1498" s="49"/>
    </row>
    <row r="1499" spans="262:266" x14ac:dyDescent="0.4">
      <c r="JB1499" s="136"/>
      <c r="JC1499" s="136"/>
      <c r="JD1499" s="143"/>
      <c r="JF1499" s="49"/>
    </row>
    <row r="1500" spans="262:266" x14ac:dyDescent="0.4">
      <c r="JB1500" s="136"/>
      <c r="JC1500" s="136"/>
      <c r="JD1500" s="143"/>
      <c r="JF1500" s="49"/>
    </row>
    <row r="1501" spans="262:266" x14ac:dyDescent="0.4">
      <c r="JB1501" s="136"/>
      <c r="JC1501" s="136"/>
      <c r="JD1501" s="143"/>
      <c r="JF1501" s="49"/>
    </row>
    <row r="1502" spans="262:266" x14ac:dyDescent="0.4">
      <c r="JB1502" s="136"/>
      <c r="JC1502" s="136"/>
      <c r="JD1502" s="143"/>
      <c r="JF1502" s="49"/>
    </row>
    <row r="1503" spans="262:266" x14ac:dyDescent="0.4">
      <c r="JB1503" s="136"/>
      <c r="JC1503" s="136"/>
      <c r="JD1503" s="143"/>
      <c r="JF1503" s="49"/>
    </row>
    <row r="1504" spans="262:266" x14ac:dyDescent="0.4">
      <c r="JB1504" s="136"/>
      <c r="JC1504" s="136"/>
      <c r="JD1504" s="143"/>
      <c r="JF1504" s="49"/>
    </row>
    <row r="1505" spans="262:266" x14ac:dyDescent="0.4">
      <c r="JB1505" s="136"/>
      <c r="JC1505" s="136"/>
      <c r="JD1505" s="143"/>
      <c r="JF1505" s="49"/>
    </row>
    <row r="1506" spans="262:266" x14ac:dyDescent="0.4">
      <c r="JB1506" s="136"/>
      <c r="JC1506" s="136"/>
      <c r="JD1506" s="143"/>
      <c r="JF1506" s="49"/>
    </row>
    <row r="1507" spans="262:266" x14ac:dyDescent="0.4">
      <c r="JB1507" s="136"/>
      <c r="JC1507" s="136"/>
      <c r="JD1507" s="143"/>
      <c r="JF1507" s="49"/>
    </row>
    <row r="1508" spans="262:266" x14ac:dyDescent="0.4">
      <c r="JB1508" s="136"/>
      <c r="JC1508" s="136"/>
      <c r="JD1508" s="143"/>
      <c r="JF1508" s="49"/>
    </row>
    <row r="1509" spans="262:266" x14ac:dyDescent="0.4">
      <c r="JB1509" s="136"/>
      <c r="JC1509" s="136"/>
      <c r="JD1509" s="143"/>
      <c r="JF1509" s="49"/>
    </row>
    <row r="1510" spans="262:266" x14ac:dyDescent="0.4">
      <c r="JB1510" s="136"/>
      <c r="JC1510" s="136"/>
      <c r="JD1510" s="143"/>
      <c r="JF1510" s="49"/>
    </row>
    <row r="1511" spans="262:266" x14ac:dyDescent="0.4">
      <c r="JB1511" s="136"/>
      <c r="JC1511" s="136"/>
      <c r="JD1511" s="143"/>
      <c r="JF1511" s="49"/>
    </row>
    <row r="1512" spans="262:266" x14ac:dyDescent="0.4">
      <c r="JB1512" s="136"/>
      <c r="JC1512" s="136"/>
      <c r="JD1512" s="143"/>
      <c r="JF1512" s="49"/>
    </row>
    <row r="1513" spans="262:266" x14ac:dyDescent="0.4">
      <c r="JB1513" s="136"/>
      <c r="JC1513" s="136"/>
      <c r="JD1513" s="143"/>
      <c r="JF1513" s="49"/>
    </row>
    <row r="1514" spans="262:266" x14ac:dyDescent="0.4">
      <c r="JB1514" s="136"/>
      <c r="JC1514" s="136"/>
      <c r="JD1514" s="143"/>
      <c r="JF1514" s="49"/>
    </row>
    <row r="1515" spans="262:266" x14ac:dyDescent="0.4">
      <c r="JB1515" s="136"/>
      <c r="JC1515" s="136"/>
      <c r="JD1515" s="143"/>
      <c r="JF1515" s="49"/>
    </row>
    <row r="1516" spans="262:266" x14ac:dyDescent="0.4">
      <c r="JB1516" s="136"/>
      <c r="JC1516" s="136"/>
      <c r="JD1516" s="143"/>
      <c r="JF1516" s="49"/>
    </row>
    <row r="1517" spans="262:266" x14ac:dyDescent="0.4">
      <c r="JB1517" s="136"/>
      <c r="JC1517" s="136"/>
      <c r="JD1517" s="143"/>
      <c r="JF1517" s="49"/>
    </row>
    <row r="1518" spans="262:266" x14ac:dyDescent="0.4">
      <c r="JB1518" s="136"/>
      <c r="JC1518" s="136"/>
      <c r="JD1518" s="143"/>
      <c r="JF1518" s="49"/>
    </row>
    <row r="1519" spans="262:266" x14ac:dyDescent="0.4">
      <c r="JB1519" s="136"/>
      <c r="JC1519" s="136"/>
      <c r="JD1519" s="143"/>
      <c r="JF1519" s="49"/>
    </row>
    <row r="1520" spans="262:266" x14ac:dyDescent="0.4">
      <c r="JB1520" s="136"/>
      <c r="JC1520" s="136"/>
      <c r="JD1520" s="143"/>
      <c r="JF1520" s="49"/>
    </row>
    <row r="1521" spans="262:266" x14ac:dyDescent="0.4">
      <c r="JB1521" s="136"/>
      <c r="JC1521" s="136"/>
      <c r="JD1521" s="143"/>
      <c r="JF1521" s="49"/>
    </row>
    <row r="1522" spans="262:266" x14ac:dyDescent="0.4">
      <c r="JB1522" s="136"/>
      <c r="JC1522" s="136"/>
      <c r="JD1522" s="143"/>
      <c r="JF1522" s="49"/>
    </row>
    <row r="1523" spans="262:266" x14ac:dyDescent="0.4">
      <c r="JB1523" s="136"/>
      <c r="JC1523" s="136"/>
      <c r="JD1523" s="143"/>
      <c r="JF1523" s="49"/>
    </row>
    <row r="1524" spans="262:266" x14ac:dyDescent="0.4">
      <c r="JB1524" s="136"/>
      <c r="JC1524" s="136"/>
      <c r="JD1524" s="143"/>
      <c r="JF1524" s="49"/>
    </row>
    <row r="1525" spans="262:266" x14ac:dyDescent="0.4">
      <c r="JB1525" s="136"/>
      <c r="JC1525" s="136"/>
      <c r="JD1525" s="143"/>
      <c r="JF1525" s="49"/>
    </row>
    <row r="1526" spans="262:266" x14ac:dyDescent="0.4">
      <c r="JB1526" s="136"/>
      <c r="JC1526" s="136"/>
      <c r="JD1526" s="143"/>
      <c r="JF1526" s="49"/>
    </row>
    <row r="1527" spans="262:266" x14ac:dyDescent="0.4">
      <c r="JB1527" s="136"/>
      <c r="JC1527" s="136"/>
      <c r="JD1527" s="143"/>
      <c r="JF1527" s="49"/>
    </row>
    <row r="1528" spans="262:266" x14ac:dyDescent="0.4">
      <c r="JB1528" s="136"/>
      <c r="JC1528" s="136"/>
      <c r="JD1528" s="143"/>
      <c r="JF1528" s="49"/>
    </row>
    <row r="1529" spans="262:266" x14ac:dyDescent="0.4">
      <c r="JB1529" s="136"/>
      <c r="JC1529" s="136"/>
      <c r="JD1529" s="143"/>
      <c r="JF1529" s="49"/>
    </row>
    <row r="1530" spans="262:266" x14ac:dyDescent="0.4">
      <c r="JB1530" s="136"/>
      <c r="JC1530" s="136"/>
      <c r="JD1530" s="143"/>
      <c r="JF1530" s="49"/>
    </row>
    <row r="1531" spans="262:266" x14ac:dyDescent="0.4">
      <c r="JB1531" s="136"/>
      <c r="JC1531" s="136"/>
      <c r="JD1531" s="143"/>
      <c r="JF1531" s="49"/>
    </row>
    <row r="1532" spans="262:266" x14ac:dyDescent="0.4">
      <c r="JB1532" s="136"/>
      <c r="JC1532" s="136"/>
      <c r="JD1532" s="143"/>
      <c r="JF1532" s="49"/>
    </row>
    <row r="1533" spans="262:266" x14ac:dyDescent="0.4">
      <c r="JB1533" s="136"/>
      <c r="JC1533" s="136"/>
      <c r="JD1533" s="143"/>
      <c r="JF1533" s="49"/>
    </row>
    <row r="1534" spans="262:266" x14ac:dyDescent="0.4">
      <c r="JB1534" s="136"/>
      <c r="JC1534" s="136"/>
      <c r="JD1534" s="143"/>
      <c r="JF1534" s="49"/>
    </row>
    <row r="1535" spans="262:266" x14ac:dyDescent="0.4">
      <c r="JB1535" s="136"/>
      <c r="JC1535" s="136"/>
      <c r="JD1535" s="143"/>
      <c r="JF1535" s="49"/>
    </row>
    <row r="1536" spans="262:266" x14ac:dyDescent="0.4">
      <c r="JB1536" s="136"/>
      <c r="JC1536" s="136"/>
      <c r="JD1536" s="143"/>
      <c r="JF1536" s="49"/>
    </row>
    <row r="1537" spans="262:266" x14ac:dyDescent="0.4">
      <c r="JB1537" s="136"/>
      <c r="JC1537" s="136"/>
      <c r="JD1537" s="143"/>
      <c r="JF1537" s="49"/>
    </row>
    <row r="1538" spans="262:266" x14ac:dyDescent="0.4">
      <c r="JB1538" s="136"/>
      <c r="JC1538" s="136"/>
      <c r="JD1538" s="143"/>
      <c r="JF1538" s="49"/>
    </row>
    <row r="1539" spans="262:266" x14ac:dyDescent="0.4">
      <c r="JB1539" s="136"/>
      <c r="JC1539" s="136"/>
      <c r="JD1539" s="143"/>
      <c r="JF1539" s="49"/>
    </row>
    <row r="1540" spans="262:266" x14ac:dyDescent="0.4">
      <c r="JB1540" s="136"/>
      <c r="JC1540" s="136"/>
      <c r="JD1540" s="143"/>
      <c r="JF1540" s="49"/>
    </row>
    <row r="1541" spans="262:266" x14ac:dyDescent="0.4">
      <c r="JB1541" s="136"/>
      <c r="JC1541" s="136"/>
      <c r="JD1541" s="143"/>
      <c r="JF1541" s="49"/>
    </row>
    <row r="1542" spans="262:266" x14ac:dyDescent="0.4">
      <c r="JB1542" s="136"/>
      <c r="JC1542" s="136"/>
      <c r="JD1542" s="143"/>
      <c r="JF1542" s="49"/>
    </row>
    <row r="1543" spans="262:266" x14ac:dyDescent="0.4">
      <c r="JB1543" s="136"/>
      <c r="JC1543" s="136"/>
      <c r="JD1543" s="143"/>
      <c r="JF1543" s="49"/>
    </row>
    <row r="1544" spans="262:266" x14ac:dyDescent="0.4">
      <c r="JB1544" s="136"/>
      <c r="JC1544" s="136"/>
      <c r="JD1544" s="143"/>
      <c r="JF1544" s="49"/>
    </row>
    <row r="1545" spans="262:266" x14ac:dyDescent="0.4">
      <c r="JB1545" s="136"/>
      <c r="JC1545" s="136"/>
      <c r="JD1545" s="143"/>
      <c r="JF1545" s="49"/>
    </row>
    <row r="1546" spans="262:266" x14ac:dyDescent="0.4">
      <c r="JB1546" s="136"/>
      <c r="JC1546" s="136"/>
      <c r="JD1546" s="143"/>
      <c r="JF1546" s="49"/>
    </row>
    <row r="1547" spans="262:266" x14ac:dyDescent="0.4">
      <c r="JB1547" s="136"/>
      <c r="JC1547" s="136"/>
      <c r="JD1547" s="143"/>
      <c r="JF1547" s="49"/>
    </row>
    <row r="1548" spans="262:266" x14ac:dyDescent="0.4">
      <c r="JB1548" s="136"/>
      <c r="JC1548" s="136"/>
      <c r="JD1548" s="143"/>
      <c r="JF1548" s="49"/>
    </row>
    <row r="1549" spans="262:266" x14ac:dyDescent="0.4">
      <c r="JB1549" s="136"/>
      <c r="JC1549" s="136"/>
      <c r="JD1549" s="143"/>
      <c r="JF1549" s="49"/>
    </row>
    <row r="1550" spans="262:266" x14ac:dyDescent="0.4">
      <c r="JB1550" s="136"/>
      <c r="JC1550" s="136"/>
      <c r="JD1550" s="143"/>
      <c r="JF1550" s="49"/>
    </row>
    <row r="1551" spans="262:266" x14ac:dyDescent="0.4">
      <c r="JB1551" s="136"/>
      <c r="JC1551" s="136"/>
      <c r="JD1551" s="143"/>
      <c r="JF1551" s="49"/>
    </row>
    <row r="1552" spans="262:266" x14ac:dyDescent="0.4">
      <c r="JB1552" s="136"/>
      <c r="JC1552" s="136"/>
      <c r="JD1552" s="143"/>
      <c r="JF1552" s="49"/>
    </row>
    <row r="1553" spans="262:266" x14ac:dyDescent="0.4">
      <c r="JB1553" s="136"/>
      <c r="JC1553" s="136"/>
      <c r="JD1553" s="143"/>
      <c r="JF1553" s="49"/>
    </row>
    <row r="1554" spans="262:266" x14ac:dyDescent="0.4">
      <c r="JB1554" s="136"/>
      <c r="JC1554" s="136"/>
      <c r="JD1554" s="143"/>
      <c r="JF1554" s="49"/>
    </row>
    <row r="1555" spans="262:266" x14ac:dyDescent="0.4">
      <c r="JB1555" s="136"/>
      <c r="JC1555" s="136"/>
      <c r="JD1555" s="143"/>
      <c r="JF1555" s="49"/>
    </row>
    <row r="1556" spans="262:266" x14ac:dyDescent="0.4">
      <c r="JB1556" s="136"/>
      <c r="JC1556" s="136"/>
      <c r="JD1556" s="143"/>
      <c r="JF1556" s="49"/>
    </row>
    <row r="1557" spans="262:266" x14ac:dyDescent="0.4">
      <c r="JB1557" s="136"/>
      <c r="JC1557" s="136"/>
      <c r="JD1557" s="143"/>
      <c r="JF1557" s="49"/>
    </row>
    <row r="1558" spans="262:266" x14ac:dyDescent="0.4">
      <c r="JB1558" s="136"/>
      <c r="JC1558" s="136"/>
      <c r="JD1558" s="143"/>
      <c r="JF1558" s="49"/>
    </row>
    <row r="1559" spans="262:266" x14ac:dyDescent="0.4">
      <c r="JB1559" s="136"/>
      <c r="JC1559" s="136"/>
      <c r="JD1559" s="143"/>
      <c r="JF1559" s="49"/>
    </row>
    <row r="1560" spans="262:266" x14ac:dyDescent="0.4">
      <c r="JB1560" s="136"/>
      <c r="JC1560" s="136"/>
      <c r="JD1560" s="143"/>
      <c r="JF1560" s="49"/>
    </row>
    <row r="1561" spans="262:266" x14ac:dyDescent="0.4">
      <c r="JB1561" s="136"/>
      <c r="JC1561" s="136"/>
      <c r="JD1561" s="143"/>
      <c r="JF1561" s="49"/>
    </row>
    <row r="1562" spans="262:266" x14ac:dyDescent="0.4">
      <c r="JB1562" s="136"/>
      <c r="JC1562" s="136"/>
      <c r="JD1562" s="143"/>
      <c r="JF1562" s="49"/>
    </row>
    <row r="1563" spans="262:266" x14ac:dyDescent="0.4">
      <c r="JB1563" s="136"/>
      <c r="JC1563" s="136"/>
      <c r="JD1563" s="143"/>
      <c r="JF1563" s="49"/>
    </row>
    <row r="1564" spans="262:266" x14ac:dyDescent="0.4">
      <c r="JB1564" s="136"/>
      <c r="JC1564" s="136"/>
      <c r="JD1564" s="143"/>
      <c r="JF1564" s="49"/>
    </row>
    <row r="1565" spans="262:266" x14ac:dyDescent="0.4">
      <c r="JB1565" s="136"/>
      <c r="JC1565" s="136"/>
      <c r="JD1565" s="143"/>
      <c r="JF1565" s="49"/>
    </row>
    <row r="1566" spans="262:266" x14ac:dyDescent="0.4">
      <c r="JB1566" s="136"/>
      <c r="JC1566" s="136"/>
      <c r="JD1566" s="143"/>
      <c r="JF1566" s="49"/>
    </row>
    <row r="1567" spans="262:266" x14ac:dyDescent="0.4">
      <c r="JB1567" s="136"/>
      <c r="JC1567" s="136"/>
      <c r="JD1567" s="143"/>
      <c r="JF1567" s="49"/>
    </row>
    <row r="1568" spans="262:266" x14ac:dyDescent="0.4">
      <c r="JB1568" s="136"/>
      <c r="JC1568" s="136"/>
      <c r="JD1568" s="143"/>
      <c r="JF1568" s="49"/>
    </row>
    <row r="1569" spans="262:266" x14ac:dyDescent="0.4">
      <c r="JB1569" s="136"/>
      <c r="JC1569" s="136"/>
      <c r="JD1569" s="143"/>
      <c r="JF1569" s="49"/>
    </row>
    <row r="1570" spans="262:266" x14ac:dyDescent="0.4">
      <c r="JB1570" s="136"/>
      <c r="JC1570" s="136"/>
      <c r="JD1570" s="143"/>
      <c r="JF1570" s="49"/>
    </row>
    <row r="1571" spans="262:266" x14ac:dyDescent="0.4">
      <c r="JB1571" s="136"/>
      <c r="JC1571" s="136"/>
      <c r="JD1571" s="143"/>
      <c r="JF1571" s="49"/>
    </row>
    <row r="1572" spans="262:266" x14ac:dyDescent="0.4">
      <c r="JB1572" s="136"/>
      <c r="JC1572" s="136"/>
      <c r="JD1572" s="143"/>
      <c r="JF1572" s="49"/>
    </row>
    <row r="1573" spans="262:266" x14ac:dyDescent="0.4">
      <c r="JB1573" s="136"/>
      <c r="JC1573" s="136"/>
      <c r="JD1573" s="143"/>
      <c r="JF1573" s="49"/>
    </row>
    <row r="1574" spans="262:266" x14ac:dyDescent="0.4">
      <c r="JB1574" s="136"/>
      <c r="JC1574" s="136"/>
      <c r="JD1574" s="143"/>
      <c r="JF1574" s="49"/>
    </row>
    <row r="1575" spans="262:266" x14ac:dyDescent="0.4">
      <c r="JB1575" s="136"/>
      <c r="JC1575" s="136"/>
      <c r="JD1575" s="143"/>
      <c r="JF1575" s="49"/>
    </row>
    <row r="1576" spans="262:266" x14ac:dyDescent="0.4">
      <c r="JB1576" s="136"/>
      <c r="JC1576" s="136"/>
      <c r="JD1576" s="143"/>
      <c r="JF1576" s="49"/>
    </row>
    <row r="1577" spans="262:266" x14ac:dyDescent="0.4">
      <c r="JB1577" s="136"/>
      <c r="JC1577" s="136"/>
      <c r="JD1577" s="143"/>
      <c r="JF1577" s="49"/>
    </row>
    <row r="1578" spans="262:266" x14ac:dyDescent="0.4">
      <c r="JB1578" s="136"/>
      <c r="JC1578" s="136"/>
      <c r="JD1578" s="143"/>
      <c r="JF1578" s="49"/>
    </row>
    <row r="1579" spans="262:266" x14ac:dyDescent="0.4">
      <c r="JB1579" s="136"/>
      <c r="JC1579" s="136"/>
      <c r="JD1579" s="143"/>
      <c r="JF1579" s="49"/>
    </row>
    <row r="1580" spans="262:266" x14ac:dyDescent="0.4">
      <c r="JB1580" s="136"/>
      <c r="JC1580" s="136"/>
      <c r="JD1580" s="143"/>
      <c r="JF1580" s="49"/>
    </row>
    <row r="1581" spans="262:266" x14ac:dyDescent="0.4">
      <c r="JB1581" s="136"/>
      <c r="JC1581" s="136"/>
      <c r="JD1581" s="143"/>
      <c r="JF1581" s="49"/>
    </row>
    <row r="1582" spans="262:266" x14ac:dyDescent="0.4">
      <c r="JB1582" s="136"/>
      <c r="JC1582" s="136"/>
      <c r="JD1582" s="143"/>
      <c r="JF1582" s="49"/>
    </row>
    <row r="1583" spans="262:266" x14ac:dyDescent="0.4">
      <c r="JB1583" s="136"/>
      <c r="JC1583" s="136"/>
      <c r="JD1583" s="143"/>
      <c r="JF1583" s="49"/>
    </row>
    <row r="1584" spans="262:266" x14ac:dyDescent="0.4">
      <c r="JB1584" s="136"/>
      <c r="JC1584" s="136"/>
      <c r="JD1584" s="143"/>
      <c r="JF1584" s="49"/>
    </row>
    <row r="1585" spans="262:266" x14ac:dyDescent="0.4">
      <c r="JB1585" s="136"/>
      <c r="JC1585" s="136"/>
      <c r="JD1585" s="143"/>
      <c r="JF1585" s="49"/>
    </row>
    <row r="1586" spans="262:266" x14ac:dyDescent="0.4">
      <c r="JB1586" s="136"/>
      <c r="JC1586" s="136"/>
      <c r="JD1586" s="143"/>
      <c r="JF1586" s="49"/>
    </row>
    <row r="1587" spans="262:266" x14ac:dyDescent="0.4">
      <c r="JB1587" s="136"/>
      <c r="JC1587" s="136"/>
      <c r="JD1587" s="143"/>
      <c r="JF1587" s="49"/>
    </row>
    <row r="1588" spans="262:266" x14ac:dyDescent="0.4">
      <c r="JB1588" s="136"/>
      <c r="JC1588" s="136"/>
      <c r="JD1588" s="143"/>
      <c r="JF1588" s="49"/>
    </row>
    <row r="1589" spans="262:266" x14ac:dyDescent="0.4">
      <c r="JB1589" s="136"/>
      <c r="JC1589" s="136"/>
      <c r="JD1589" s="143"/>
      <c r="JF1589" s="49"/>
    </row>
    <row r="1590" spans="262:266" x14ac:dyDescent="0.4">
      <c r="JB1590" s="136"/>
      <c r="JC1590" s="136"/>
      <c r="JD1590" s="143"/>
      <c r="JF1590" s="49"/>
    </row>
    <row r="1591" spans="262:266" x14ac:dyDescent="0.4">
      <c r="JB1591" s="136"/>
      <c r="JC1591" s="136"/>
      <c r="JD1591" s="143"/>
      <c r="JF1591" s="49"/>
    </row>
    <row r="1592" spans="262:266" x14ac:dyDescent="0.4">
      <c r="JB1592" s="136"/>
      <c r="JC1592" s="136"/>
      <c r="JD1592" s="143"/>
      <c r="JF1592" s="49"/>
    </row>
    <row r="1593" spans="262:266" x14ac:dyDescent="0.4">
      <c r="JB1593" s="136"/>
      <c r="JC1593" s="136"/>
      <c r="JD1593" s="143"/>
      <c r="JF1593" s="49"/>
    </row>
    <row r="1594" spans="262:266" x14ac:dyDescent="0.4">
      <c r="JB1594" s="136"/>
      <c r="JC1594" s="136"/>
      <c r="JD1594" s="143"/>
      <c r="JF1594" s="49"/>
    </row>
    <row r="1595" spans="262:266" x14ac:dyDescent="0.4">
      <c r="JB1595" s="136"/>
      <c r="JC1595" s="136"/>
      <c r="JD1595" s="143"/>
      <c r="JF1595" s="49"/>
    </row>
    <row r="1596" spans="262:266" x14ac:dyDescent="0.4">
      <c r="JB1596" s="136"/>
      <c r="JC1596" s="136"/>
      <c r="JD1596" s="143"/>
      <c r="JF1596" s="49"/>
    </row>
    <row r="1597" spans="262:266" x14ac:dyDescent="0.4">
      <c r="JB1597" s="136"/>
      <c r="JC1597" s="136"/>
      <c r="JD1597" s="143"/>
      <c r="JF1597" s="49"/>
    </row>
    <row r="1598" spans="262:266" x14ac:dyDescent="0.4">
      <c r="JB1598" s="136"/>
      <c r="JC1598" s="136"/>
      <c r="JD1598" s="143"/>
      <c r="JF1598" s="49"/>
    </row>
    <row r="1599" spans="262:266" x14ac:dyDescent="0.4">
      <c r="JB1599" s="136"/>
      <c r="JC1599" s="136"/>
      <c r="JD1599" s="143"/>
      <c r="JF1599" s="49"/>
    </row>
    <row r="1600" spans="262:266" x14ac:dyDescent="0.4">
      <c r="JB1600" s="136"/>
      <c r="JC1600" s="136"/>
      <c r="JD1600" s="143"/>
      <c r="JF1600" s="49"/>
    </row>
    <row r="1601" spans="262:266" x14ac:dyDescent="0.4">
      <c r="JB1601" s="136"/>
      <c r="JC1601" s="136"/>
      <c r="JD1601" s="143"/>
      <c r="JF1601" s="49"/>
    </row>
    <row r="1602" spans="262:266" x14ac:dyDescent="0.4">
      <c r="JB1602" s="136"/>
      <c r="JC1602" s="136"/>
      <c r="JD1602" s="143"/>
      <c r="JF1602" s="49"/>
    </row>
    <row r="1603" spans="262:266" x14ac:dyDescent="0.4">
      <c r="JB1603" s="136"/>
      <c r="JC1603" s="136"/>
      <c r="JD1603" s="143"/>
      <c r="JF1603" s="49"/>
    </row>
    <row r="1604" spans="262:266" x14ac:dyDescent="0.4">
      <c r="JB1604" s="136"/>
      <c r="JC1604" s="136"/>
      <c r="JD1604" s="143"/>
      <c r="JF1604" s="49"/>
    </row>
    <row r="1605" spans="262:266" x14ac:dyDescent="0.4">
      <c r="JB1605" s="136"/>
      <c r="JC1605" s="136"/>
      <c r="JD1605" s="143"/>
      <c r="JF1605" s="49"/>
    </row>
    <row r="1606" spans="262:266" x14ac:dyDescent="0.4">
      <c r="JB1606" s="136"/>
      <c r="JC1606" s="136"/>
      <c r="JD1606" s="143"/>
      <c r="JF1606" s="49"/>
    </row>
    <row r="1607" spans="262:266" x14ac:dyDescent="0.4">
      <c r="JB1607" s="136"/>
      <c r="JC1607" s="136"/>
      <c r="JD1607" s="143"/>
      <c r="JF1607" s="49"/>
    </row>
    <row r="1608" spans="262:266" x14ac:dyDescent="0.4">
      <c r="JB1608" s="136"/>
      <c r="JC1608" s="136"/>
      <c r="JD1608" s="143"/>
      <c r="JF1608" s="49"/>
    </row>
    <row r="1609" spans="262:266" x14ac:dyDescent="0.4">
      <c r="JB1609" s="136"/>
      <c r="JC1609" s="136"/>
      <c r="JD1609" s="143"/>
      <c r="JF1609" s="49"/>
    </row>
    <row r="1610" spans="262:266" x14ac:dyDescent="0.4">
      <c r="JB1610" s="136"/>
      <c r="JC1610" s="136"/>
      <c r="JD1610" s="143"/>
      <c r="JF1610" s="49"/>
    </row>
    <row r="1611" spans="262:266" x14ac:dyDescent="0.4">
      <c r="JB1611" s="136"/>
      <c r="JC1611" s="136"/>
      <c r="JD1611" s="143"/>
      <c r="JF1611" s="49"/>
    </row>
    <row r="1612" spans="262:266" x14ac:dyDescent="0.4">
      <c r="JB1612" s="136"/>
      <c r="JC1612" s="136"/>
      <c r="JD1612" s="143"/>
      <c r="JF1612" s="49"/>
    </row>
    <row r="1613" spans="262:266" x14ac:dyDescent="0.4">
      <c r="JB1613" s="136"/>
      <c r="JC1613" s="136"/>
      <c r="JD1613" s="143"/>
      <c r="JF1613" s="49"/>
    </row>
    <row r="1614" spans="262:266" x14ac:dyDescent="0.4">
      <c r="JB1614" s="136"/>
      <c r="JC1614" s="136"/>
      <c r="JD1614" s="143"/>
      <c r="JF1614" s="49"/>
    </row>
    <row r="1615" spans="262:266" x14ac:dyDescent="0.4">
      <c r="JB1615" s="136"/>
      <c r="JC1615" s="136"/>
      <c r="JD1615" s="143"/>
      <c r="JF1615" s="49"/>
    </row>
    <row r="1616" spans="262:266" x14ac:dyDescent="0.4">
      <c r="JB1616" s="136"/>
      <c r="JC1616" s="136"/>
      <c r="JD1616" s="143"/>
      <c r="JF1616" s="49"/>
    </row>
    <row r="1617" spans="262:266" x14ac:dyDescent="0.4">
      <c r="JB1617" s="136"/>
      <c r="JC1617" s="136"/>
      <c r="JD1617" s="143"/>
      <c r="JF1617" s="49"/>
    </row>
    <row r="1618" spans="262:266" x14ac:dyDescent="0.4">
      <c r="JB1618" s="136"/>
      <c r="JC1618" s="136"/>
      <c r="JD1618" s="143"/>
      <c r="JF1618" s="49"/>
    </row>
    <row r="1619" spans="262:266" x14ac:dyDescent="0.4">
      <c r="JB1619" s="136"/>
      <c r="JC1619" s="136"/>
      <c r="JD1619" s="143"/>
      <c r="JF1619" s="49"/>
    </row>
    <row r="1620" spans="262:266" x14ac:dyDescent="0.4">
      <c r="JB1620" s="136"/>
      <c r="JC1620" s="136"/>
      <c r="JD1620" s="143"/>
      <c r="JF1620" s="49"/>
    </row>
    <row r="1621" spans="262:266" x14ac:dyDescent="0.4">
      <c r="JB1621" s="136"/>
      <c r="JC1621" s="136"/>
      <c r="JD1621" s="143"/>
      <c r="JF1621" s="49"/>
    </row>
    <row r="1622" spans="262:266" x14ac:dyDescent="0.4">
      <c r="JB1622" s="136"/>
      <c r="JC1622" s="136"/>
      <c r="JD1622" s="143"/>
      <c r="JF1622" s="49"/>
    </row>
    <row r="1623" spans="262:266" x14ac:dyDescent="0.4">
      <c r="JB1623" s="136"/>
      <c r="JC1623" s="136"/>
      <c r="JD1623" s="143"/>
      <c r="JF1623" s="49"/>
    </row>
    <row r="1624" spans="262:266" x14ac:dyDescent="0.4">
      <c r="JB1624" s="136"/>
      <c r="JC1624" s="136"/>
      <c r="JD1624" s="143"/>
      <c r="JF1624" s="49"/>
    </row>
    <row r="1625" spans="262:266" x14ac:dyDescent="0.4">
      <c r="JB1625" s="136"/>
      <c r="JC1625" s="136"/>
      <c r="JD1625" s="143"/>
      <c r="JF1625" s="49"/>
    </row>
    <row r="1626" spans="262:266" x14ac:dyDescent="0.4">
      <c r="JB1626" s="136"/>
      <c r="JC1626" s="136"/>
      <c r="JD1626" s="143"/>
      <c r="JF1626" s="49"/>
    </row>
    <row r="1627" spans="262:266" x14ac:dyDescent="0.4">
      <c r="JB1627" s="136"/>
      <c r="JC1627" s="136"/>
      <c r="JD1627" s="143"/>
      <c r="JF1627" s="49"/>
    </row>
    <row r="1628" spans="262:266" x14ac:dyDescent="0.4">
      <c r="JB1628" s="136"/>
      <c r="JC1628" s="136"/>
      <c r="JD1628" s="143"/>
      <c r="JF1628" s="49"/>
    </row>
    <row r="1629" spans="262:266" x14ac:dyDescent="0.4">
      <c r="JB1629" s="136"/>
      <c r="JC1629" s="136"/>
      <c r="JD1629" s="143"/>
      <c r="JF1629" s="49"/>
    </row>
    <row r="1630" spans="262:266" x14ac:dyDescent="0.4">
      <c r="JB1630" s="136"/>
      <c r="JC1630" s="136"/>
      <c r="JD1630" s="143"/>
      <c r="JF1630" s="49"/>
    </row>
    <row r="1631" spans="262:266" x14ac:dyDescent="0.4">
      <c r="JB1631" s="136"/>
      <c r="JC1631" s="136"/>
      <c r="JD1631" s="143"/>
      <c r="JF1631" s="49"/>
    </row>
    <row r="1632" spans="262:266" x14ac:dyDescent="0.4">
      <c r="JB1632" s="136"/>
      <c r="JC1632" s="136"/>
      <c r="JD1632" s="143"/>
      <c r="JF1632" s="49"/>
    </row>
    <row r="1633" spans="262:266" x14ac:dyDescent="0.4">
      <c r="JB1633" s="136"/>
      <c r="JC1633" s="136"/>
      <c r="JD1633" s="143"/>
      <c r="JF1633" s="49"/>
    </row>
    <row r="1634" spans="262:266" x14ac:dyDescent="0.4">
      <c r="JB1634" s="136"/>
      <c r="JC1634" s="136"/>
      <c r="JD1634" s="143"/>
      <c r="JF1634" s="49"/>
    </row>
    <row r="1635" spans="262:266" x14ac:dyDescent="0.4">
      <c r="JB1635" s="136"/>
      <c r="JC1635" s="136"/>
      <c r="JD1635" s="143"/>
      <c r="JF1635" s="49"/>
    </row>
    <row r="1636" spans="262:266" x14ac:dyDescent="0.4">
      <c r="JB1636" s="136"/>
      <c r="JC1636" s="136"/>
      <c r="JD1636" s="143"/>
      <c r="JF1636" s="49"/>
    </row>
    <row r="1637" spans="262:266" x14ac:dyDescent="0.4">
      <c r="JB1637" s="136"/>
      <c r="JC1637" s="136"/>
      <c r="JD1637" s="143"/>
      <c r="JF1637" s="49"/>
    </row>
    <row r="1638" spans="262:266" x14ac:dyDescent="0.4">
      <c r="JB1638" s="136"/>
      <c r="JC1638" s="136"/>
      <c r="JD1638" s="143"/>
      <c r="JF1638" s="49"/>
    </row>
    <row r="1639" spans="262:266" x14ac:dyDescent="0.4">
      <c r="JB1639" s="136"/>
      <c r="JC1639" s="136"/>
      <c r="JD1639" s="143"/>
      <c r="JF1639" s="49"/>
    </row>
    <row r="1640" spans="262:266" x14ac:dyDescent="0.4">
      <c r="JB1640" s="136"/>
      <c r="JC1640" s="136"/>
      <c r="JD1640" s="143"/>
      <c r="JF1640" s="49"/>
    </row>
    <row r="1641" spans="262:266" x14ac:dyDescent="0.4">
      <c r="JB1641" s="136"/>
      <c r="JC1641" s="136"/>
      <c r="JD1641" s="143"/>
      <c r="JF1641" s="49"/>
    </row>
    <row r="1642" spans="262:266" x14ac:dyDescent="0.4">
      <c r="JB1642" s="136"/>
      <c r="JC1642" s="136"/>
      <c r="JD1642" s="143"/>
      <c r="JF1642" s="49"/>
    </row>
    <row r="1643" spans="262:266" x14ac:dyDescent="0.4">
      <c r="JB1643" s="136"/>
      <c r="JC1643" s="136"/>
      <c r="JD1643" s="143"/>
      <c r="JF1643" s="49"/>
    </row>
    <row r="1644" spans="262:266" x14ac:dyDescent="0.4">
      <c r="JB1644" s="136"/>
      <c r="JC1644" s="136"/>
      <c r="JD1644" s="143"/>
      <c r="JF1644" s="49"/>
    </row>
    <row r="1645" spans="262:266" x14ac:dyDescent="0.4">
      <c r="JB1645" s="136"/>
      <c r="JC1645" s="136"/>
      <c r="JD1645" s="143"/>
      <c r="JF1645" s="49"/>
    </row>
    <row r="1646" spans="262:266" x14ac:dyDescent="0.4">
      <c r="JB1646" s="136"/>
      <c r="JC1646" s="136"/>
      <c r="JD1646" s="143"/>
      <c r="JF1646" s="49"/>
    </row>
    <row r="1647" spans="262:266" x14ac:dyDescent="0.4">
      <c r="JB1647" s="136"/>
      <c r="JC1647" s="136"/>
      <c r="JD1647" s="143"/>
      <c r="JF1647" s="49"/>
    </row>
    <row r="1648" spans="262:266" x14ac:dyDescent="0.4">
      <c r="JB1648" s="136"/>
      <c r="JC1648" s="136"/>
      <c r="JD1648" s="143"/>
      <c r="JF1648" s="49"/>
    </row>
    <row r="1649" spans="262:266" x14ac:dyDescent="0.4">
      <c r="JB1649" s="136"/>
      <c r="JC1649" s="136"/>
      <c r="JD1649" s="143"/>
      <c r="JF1649" s="49"/>
    </row>
    <row r="1650" spans="262:266" x14ac:dyDescent="0.4">
      <c r="JB1650" s="136"/>
      <c r="JC1650" s="136"/>
      <c r="JD1650" s="143"/>
      <c r="JF1650" s="49"/>
    </row>
    <row r="1651" spans="262:266" x14ac:dyDescent="0.4">
      <c r="JB1651" s="136"/>
      <c r="JC1651" s="136"/>
      <c r="JD1651" s="143"/>
      <c r="JF1651" s="49"/>
    </row>
    <row r="1652" spans="262:266" x14ac:dyDescent="0.4">
      <c r="JB1652" s="136"/>
      <c r="JC1652" s="136"/>
      <c r="JD1652" s="143"/>
      <c r="JF1652" s="49"/>
    </row>
    <row r="1653" spans="262:266" x14ac:dyDescent="0.4">
      <c r="JB1653" s="136"/>
      <c r="JC1653" s="136"/>
      <c r="JD1653" s="143"/>
      <c r="JF1653" s="49"/>
    </row>
    <row r="1654" spans="262:266" x14ac:dyDescent="0.4">
      <c r="JB1654" s="136"/>
      <c r="JC1654" s="136"/>
      <c r="JD1654" s="143"/>
      <c r="JF1654" s="49"/>
    </row>
    <row r="1655" spans="262:266" x14ac:dyDescent="0.4">
      <c r="JB1655" s="136"/>
      <c r="JC1655" s="136"/>
      <c r="JD1655" s="143"/>
      <c r="JF1655" s="49"/>
    </row>
    <row r="1656" spans="262:266" x14ac:dyDescent="0.4">
      <c r="JB1656" s="136"/>
      <c r="JC1656" s="136"/>
      <c r="JD1656" s="143"/>
      <c r="JF1656" s="49"/>
    </row>
    <row r="1657" spans="262:266" x14ac:dyDescent="0.4">
      <c r="JB1657" s="136"/>
      <c r="JC1657" s="136"/>
      <c r="JD1657" s="143"/>
      <c r="JF1657" s="49"/>
    </row>
    <row r="1658" spans="262:266" x14ac:dyDescent="0.4">
      <c r="JB1658" s="136"/>
      <c r="JC1658" s="136"/>
      <c r="JD1658" s="143"/>
      <c r="JF1658" s="49"/>
    </row>
    <row r="1659" spans="262:266" x14ac:dyDescent="0.4">
      <c r="JB1659" s="136"/>
      <c r="JC1659" s="136"/>
      <c r="JD1659" s="143"/>
      <c r="JF1659" s="49"/>
    </row>
    <row r="1660" spans="262:266" x14ac:dyDescent="0.4">
      <c r="JB1660" s="136"/>
      <c r="JC1660" s="136"/>
      <c r="JD1660" s="143"/>
      <c r="JF1660" s="49"/>
    </row>
    <row r="1661" spans="262:266" x14ac:dyDescent="0.4">
      <c r="JB1661" s="136"/>
      <c r="JC1661" s="136"/>
      <c r="JD1661" s="143"/>
      <c r="JF1661" s="49"/>
    </row>
    <row r="1662" spans="262:266" x14ac:dyDescent="0.4">
      <c r="JB1662" s="136"/>
      <c r="JC1662" s="136"/>
      <c r="JD1662" s="143"/>
      <c r="JF1662" s="49"/>
    </row>
    <row r="1663" spans="262:266" x14ac:dyDescent="0.4">
      <c r="JB1663" s="136"/>
      <c r="JC1663" s="136"/>
      <c r="JD1663" s="143"/>
      <c r="JF1663" s="49"/>
    </row>
    <row r="1664" spans="262:266" x14ac:dyDescent="0.4">
      <c r="JB1664" s="136"/>
      <c r="JC1664" s="136"/>
      <c r="JD1664" s="143"/>
      <c r="JF1664" s="49"/>
    </row>
    <row r="1665" spans="262:266" x14ac:dyDescent="0.4">
      <c r="JB1665" s="136"/>
      <c r="JC1665" s="136"/>
      <c r="JD1665" s="143"/>
      <c r="JF1665" s="49"/>
    </row>
    <row r="1666" spans="262:266" x14ac:dyDescent="0.4">
      <c r="JB1666" s="136"/>
      <c r="JC1666" s="136"/>
      <c r="JD1666" s="143"/>
      <c r="JF1666" s="49"/>
    </row>
    <row r="1667" spans="262:266" x14ac:dyDescent="0.4">
      <c r="JB1667" s="136"/>
      <c r="JC1667" s="136"/>
      <c r="JD1667" s="143"/>
      <c r="JF1667" s="49"/>
    </row>
    <row r="1668" spans="262:266" x14ac:dyDescent="0.4">
      <c r="JB1668" s="136"/>
      <c r="JC1668" s="136"/>
      <c r="JD1668" s="143"/>
      <c r="JF1668" s="49"/>
    </row>
    <row r="1669" spans="262:266" x14ac:dyDescent="0.4">
      <c r="JB1669" s="136"/>
      <c r="JC1669" s="136"/>
      <c r="JD1669" s="143"/>
      <c r="JF1669" s="49"/>
    </row>
    <row r="1670" spans="262:266" x14ac:dyDescent="0.4">
      <c r="JB1670" s="136"/>
      <c r="JC1670" s="136"/>
      <c r="JD1670" s="143"/>
      <c r="JF1670" s="49"/>
    </row>
    <row r="1671" spans="262:266" x14ac:dyDescent="0.4">
      <c r="JB1671" s="136"/>
      <c r="JC1671" s="136"/>
      <c r="JD1671" s="143"/>
      <c r="JF1671" s="49"/>
    </row>
    <row r="1672" spans="262:266" x14ac:dyDescent="0.4">
      <c r="JB1672" s="136"/>
      <c r="JC1672" s="136"/>
      <c r="JD1672" s="143"/>
      <c r="JF1672" s="49"/>
    </row>
    <row r="1673" spans="262:266" x14ac:dyDescent="0.4">
      <c r="JB1673" s="136"/>
      <c r="JC1673" s="136"/>
      <c r="JD1673" s="143"/>
      <c r="JF1673" s="49"/>
    </row>
    <row r="1674" spans="262:266" x14ac:dyDescent="0.4">
      <c r="JB1674" s="136"/>
      <c r="JC1674" s="136"/>
      <c r="JD1674" s="143"/>
      <c r="JF1674" s="49"/>
    </row>
    <row r="1675" spans="262:266" x14ac:dyDescent="0.4">
      <c r="JB1675" s="136"/>
      <c r="JC1675" s="136"/>
      <c r="JD1675" s="143"/>
      <c r="JF1675" s="49"/>
    </row>
    <row r="1676" spans="262:266" x14ac:dyDescent="0.4">
      <c r="JB1676" s="136"/>
      <c r="JC1676" s="136"/>
      <c r="JD1676" s="143"/>
      <c r="JF1676" s="49"/>
    </row>
    <row r="1677" spans="262:266" x14ac:dyDescent="0.4">
      <c r="JB1677" s="136"/>
      <c r="JC1677" s="136"/>
      <c r="JD1677" s="143"/>
      <c r="JF1677" s="49"/>
    </row>
    <row r="1678" spans="262:266" x14ac:dyDescent="0.4">
      <c r="JB1678" s="136"/>
      <c r="JC1678" s="136"/>
      <c r="JD1678" s="143"/>
      <c r="JF1678" s="49"/>
    </row>
    <row r="1679" spans="262:266" x14ac:dyDescent="0.4">
      <c r="JB1679" s="136"/>
      <c r="JC1679" s="136"/>
      <c r="JD1679" s="143"/>
      <c r="JF1679" s="49"/>
    </row>
    <row r="1680" spans="262:266" x14ac:dyDescent="0.4">
      <c r="JB1680" s="136"/>
      <c r="JC1680" s="136"/>
      <c r="JD1680" s="143"/>
      <c r="JF1680" s="49"/>
    </row>
    <row r="1681" spans="262:266" x14ac:dyDescent="0.4">
      <c r="JB1681" s="136"/>
      <c r="JC1681" s="136"/>
      <c r="JD1681" s="143"/>
      <c r="JF1681" s="49"/>
    </row>
    <row r="1682" spans="262:266" x14ac:dyDescent="0.4">
      <c r="JB1682" s="136"/>
      <c r="JC1682" s="136"/>
      <c r="JD1682" s="143"/>
      <c r="JF1682" s="49"/>
    </row>
    <row r="1683" spans="262:266" x14ac:dyDescent="0.4">
      <c r="JB1683" s="136"/>
      <c r="JC1683" s="136"/>
      <c r="JD1683" s="143"/>
      <c r="JF1683" s="49"/>
    </row>
    <row r="1684" spans="262:266" x14ac:dyDescent="0.4">
      <c r="JB1684" s="136"/>
      <c r="JC1684" s="136"/>
      <c r="JD1684" s="143"/>
      <c r="JF1684" s="49"/>
    </row>
    <row r="1685" spans="262:266" x14ac:dyDescent="0.4">
      <c r="JB1685" s="136"/>
      <c r="JC1685" s="136"/>
      <c r="JD1685" s="143"/>
      <c r="JF1685" s="49"/>
    </row>
    <row r="1686" spans="262:266" x14ac:dyDescent="0.4">
      <c r="JB1686" s="136"/>
      <c r="JC1686" s="136"/>
      <c r="JD1686" s="143"/>
      <c r="JF1686" s="49"/>
    </row>
    <row r="1687" spans="262:266" x14ac:dyDescent="0.4">
      <c r="JB1687" s="136"/>
      <c r="JC1687" s="136"/>
      <c r="JD1687" s="143"/>
      <c r="JF1687" s="49"/>
    </row>
    <row r="1688" spans="262:266" x14ac:dyDescent="0.4">
      <c r="JB1688" s="136"/>
      <c r="JC1688" s="136"/>
      <c r="JD1688" s="143"/>
      <c r="JF1688" s="49"/>
    </row>
    <row r="1689" spans="262:266" x14ac:dyDescent="0.4">
      <c r="JB1689" s="136"/>
      <c r="JC1689" s="136"/>
      <c r="JD1689" s="143"/>
      <c r="JF1689" s="49"/>
    </row>
    <row r="1690" spans="262:266" x14ac:dyDescent="0.4">
      <c r="JB1690" s="136"/>
      <c r="JC1690" s="136"/>
      <c r="JD1690" s="143"/>
      <c r="JF1690" s="49"/>
    </row>
    <row r="1691" spans="262:266" x14ac:dyDescent="0.4">
      <c r="JB1691" s="136"/>
      <c r="JC1691" s="136"/>
      <c r="JD1691" s="143"/>
      <c r="JF1691" s="49"/>
    </row>
    <row r="1692" spans="262:266" x14ac:dyDescent="0.4">
      <c r="JB1692" s="136"/>
      <c r="JC1692" s="136"/>
      <c r="JD1692" s="143"/>
      <c r="JF1692" s="49"/>
    </row>
    <row r="1693" spans="262:266" x14ac:dyDescent="0.4">
      <c r="JB1693" s="136"/>
      <c r="JC1693" s="136"/>
      <c r="JD1693" s="143"/>
      <c r="JF1693" s="49"/>
    </row>
    <row r="1694" spans="262:266" x14ac:dyDescent="0.4">
      <c r="JB1694" s="136"/>
      <c r="JC1694" s="136"/>
      <c r="JD1694" s="143"/>
      <c r="JF1694" s="49"/>
    </row>
    <row r="1695" spans="262:266" x14ac:dyDescent="0.4">
      <c r="JB1695" s="136"/>
      <c r="JC1695" s="136"/>
      <c r="JD1695" s="143"/>
      <c r="JF1695" s="49"/>
    </row>
    <row r="1696" spans="262:266" x14ac:dyDescent="0.4">
      <c r="JB1696" s="136"/>
      <c r="JC1696" s="136"/>
      <c r="JD1696" s="143"/>
      <c r="JF1696" s="49"/>
    </row>
    <row r="1697" spans="262:266" x14ac:dyDescent="0.4">
      <c r="JB1697" s="136"/>
      <c r="JC1697" s="136"/>
      <c r="JD1697" s="143"/>
      <c r="JF1697" s="49"/>
    </row>
    <row r="1698" spans="262:266" x14ac:dyDescent="0.4">
      <c r="JB1698" s="136"/>
      <c r="JC1698" s="136"/>
      <c r="JD1698" s="143"/>
      <c r="JF1698" s="49"/>
    </row>
    <row r="1699" spans="262:266" x14ac:dyDescent="0.4">
      <c r="JB1699" s="136"/>
      <c r="JC1699" s="136"/>
      <c r="JD1699" s="143"/>
      <c r="JF1699" s="49"/>
    </row>
    <row r="1700" spans="262:266" x14ac:dyDescent="0.4">
      <c r="JB1700" s="136"/>
      <c r="JC1700" s="136"/>
      <c r="JD1700" s="143"/>
      <c r="JF1700" s="49"/>
    </row>
    <row r="1701" spans="262:266" x14ac:dyDescent="0.4">
      <c r="JB1701" s="136"/>
      <c r="JC1701" s="136"/>
      <c r="JD1701" s="143"/>
      <c r="JF1701" s="49"/>
    </row>
    <row r="1702" spans="262:266" x14ac:dyDescent="0.4">
      <c r="JB1702" s="136"/>
      <c r="JC1702" s="136"/>
      <c r="JD1702" s="143"/>
      <c r="JF1702" s="49"/>
    </row>
    <row r="1703" spans="262:266" x14ac:dyDescent="0.4">
      <c r="JB1703" s="136"/>
      <c r="JC1703" s="136"/>
      <c r="JD1703" s="143"/>
      <c r="JF1703" s="49"/>
    </row>
    <row r="1704" spans="262:266" x14ac:dyDescent="0.4">
      <c r="JB1704" s="136"/>
      <c r="JC1704" s="136"/>
      <c r="JD1704" s="143"/>
      <c r="JF1704" s="49"/>
    </row>
    <row r="1705" spans="262:266" x14ac:dyDescent="0.4">
      <c r="JB1705" s="136"/>
      <c r="JC1705" s="136"/>
      <c r="JD1705" s="143"/>
      <c r="JF1705" s="49"/>
    </row>
    <row r="1706" spans="262:266" x14ac:dyDescent="0.4">
      <c r="JB1706" s="136"/>
      <c r="JC1706" s="136"/>
      <c r="JD1706" s="143"/>
      <c r="JF1706" s="49"/>
    </row>
    <row r="1707" spans="262:266" x14ac:dyDescent="0.4">
      <c r="JB1707" s="136"/>
      <c r="JC1707" s="136"/>
      <c r="JD1707" s="143"/>
      <c r="JF1707" s="49"/>
    </row>
    <row r="1708" spans="262:266" x14ac:dyDescent="0.4">
      <c r="JB1708" s="136"/>
      <c r="JC1708" s="136"/>
      <c r="JD1708" s="143"/>
      <c r="JF1708" s="49"/>
    </row>
    <row r="1709" spans="262:266" x14ac:dyDescent="0.4">
      <c r="JB1709" s="136"/>
      <c r="JC1709" s="136"/>
      <c r="JD1709" s="143"/>
      <c r="JF1709" s="49"/>
    </row>
    <row r="1710" spans="262:266" x14ac:dyDescent="0.4">
      <c r="JB1710" s="136"/>
      <c r="JC1710" s="136"/>
      <c r="JD1710" s="143"/>
      <c r="JF1710" s="49"/>
    </row>
    <row r="1711" spans="262:266" x14ac:dyDescent="0.4">
      <c r="JB1711" s="136"/>
      <c r="JC1711" s="136"/>
      <c r="JD1711" s="143"/>
      <c r="JF1711" s="49"/>
    </row>
    <row r="1712" spans="262:266" x14ac:dyDescent="0.4">
      <c r="JB1712" s="136"/>
      <c r="JC1712" s="136"/>
      <c r="JD1712" s="143"/>
      <c r="JF1712" s="49"/>
    </row>
    <row r="1713" spans="262:266" x14ac:dyDescent="0.4">
      <c r="JB1713" s="136"/>
      <c r="JC1713" s="136"/>
      <c r="JD1713" s="143"/>
      <c r="JF1713" s="49"/>
    </row>
    <row r="1714" spans="262:266" x14ac:dyDescent="0.4">
      <c r="JB1714" s="136"/>
      <c r="JC1714" s="136"/>
      <c r="JD1714" s="143"/>
      <c r="JF1714" s="49"/>
    </row>
    <row r="1715" spans="262:266" x14ac:dyDescent="0.4">
      <c r="JB1715" s="136"/>
      <c r="JC1715" s="136"/>
      <c r="JD1715" s="143"/>
      <c r="JF1715" s="49"/>
    </row>
    <row r="1716" spans="262:266" x14ac:dyDescent="0.4">
      <c r="JB1716" s="136"/>
      <c r="JC1716" s="136"/>
      <c r="JD1716" s="143"/>
      <c r="JF1716" s="49"/>
    </row>
    <row r="1717" spans="262:266" x14ac:dyDescent="0.4">
      <c r="JB1717" s="136"/>
      <c r="JC1717" s="136"/>
      <c r="JD1717" s="143"/>
      <c r="JF1717" s="49"/>
    </row>
    <row r="1718" spans="262:266" x14ac:dyDescent="0.4">
      <c r="JB1718" s="136"/>
      <c r="JC1718" s="136"/>
      <c r="JD1718" s="143"/>
      <c r="JF1718" s="49"/>
    </row>
    <row r="1719" spans="262:266" x14ac:dyDescent="0.4">
      <c r="JB1719" s="136"/>
      <c r="JC1719" s="136"/>
      <c r="JD1719" s="143"/>
      <c r="JF1719" s="49"/>
    </row>
    <row r="1720" spans="262:266" x14ac:dyDescent="0.4">
      <c r="JB1720" s="136"/>
      <c r="JC1720" s="136"/>
      <c r="JD1720" s="143"/>
      <c r="JF1720" s="49"/>
    </row>
    <row r="1721" spans="262:266" x14ac:dyDescent="0.4">
      <c r="JB1721" s="136"/>
      <c r="JC1721" s="136"/>
      <c r="JD1721" s="143"/>
      <c r="JF1721" s="49"/>
    </row>
    <row r="1722" spans="262:266" x14ac:dyDescent="0.4">
      <c r="JB1722" s="136"/>
      <c r="JC1722" s="136"/>
      <c r="JD1722" s="143"/>
      <c r="JF1722" s="49"/>
    </row>
    <row r="1723" spans="262:266" x14ac:dyDescent="0.4">
      <c r="JB1723" s="136"/>
      <c r="JC1723" s="136"/>
      <c r="JD1723" s="143"/>
      <c r="JF1723" s="49"/>
    </row>
    <row r="1724" spans="262:266" x14ac:dyDescent="0.4">
      <c r="JB1724" s="136"/>
      <c r="JC1724" s="136"/>
      <c r="JD1724" s="143"/>
      <c r="JF1724" s="49"/>
    </row>
    <row r="1725" spans="262:266" x14ac:dyDescent="0.4">
      <c r="JB1725" s="136"/>
      <c r="JC1725" s="136"/>
      <c r="JD1725" s="143"/>
      <c r="JF1725" s="49"/>
    </row>
    <row r="1726" spans="262:266" x14ac:dyDescent="0.4">
      <c r="JB1726" s="136"/>
      <c r="JC1726" s="136"/>
      <c r="JD1726" s="143"/>
      <c r="JF1726" s="49"/>
    </row>
    <row r="1727" spans="262:266" x14ac:dyDescent="0.4">
      <c r="JB1727" s="136"/>
      <c r="JC1727" s="136"/>
      <c r="JD1727" s="143"/>
      <c r="JF1727" s="49"/>
    </row>
    <row r="1728" spans="262:266" x14ac:dyDescent="0.4">
      <c r="JB1728" s="136"/>
      <c r="JC1728" s="136"/>
      <c r="JD1728" s="143"/>
      <c r="JF1728" s="49"/>
    </row>
    <row r="1729" spans="262:266" x14ac:dyDescent="0.4">
      <c r="JB1729" s="136"/>
      <c r="JC1729" s="136"/>
      <c r="JD1729" s="143"/>
      <c r="JF1729" s="49"/>
    </row>
    <row r="1730" spans="262:266" x14ac:dyDescent="0.4">
      <c r="JB1730" s="136"/>
      <c r="JC1730" s="136"/>
      <c r="JD1730" s="143"/>
      <c r="JF1730" s="49"/>
    </row>
    <row r="1731" spans="262:266" x14ac:dyDescent="0.4">
      <c r="JB1731" s="136"/>
      <c r="JC1731" s="136"/>
      <c r="JD1731" s="143"/>
      <c r="JF1731" s="49"/>
    </row>
    <row r="1732" spans="262:266" x14ac:dyDescent="0.4">
      <c r="JB1732" s="136"/>
      <c r="JC1732" s="136"/>
      <c r="JD1732" s="143"/>
      <c r="JF1732" s="49"/>
    </row>
    <row r="1733" spans="262:266" x14ac:dyDescent="0.4">
      <c r="JB1733" s="136"/>
      <c r="JC1733" s="136"/>
      <c r="JD1733" s="143"/>
      <c r="JF1733" s="49"/>
    </row>
    <row r="1734" spans="262:266" x14ac:dyDescent="0.4">
      <c r="JB1734" s="136"/>
      <c r="JC1734" s="136"/>
      <c r="JD1734" s="143"/>
      <c r="JF1734" s="49"/>
    </row>
    <row r="1735" spans="262:266" x14ac:dyDescent="0.4">
      <c r="JB1735" s="136"/>
      <c r="JC1735" s="136"/>
      <c r="JD1735" s="143"/>
      <c r="JF1735" s="49"/>
    </row>
    <row r="1736" spans="262:266" x14ac:dyDescent="0.4">
      <c r="JB1736" s="136"/>
      <c r="JC1736" s="136"/>
      <c r="JD1736" s="143"/>
      <c r="JF1736" s="49"/>
    </row>
    <row r="1737" spans="262:266" x14ac:dyDescent="0.4">
      <c r="JB1737" s="136"/>
      <c r="JC1737" s="136"/>
      <c r="JD1737" s="143"/>
      <c r="JF1737" s="49"/>
    </row>
    <row r="1738" spans="262:266" x14ac:dyDescent="0.4">
      <c r="JB1738" s="136"/>
      <c r="JC1738" s="136"/>
      <c r="JD1738" s="143"/>
      <c r="JF1738" s="49"/>
    </row>
    <row r="1739" spans="262:266" x14ac:dyDescent="0.4">
      <c r="JB1739" s="136"/>
      <c r="JC1739" s="136"/>
      <c r="JD1739" s="143"/>
      <c r="JF1739" s="49"/>
    </row>
    <row r="1740" spans="262:266" x14ac:dyDescent="0.4">
      <c r="JB1740" s="136"/>
      <c r="JC1740" s="136"/>
      <c r="JD1740" s="143"/>
      <c r="JF1740" s="49"/>
    </row>
    <row r="1741" spans="262:266" x14ac:dyDescent="0.4">
      <c r="JB1741" s="136"/>
      <c r="JC1741" s="136"/>
      <c r="JD1741" s="143"/>
      <c r="JF1741" s="49"/>
    </row>
    <row r="1742" spans="262:266" x14ac:dyDescent="0.4">
      <c r="JB1742" s="136"/>
      <c r="JC1742" s="136"/>
      <c r="JD1742" s="143"/>
      <c r="JF1742" s="49"/>
    </row>
    <row r="1743" spans="262:266" x14ac:dyDescent="0.4">
      <c r="JB1743" s="136"/>
      <c r="JC1743" s="136"/>
      <c r="JD1743" s="143"/>
      <c r="JF1743" s="49"/>
    </row>
    <row r="1744" spans="262:266" x14ac:dyDescent="0.4">
      <c r="JB1744" s="136"/>
      <c r="JC1744" s="136"/>
      <c r="JD1744" s="143"/>
      <c r="JF1744" s="49"/>
    </row>
    <row r="1745" spans="262:266" x14ac:dyDescent="0.4">
      <c r="JB1745" s="136"/>
      <c r="JC1745" s="136"/>
      <c r="JD1745" s="143"/>
      <c r="JF1745" s="49"/>
    </row>
    <row r="1746" spans="262:266" x14ac:dyDescent="0.4">
      <c r="JB1746" s="136"/>
      <c r="JC1746" s="136"/>
      <c r="JD1746" s="143"/>
      <c r="JF1746" s="49"/>
    </row>
    <row r="1747" spans="262:266" x14ac:dyDescent="0.4">
      <c r="JB1747" s="136"/>
      <c r="JC1747" s="136"/>
      <c r="JD1747" s="143"/>
      <c r="JF1747" s="49"/>
    </row>
    <row r="1748" spans="262:266" x14ac:dyDescent="0.4">
      <c r="JB1748" s="136"/>
      <c r="JC1748" s="136"/>
      <c r="JD1748" s="143"/>
      <c r="JF1748" s="49"/>
    </row>
    <row r="1749" spans="262:266" x14ac:dyDescent="0.4">
      <c r="JB1749" s="136"/>
      <c r="JC1749" s="136"/>
      <c r="JD1749" s="143"/>
      <c r="JF1749" s="49"/>
    </row>
    <row r="1750" spans="262:266" x14ac:dyDescent="0.4">
      <c r="JB1750" s="136"/>
      <c r="JC1750" s="136"/>
      <c r="JD1750" s="143"/>
      <c r="JF1750" s="49"/>
    </row>
    <row r="1751" spans="262:266" x14ac:dyDescent="0.4">
      <c r="JB1751" s="136"/>
      <c r="JC1751" s="136"/>
      <c r="JD1751" s="143"/>
      <c r="JF1751" s="49"/>
    </row>
    <row r="1752" spans="262:266" x14ac:dyDescent="0.4">
      <c r="JB1752" s="136"/>
      <c r="JC1752" s="136"/>
      <c r="JD1752" s="143"/>
      <c r="JF1752" s="49"/>
    </row>
    <row r="1753" spans="262:266" x14ac:dyDescent="0.4">
      <c r="JB1753" s="136"/>
      <c r="JC1753" s="136"/>
      <c r="JD1753" s="143"/>
      <c r="JF1753" s="49"/>
    </row>
    <row r="1754" spans="262:266" x14ac:dyDescent="0.4">
      <c r="JB1754" s="136"/>
      <c r="JC1754" s="136"/>
      <c r="JD1754" s="143"/>
      <c r="JF1754" s="49"/>
    </row>
    <row r="1755" spans="262:266" x14ac:dyDescent="0.4">
      <c r="JB1755" s="136"/>
      <c r="JC1755" s="136"/>
      <c r="JD1755" s="143"/>
      <c r="JF1755" s="49"/>
    </row>
    <row r="1756" spans="262:266" x14ac:dyDescent="0.4">
      <c r="JB1756" s="136"/>
      <c r="JC1756" s="136"/>
      <c r="JD1756" s="143"/>
      <c r="JF1756" s="49"/>
    </row>
    <row r="1757" spans="262:266" x14ac:dyDescent="0.4">
      <c r="JB1757" s="136"/>
      <c r="JC1757" s="136"/>
      <c r="JD1757" s="143"/>
      <c r="JF1757" s="49"/>
    </row>
    <row r="1758" spans="262:266" x14ac:dyDescent="0.4">
      <c r="JB1758" s="136"/>
      <c r="JC1758" s="136"/>
      <c r="JD1758" s="143"/>
      <c r="JF1758" s="49"/>
    </row>
    <row r="1759" spans="262:266" x14ac:dyDescent="0.4">
      <c r="JB1759" s="136"/>
      <c r="JC1759" s="136"/>
      <c r="JD1759" s="143"/>
      <c r="JF1759" s="49"/>
    </row>
    <row r="1760" spans="262:266" x14ac:dyDescent="0.4">
      <c r="JB1760" s="136"/>
      <c r="JC1760" s="136"/>
      <c r="JD1760" s="143"/>
      <c r="JF1760" s="49"/>
    </row>
    <row r="1761" spans="262:266" x14ac:dyDescent="0.4">
      <c r="JB1761" s="136"/>
      <c r="JC1761" s="136"/>
      <c r="JD1761" s="143"/>
      <c r="JF1761" s="49"/>
    </row>
    <row r="1762" spans="262:266" x14ac:dyDescent="0.4">
      <c r="JB1762" s="136"/>
      <c r="JC1762" s="136"/>
      <c r="JD1762" s="143"/>
      <c r="JF1762" s="49"/>
    </row>
    <row r="1763" spans="262:266" x14ac:dyDescent="0.4">
      <c r="JB1763" s="136"/>
      <c r="JC1763" s="136"/>
      <c r="JD1763" s="143"/>
      <c r="JF1763" s="49"/>
    </row>
    <row r="1764" spans="262:266" x14ac:dyDescent="0.4">
      <c r="JB1764" s="136"/>
      <c r="JC1764" s="136"/>
      <c r="JD1764" s="143"/>
      <c r="JF1764" s="49"/>
    </row>
    <row r="1765" spans="262:266" x14ac:dyDescent="0.4">
      <c r="JB1765" s="136"/>
      <c r="JC1765" s="136"/>
      <c r="JD1765" s="143"/>
      <c r="JF1765" s="49"/>
    </row>
    <row r="1766" spans="262:266" x14ac:dyDescent="0.4">
      <c r="JB1766" s="136"/>
      <c r="JC1766" s="136"/>
      <c r="JD1766" s="143"/>
      <c r="JF1766" s="49"/>
    </row>
    <row r="1767" spans="262:266" x14ac:dyDescent="0.4">
      <c r="JB1767" s="136"/>
      <c r="JC1767" s="136"/>
      <c r="JD1767" s="143"/>
      <c r="JF1767" s="49"/>
    </row>
    <row r="1768" spans="262:266" x14ac:dyDescent="0.4">
      <c r="JB1768" s="136"/>
      <c r="JC1768" s="136"/>
      <c r="JD1768" s="143"/>
      <c r="JF1768" s="49"/>
    </row>
    <row r="1769" spans="262:266" x14ac:dyDescent="0.4">
      <c r="JB1769" s="136"/>
      <c r="JC1769" s="136"/>
      <c r="JD1769" s="143"/>
      <c r="JF1769" s="49"/>
    </row>
    <row r="1770" spans="262:266" x14ac:dyDescent="0.4">
      <c r="JB1770" s="136"/>
      <c r="JC1770" s="136"/>
      <c r="JD1770" s="143"/>
      <c r="JF1770" s="49"/>
    </row>
    <row r="1771" spans="262:266" x14ac:dyDescent="0.4">
      <c r="JB1771" s="136"/>
      <c r="JC1771" s="136"/>
      <c r="JD1771" s="143"/>
      <c r="JF1771" s="49"/>
    </row>
    <row r="1772" spans="262:266" x14ac:dyDescent="0.4">
      <c r="JB1772" s="136"/>
      <c r="JC1772" s="136"/>
      <c r="JD1772" s="143"/>
      <c r="JF1772" s="49"/>
    </row>
    <row r="1773" spans="262:266" x14ac:dyDescent="0.4">
      <c r="JB1773" s="136"/>
      <c r="JC1773" s="136"/>
      <c r="JD1773" s="143"/>
      <c r="JF1773" s="49"/>
    </row>
    <row r="1774" spans="262:266" x14ac:dyDescent="0.4">
      <c r="JB1774" s="136"/>
      <c r="JC1774" s="136"/>
      <c r="JD1774" s="143"/>
      <c r="JF1774" s="49"/>
    </row>
    <row r="1775" spans="262:266" x14ac:dyDescent="0.4">
      <c r="JB1775" s="136"/>
      <c r="JC1775" s="136"/>
      <c r="JD1775" s="143"/>
      <c r="JF1775" s="49"/>
    </row>
    <row r="1776" spans="262:266" x14ac:dyDescent="0.4">
      <c r="JB1776" s="136"/>
      <c r="JC1776" s="136"/>
      <c r="JD1776" s="143"/>
      <c r="JF1776" s="49"/>
    </row>
    <row r="1777" spans="262:266" x14ac:dyDescent="0.4">
      <c r="JB1777" s="136"/>
      <c r="JC1777" s="136"/>
      <c r="JD1777" s="143"/>
      <c r="JF1777" s="49"/>
    </row>
    <row r="1778" spans="262:266" x14ac:dyDescent="0.4">
      <c r="JB1778" s="136"/>
      <c r="JC1778" s="136"/>
      <c r="JD1778" s="143"/>
      <c r="JF1778" s="49"/>
    </row>
    <row r="1779" spans="262:266" x14ac:dyDescent="0.4">
      <c r="JB1779" s="136"/>
      <c r="JC1779" s="136"/>
      <c r="JD1779" s="143"/>
      <c r="JF1779" s="49"/>
    </row>
    <row r="1780" spans="262:266" x14ac:dyDescent="0.4">
      <c r="JB1780" s="136"/>
      <c r="JC1780" s="136"/>
      <c r="JD1780" s="143"/>
      <c r="JF1780" s="49"/>
    </row>
    <row r="1781" spans="262:266" x14ac:dyDescent="0.4">
      <c r="JB1781" s="136"/>
      <c r="JC1781" s="136"/>
      <c r="JD1781" s="143"/>
      <c r="JF1781" s="49"/>
    </row>
    <row r="1782" spans="262:266" x14ac:dyDescent="0.4">
      <c r="JB1782" s="136"/>
      <c r="JC1782" s="136"/>
      <c r="JD1782" s="143"/>
      <c r="JF1782" s="49"/>
    </row>
    <row r="1783" spans="262:266" x14ac:dyDescent="0.4">
      <c r="JB1783" s="136"/>
      <c r="JC1783" s="136"/>
      <c r="JD1783" s="143"/>
      <c r="JF1783" s="49"/>
    </row>
    <row r="1784" spans="262:266" x14ac:dyDescent="0.4">
      <c r="JB1784" s="136"/>
      <c r="JC1784" s="136"/>
      <c r="JD1784" s="143"/>
      <c r="JF1784" s="49"/>
    </row>
    <row r="1785" spans="262:266" x14ac:dyDescent="0.4">
      <c r="JB1785" s="136"/>
      <c r="JC1785" s="136"/>
      <c r="JD1785" s="143"/>
      <c r="JF1785" s="49"/>
    </row>
    <row r="1786" spans="262:266" x14ac:dyDescent="0.4">
      <c r="JB1786" s="136"/>
      <c r="JC1786" s="136"/>
      <c r="JD1786" s="143"/>
      <c r="JF1786" s="49"/>
    </row>
    <row r="1787" spans="262:266" x14ac:dyDescent="0.4">
      <c r="JB1787" s="136"/>
      <c r="JC1787" s="136"/>
      <c r="JD1787" s="143"/>
      <c r="JF1787" s="49"/>
    </row>
    <row r="1788" spans="262:266" x14ac:dyDescent="0.4">
      <c r="JB1788" s="136"/>
      <c r="JC1788" s="136"/>
      <c r="JD1788" s="143"/>
      <c r="JF1788" s="49"/>
    </row>
    <row r="1789" spans="262:266" x14ac:dyDescent="0.4">
      <c r="JB1789" s="136"/>
      <c r="JC1789" s="136"/>
      <c r="JD1789" s="143"/>
      <c r="JF1789" s="49"/>
    </row>
    <row r="1790" spans="262:266" x14ac:dyDescent="0.4">
      <c r="JB1790" s="136"/>
      <c r="JC1790" s="136"/>
      <c r="JD1790" s="143"/>
      <c r="JF1790" s="49"/>
    </row>
    <row r="1791" spans="262:266" x14ac:dyDescent="0.4">
      <c r="JB1791" s="136"/>
      <c r="JC1791" s="136"/>
      <c r="JD1791" s="143"/>
      <c r="JF1791" s="49"/>
    </row>
    <row r="1792" spans="262:266" x14ac:dyDescent="0.4">
      <c r="JB1792" s="136"/>
      <c r="JC1792" s="136"/>
      <c r="JD1792" s="143"/>
      <c r="JF1792" s="49"/>
    </row>
    <row r="1793" spans="262:266" x14ac:dyDescent="0.4">
      <c r="JB1793" s="136"/>
      <c r="JC1793" s="136"/>
      <c r="JD1793" s="143"/>
      <c r="JF1793" s="49"/>
    </row>
    <row r="1794" spans="262:266" x14ac:dyDescent="0.4">
      <c r="JB1794" s="136"/>
      <c r="JC1794" s="136"/>
      <c r="JD1794" s="143"/>
      <c r="JF1794" s="49"/>
    </row>
    <row r="1795" spans="262:266" x14ac:dyDescent="0.4">
      <c r="JB1795" s="136"/>
      <c r="JC1795" s="136"/>
      <c r="JD1795" s="143"/>
      <c r="JF1795" s="49"/>
    </row>
    <row r="1796" spans="262:266" x14ac:dyDescent="0.4">
      <c r="JB1796" s="136"/>
      <c r="JC1796" s="136"/>
      <c r="JD1796" s="143"/>
      <c r="JF1796" s="49"/>
    </row>
    <row r="1797" spans="262:266" x14ac:dyDescent="0.4">
      <c r="JB1797" s="136"/>
      <c r="JC1797" s="136"/>
      <c r="JD1797" s="143"/>
      <c r="JF1797" s="49"/>
    </row>
    <row r="1798" spans="262:266" x14ac:dyDescent="0.4">
      <c r="JB1798" s="136"/>
      <c r="JC1798" s="136"/>
      <c r="JD1798" s="143"/>
      <c r="JF1798" s="49"/>
    </row>
    <row r="1799" spans="262:266" x14ac:dyDescent="0.4">
      <c r="JB1799" s="136"/>
      <c r="JC1799" s="136"/>
      <c r="JD1799" s="143"/>
      <c r="JF1799" s="49"/>
    </row>
    <row r="1800" spans="262:266" x14ac:dyDescent="0.4">
      <c r="JB1800" s="136"/>
      <c r="JC1800" s="136"/>
      <c r="JD1800" s="143"/>
      <c r="JF1800" s="49"/>
    </row>
    <row r="1801" spans="262:266" x14ac:dyDescent="0.4">
      <c r="JB1801" s="136"/>
      <c r="JC1801" s="136"/>
      <c r="JD1801" s="143"/>
      <c r="JF1801" s="49"/>
    </row>
    <row r="1802" spans="262:266" x14ac:dyDescent="0.4">
      <c r="JB1802" s="136"/>
      <c r="JC1802" s="136"/>
      <c r="JD1802" s="143"/>
      <c r="JF1802" s="49"/>
    </row>
    <row r="1803" spans="262:266" x14ac:dyDescent="0.4">
      <c r="JB1803" s="136"/>
      <c r="JC1803" s="136"/>
      <c r="JD1803" s="143"/>
      <c r="JF1803" s="49"/>
    </row>
    <row r="1804" spans="262:266" x14ac:dyDescent="0.4">
      <c r="JB1804" s="136"/>
      <c r="JC1804" s="136"/>
      <c r="JD1804" s="143"/>
      <c r="JF1804" s="49"/>
    </row>
    <row r="1805" spans="262:266" x14ac:dyDescent="0.4">
      <c r="JB1805" s="136"/>
      <c r="JC1805" s="136"/>
      <c r="JD1805" s="143"/>
      <c r="JF1805" s="49"/>
    </row>
    <row r="1806" spans="262:266" x14ac:dyDescent="0.4">
      <c r="JB1806" s="136"/>
      <c r="JC1806" s="136"/>
      <c r="JD1806" s="143"/>
      <c r="JF1806" s="49"/>
    </row>
    <row r="1807" spans="262:266" x14ac:dyDescent="0.4">
      <c r="JB1807" s="136"/>
      <c r="JC1807" s="136"/>
      <c r="JD1807" s="143"/>
      <c r="JF1807" s="49"/>
    </row>
    <row r="1808" spans="262:266" x14ac:dyDescent="0.4">
      <c r="JB1808" s="136"/>
      <c r="JC1808" s="136"/>
      <c r="JD1808" s="143"/>
      <c r="JF1808" s="49"/>
    </row>
    <row r="1809" spans="262:266" x14ac:dyDescent="0.4">
      <c r="JB1809" s="136"/>
      <c r="JC1809" s="136"/>
      <c r="JD1809" s="143"/>
      <c r="JF1809" s="49"/>
    </row>
    <row r="1810" spans="262:266" x14ac:dyDescent="0.4">
      <c r="JB1810" s="136"/>
      <c r="JC1810" s="136"/>
      <c r="JD1810" s="143"/>
      <c r="JF1810" s="49"/>
    </row>
    <row r="1811" spans="262:266" x14ac:dyDescent="0.4">
      <c r="JB1811" s="136"/>
      <c r="JC1811" s="136"/>
      <c r="JD1811" s="143"/>
      <c r="JF1811" s="49"/>
    </row>
    <row r="1812" spans="262:266" x14ac:dyDescent="0.4">
      <c r="JB1812" s="136"/>
      <c r="JC1812" s="136"/>
      <c r="JD1812" s="143"/>
      <c r="JF1812" s="49"/>
    </row>
    <row r="1813" spans="262:266" x14ac:dyDescent="0.4">
      <c r="JB1813" s="136"/>
      <c r="JC1813" s="136"/>
      <c r="JD1813" s="143"/>
      <c r="JF1813" s="49"/>
    </row>
    <row r="1814" spans="262:266" x14ac:dyDescent="0.4">
      <c r="JB1814" s="136"/>
      <c r="JC1814" s="136"/>
      <c r="JD1814" s="143"/>
      <c r="JF1814" s="49"/>
    </row>
    <row r="1815" spans="262:266" x14ac:dyDescent="0.4">
      <c r="JB1815" s="136"/>
      <c r="JC1815" s="136"/>
      <c r="JD1815" s="143"/>
      <c r="JF1815" s="49"/>
    </row>
    <row r="1816" spans="262:266" x14ac:dyDescent="0.4">
      <c r="JB1816" s="136"/>
      <c r="JC1816" s="136"/>
      <c r="JD1816" s="143"/>
      <c r="JF1816" s="49"/>
    </row>
    <row r="1817" spans="262:266" x14ac:dyDescent="0.4">
      <c r="JB1817" s="136"/>
      <c r="JC1817" s="136"/>
      <c r="JD1817" s="143"/>
      <c r="JF1817" s="49"/>
    </row>
    <row r="1818" spans="262:266" x14ac:dyDescent="0.4">
      <c r="JB1818" s="136"/>
      <c r="JC1818" s="136"/>
      <c r="JD1818" s="143"/>
      <c r="JF1818" s="49"/>
    </row>
    <row r="1819" spans="262:266" x14ac:dyDescent="0.4">
      <c r="JB1819" s="136"/>
      <c r="JC1819" s="136"/>
      <c r="JD1819" s="143"/>
      <c r="JF1819" s="49"/>
    </row>
    <row r="1820" spans="262:266" x14ac:dyDescent="0.4">
      <c r="JB1820" s="136"/>
      <c r="JC1820" s="136"/>
      <c r="JD1820" s="143"/>
      <c r="JF1820" s="49"/>
    </row>
    <row r="1821" spans="262:266" x14ac:dyDescent="0.4">
      <c r="JB1821" s="136"/>
      <c r="JC1821" s="136"/>
      <c r="JD1821" s="143"/>
      <c r="JF1821" s="49"/>
    </row>
    <row r="1822" spans="262:266" x14ac:dyDescent="0.4">
      <c r="JB1822" s="136"/>
      <c r="JC1822" s="136"/>
      <c r="JD1822" s="143"/>
      <c r="JF1822" s="49"/>
    </row>
    <row r="1823" spans="262:266" x14ac:dyDescent="0.4">
      <c r="JB1823" s="136"/>
      <c r="JC1823" s="136"/>
      <c r="JD1823" s="143"/>
      <c r="JF1823" s="49"/>
    </row>
    <row r="1824" spans="262:266" x14ac:dyDescent="0.4">
      <c r="JB1824" s="136"/>
      <c r="JC1824" s="136"/>
      <c r="JD1824" s="143"/>
      <c r="JF1824" s="49"/>
    </row>
    <row r="1825" spans="262:266" x14ac:dyDescent="0.4">
      <c r="JB1825" s="136"/>
      <c r="JC1825" s="136"/>
      <c r="JD1825" s="143"/>
      <c r="JF1825" s="49"/>
    </row>
    <row r="1826" spans="262:266" x14ac:dyDescent="0.4">
      <c r="JB1826" s="136"/>
      <c r="JC1826" s="136"/>
      <c r="JD1826" s="143"/>
      <c r="JF1826" s="49"/>
    </row>
    <row r="1827" spans="262:266" x14ac:dyDescent="0.4">
      <c r="JB1827" s="136"/>
      <c r="JC1827" s="136"/>
      <c r="JD1827" s="143"/>
      <c r="JF1827" s="49"/>
    </row>
    <row r="1828" spans="262:266" x14ac:dyDescent="0.4">
      <c r="JB1828" s="136"/>
      <c r="JC1828" s="136"/>
      <c r="JD1828" s="143"/>
      <c r="JF1828" s="49"/>
    </row>
    <row r="1829" spans="262:266" x14ac:dyDescent="0.4">
      <c r="JB1829" s="136"/>
      <c r="JC1829" s="136"/>
      <c r="JD1829" s="143"/>
      <c r="JF1829" s="49"/>
    </row>
    <row r="1830" spans="262:266" x14ac:dyDescent="0.4">
      <c r="JB1830" s="136"/>
      <c r="JC1830" s="136"/>
      <c r="JD1830" s="143"/>
      <c r="JF1830" s="49"/>
    </row>
    <row r="1831" spans="262:266" x14ac:dyDescent="0.4">
      <c r="JB1831" s="136"/>
      <c r="JC1831" s="136"/>
      <c r="JD1831" s="143"/>
      <c r="JF1831" s="49"/>
    </row>
    <row r="1832" spans="262:266" x14ac:dyDescent="0.4">
      <c r="JB1832" s="136"/>
      <c r="JC1832" s="136"/>
      <c r="JD1832" s="143"/>
      <c r="JF1832" s="49"/>
    </row>
    <row r="1833" spans="262:266" x14ac:dyDescent="0.4">
      <c r="JB1833" s="136"/>
      <c r="JC1833" s="136"/>
      <c r="JD1833" s="143"/>
      <c r="JF1833" s="49"/>
    </row>
    <row r="1834" spans="262:266" x14ac:dyDescent="0.4">
      <c r="JB1834" s="136"/>
      <c r="JC1834" s="136"/>
      <c r="JD1834" s="143"/>
      <c r="JF1834" s="49"/>
    </row>
    <row r="1835" spans="262:266" x14ac:dyDescent="0.4">
      <c r="JB1835" s="136"/>
      <c r="JC1835" s="136"/>
      <c r="JD1835" s="143"/>
      <c r="JF1835" s="49"/>
    </row>
    <row r="1836" spans="262:266" x14ac:dyDescent="0.4">
      <c r="JB1836" s="136"/>
      <c r="JC1836" s="136"/>
      <c r="JD1836" s="143"/>
      <c r="JF1836" s="49"/>
    </row>
    <row r="1837" spans="262:266" x14ac:dyDescent="0.4">
      <c r="JB1837" s="136"/>
      <c r="JC1837" s="136"/>
      <c r="JD1837" s="143"/>
      <c r="JF1837" s="49"/>
    </row>
    <row r="1838" spans="262:266" x14ac:dyDescent="0.4">
      <c r="JB1838" s="136"/>
      <c r="JC1838" s="136"/>
      <c r="JD1838" s="143"/>
      <c r="JF1838" s="49"/>
    </row>
    <row r="1839" spans="262:266" x14ac:dyDescent="0.4">
      <c r="JB1839" s="136"/>
      <c r="JC1839" s="136"/>
      <c r="JD1839" s="143"/>
      <c r="JF1839" s="49"/>
    </row>
    <row r="1840" spans="262:266" x14ac:dyDescent="0.4">
      <c r="JB1840" s="136"/>
      <c r="JC1840" s="136"/>
      <c r="JD1840" s="143"/>
      <c r="JF1840" s="49"/>
    </row>
    <row r="1841" spans="262:266" x14ac:dyDescent="0.4">
      <c r="JB1841" s="136"/>
      <c r="JC1841" s="136"/>
      <c r="JD1841" s="143"/>
      <c r="JF1841" s="49"/>
    </row>
    <row r="1842" spans="262:266" x14ac:dyDescent="0.4">
      <c r="JB1842" s="136"/>
      <c r="JC1842" s="136"/>
      <c r="JD1842" s="143"/>
      <c r="JF1842" s="49"/>
    </row>
    <row r="1843" spans="262:266" x14ac:dyDescent="0.4">
      <c r="JB1843" s="136"/>
      <c r="JC1843" s="136"/>
      <c r="JD1843" s="143"/>
      <c r="JF1843" s="49"/>
    </row>
    <row r="1844" spans="262:266" x14ac:dyDescent="0.4">
      <c r="JB1844" s="136"/>
      <c r="JC1844" s="136"/>
      <c r="JD1844" s="143"/>
      <c r="JF1844" s="49"/>
    </row>
    <row r="1845" spans="262:266" x14ac:dyDescent="0.4">
      <c r="JB1845" s="136"/>
      <c r="JC1845" s="136"/>
      <c r="JD1845" s="143"/>
      <c r="JF1845" s="49"/>
    </row>
    <row r="1846" spans="262:266" x14ac:dyDescent="0.4">
      <c r="JB1846" s="136"/>
      <c r="JC1846" s="136"/>
      <c r="JD1846" s="143"/>
      <c r="JF1846" s="49"/>
    </row>
    <row r="1847" spans="262:266" x14ac:dyDescent="0.4">
      <c r="JB1847" s="136"/>
      <c r="JC1847" s="136"/>
      <c r="JD1847" s="143"/>
      <c r="JF1847" s="49"/>
    </row>
    <row r="1848" spans="262:266" x14ac:dyDescent="0.4">
      <c r="JB1848" s="136"/>
      <c r="JC1848" s="136"/>
      <c r="JD1848" s="143"/>
      <c r="JF1848" s="49"/>
    </row>
    <row r="1849" spans="262:266" x14ac:dyDescent="0.4">
      <c r="JB1849" s="136"/>
      <c r="JC1849" s="136"/>
      <c r="JD1849" s="143"/>
      <c r="JF1849" s="49"/>
    </row>
    <row r="1850" spans="262:266" x14ac:dyDescent="0.4">
      <c r="JB1850" s="136"/>
      <c r="JC1850" s="136"/>
      <c r="JD1850" s="143"/>
      <c r="JF1850" s="49"/>
    </row>
    <row r="1851" spans="262:266" x14ac:dyDescent="0.4">
      <c r="JB1851" s="136"/>
      <c r="JC1851" s="136"/>
      <c r="JD1851" s="143"/>
      <c r="JF1851" s="49"/>
    </row>
    <row r="1852" spans="262:266" x14ac:dyDescent="0.4">
      <c r="JB1852" s="136"/>
      <c r="JC1852" s="136"/>
      <c r="JD1852" s="143"/>
      <c r="JF1852" s="49"/>
    </row>
    <row r="1853" spans="262:266" x14ac:dyDescent="0.4">
      <c r="JB1853" s="136"/>
      <c r="JC1853" s="136"/>
      <c r="JD1853" s="143"/>
      <c r="JF1853" s="49"/>
    </row>
    <row r="1854" spans="262:266" x14ac:dyDescent="0.4">
      <c r="JB1854" s="136"/>
      <c r="JC1854" s="136"/>
      <c r="JD1854" s="143"/>
      <c r="JF1854" s="49"/>
    </row>
    <row r="1855" spans="262:266" x14ac:dyDescent="0.4">
      <c r="JB1855" s="136"/>
      <c r="JC1855" s="136"/>
      <c r="JD1855" s="143"/>
      <c r="JF1855" s="49"/>
    </row>
    <row r="1856" spans="262:266" x14ac:dyDescent="0.4">
      <c r="JB1856" s="136"/>
      <c r="JC1856" s="136"/>
      <c r="JD1856" s="143"/>
      <c r="JF1856" s="49"/>
    </row>
    <row r="1857" spans="262:266" x14ac:dyDescent="0.4">
      <c r="JB1857" s="136"/>
      <c r="JC1857" s="136"/>
      <c r="JD1857" s="143"/>
      <c r="JF1857" s="49"/>
    </row>
    <row r="1858" spans="262:266" x14ac:dyDescent="0.4">
      <c r="JB1858" s="136"/>
      <c r="JC1858" s="136"/>
      <c r="JD1858" s="143"/>
      <c r="JF1858" s="49"/>
    </row>
    <row r="1859" spans="262:266" x14ac:dyDescent="0.4">
      <c r="JB1859" s="136"/>
      <c r="JC1859" s="136"/>
      <c r="JD1859" s="143"/>
      <c r="JF1859" s="49"/>
    </row>
    <row r="1860" spans="262:266" x14ac:dyDescent="0.4">
      <c r="JB1860" s="136"/>
      <c r="JC1860" s="136"/>
      <c r="JD1860" s="143"/>
      <c r="JF1860" s="49"/>
    </row>
    <row r="1861" spans="262:266" x14ac:dyDescent="0.4">
      <c r="JB1861" s="136"/>
      <c r="JC1861" s="136"/>
      <c r="JD1861" s="143"/>
      <c r="JF1861" s="49"/>
    </row>
    <row r="1862" spans="262:266" x14ac:dyDescent="0.4">
      <c r="JB1862" s="136"/>
      <c r="JC1862" s="136"/>
      <c r="JD1862" s="143"/>
      <c r="JF1862" s="49"/>
    </row>
    <row r="1863" spans="262:266" x14ac:dyDescent="0.4">
      <c r="JB1863" s="136"/>
      <c r="JC1863" s="136"/>
      <c r="JD1863" s="143"/>
      <c r="JF1863" s="49"/>
    </row>
    <row r="1864" spans="262:266" x14ac:dyDescent="0.4">
      <c r="JB1864" s="136"/>
      <c r="JC1864" s="136"/>
      <c r="JD1864" s="143"/>
      <c r="JF1864" s="49"/>
    </row>
    <row r="1865" spans="262:266" x14ac:dyDescent="0.4">
      <c r="JB1865" s="136"/>
      <c r="JC1865" s="136"/>
      <c r="JD1865" s="143"/>
      <c r="JF1865" s="49"/>
    </row>
    <row r="1866" spans="262:266" x14ac:dyDescent="0.4">
      <c r="JB1866" s="136"/>
      <c r="JC1866" s="136"/>
      <c r="JD1866" s="143"/>
      <c r="JF1866" s="49"/>
    </row>
    <row r="1867" spans="262:266" x14ac:dyDescent="0.4">
      <c r="JB1867" s="136"/>
      <c r="JC1867" s="136"/>
      <c r="JD1867" s="143"/>
      <c r="JF1867" s="49"/>
    </row>
    <row r="1868" spans="262:266" x14ac:dyDescent="0.4">
      <c r="JB1868" s="136"/>
      <c r="JC1868" s="136"/>
      <c r="JD1868" s="143"/>
      <c r="JF1868" s="49"/>
    </row>
    <row r="1869" spans="262:266" x14ac:dyDescent="0.4">
      <c r="JB1869" s="136"/>
      <c r="JC1869" s="136"/>
      <c r="JD1869" s="143"/>
      <c r="JF1869" s="49"/>
    </row>
    <row r="1870" spans="262:266" x14ac:dyDescent="0.4">
      <c r="JB1870" s="136"/>
      <c r="JC1870" s="136"/>
      <c r="JD1870" s="143"/>
      <c r="JF1870" s="49"/>
    </row>
    <row r="1871" spans="262:266" x14ac:dyDescent="0.4">
      <c r="JB1871" s="136"/>
      <c r="JC1871" s="136"/>
      <c r="JD1871" s="143"/>
      <c r="JF1871" s="49"/>
    </row>
    <row r="1872" spans="262:266" x14ac:dyDescent="0.4">
      <c r="JB1872" s="136"/>
      <c r="JC1872" s="136"/>
      <c r="JD1872" s="143"/>
      <c r="JF1872" s="49"/>
    </row>
    <row r="1873" spans="262:266" x14ac:dyDescent="0.4">
      <c r="JB1873" s="136"/>
      <c r="JC1873" s="136"/>
      <c r="JD1873" s="143"/>
      <c r="JF1873" s="49"/>
    </row>
    <row r="1874" spans="262:266" x14ac:dyDescent="0.4">
      <c r="JB1874" s="136"/>
      <c r="JC1874" s="136"/>
      <c r="JD1874" s="143"/>
      <c r="JF1874" s="49"/>
    </row>
    <row r="1875" spans="262:266" x14ac:dyDescent="0.4">
      <c r="JB1875" s="136"/>
      <c r="JC1875" s="136"/>
      <c r="JD1875" s="143"/>
      <c r="JF1875" s="49"/>
    </row>
    <row r="1876" spans="262:266" x14ac:dyDescent="0.4">
      <c r="JB1876" s="136"/>
      <c r="JC1876" s="136"/>
      <c r="JD1876" s="143"/>
      <c r="JF1876" s="49"/>
    </row>
    <row r="1877" spans="262:266" x14ac:dyDescent="0.4">
      <c r="JB1877" s="136"/>
      <c r="JC1877" s="136"/>
      <c r="JD1877" s="143"/>
      <c r="JF1877" s="49"/>
    </row>
    <row r="1878" spans="262:266" x14ac:dyDescent="0.4">
      <c r="JB1878" s="136"/>
      <c r="JC1878" s="136"/>
      <c r="JD1878" s="143"/>
      <c r="JF1878" s="49"/>
    </row>
    <row r="1879" spans="262:266" x14ac:dyDescent="0.4">
      <c r="JB1879" s="136"/>
      <c r="JC1879" s="136"/>
      <c r="JD1879" s="143"/>
      <c r="JF1879" s="49"/>
    </row>
    <row r="1880" spans="262:266" x14ac:dyDescent="0.4">
      <c r="JB1880" s="136"/>
      <c r="JC1880" s="136"/>
      <c r="JD1880" s="143"/>
      <c r="JF1880" s="49"/>
    </row>
    <row r="1881" spans="262:266" x14ac:dyDescent="0.4">
      <c r="JB1881" s="136"/>
      <c r="JC1881" s="136"/>
      <c r="JD1881" s="143"/>
      <c r="JF1881" s="49"/>
    </row>
    <row r="1882" spans="262:266" x14ac:dyDescent="0.4">
      <c r="JB1882" s="136"/>
      <c r="JC1882" s="136"/>
      <c r="JD1882" s="143"/>
      <c r="JF1882" s="49"/>
    </row>
    <row r="1883" spans="262:266" x14ac:dyDescent="0.4">
      <c r="JB1883" s="136"/>
      <c r="JC1883" s="136"/>
      <c r="JD1883" s="143"/>
      <c r="JF1883" s="49"/>
    </row>
    <row r="1884" spans="262:266" x14ac:dyDescent="0.4">
      <c r="JB1884" s="136"/>
      <c r="JC1884" s="136"/>
      <c r="JD1884" s="143"/>
      <c r="JF1884" s="49"/>
    </row>
    <row r="1885" spans="262:266" x14ac:dyDescent="0.4">
      <c r="JB1885" s="136"/>
      <c r="JC1885" s="136"/>
      <c r="JD1885" s="143"/>
      <c r="JF1885" s="49"/>
    </row>
    <row r="1886" spans="262:266" x14ac:dyDescent="0.4">
      <c r="JB1886" s="136"/>
      <c r="JC1886" s="136"/>
      <c r="JD1886" s="143"/>
      <c r="JF1886" s="49"/>
    </row>
    <row r="1887" spans="262:266" x14ac:dyDescent="0.4">
      <c r="JB1887" s="136"/>
      <c r="JC1887" s="136"/>
      <c r="JD1887" s="143"/>
      <c r="JF1887" s="49"/>
    </row>
    <row r="1888" spans="262:266" x14ac:dyDescent="0.4">
      <c r="JB1888" s="136"/>
      <c r="JC1888" s="136"/>
      <c r="JD1888" s="143"/>
      <c r="JF1888" s="49"/>
    </row>
    <row r="1889" spans="262:266" x14ac:dyDescent="0.4">
      <c r="JB1889" s="136"/>
      <c r="JC1889" s="136"/>
      <c r="JD1889" s="143"/>
      <c r="JF1889" s="49"/>
    </row>
    <row r="1890" spans="262:266" x14ac:dyDescent="0.4">
      <c r="JB1890" s="136"/>
      <c r="JC1890" s="136"/>
      <c r="JD1890" s="143"/>
      <c r="JF1890" s="49"/>
    </row>
    <row r="1891" spans="262:266" x14ac:dyDescent="0.4">
      <c r="JB1891" s="136"/>
      <c r="JC1891" s="136"/>
      <c r="JD1891" s="143"/>
      <c r="JF1891" s="49"/>
    </row>
    <row r="1892" spans="262:266" x14ac:dyDescent="0.4">
      <c r="JB1892" s="136"/>
      <c r="JC1892" s="136"/>
      <c r="JD1892" s="143"/>
      <c r="JF1892" s="49"/>
    </row>
    <row r="1893" spans="262:266" x14ac:dyDescent="0.4">
      <c r="JB1893" s="136"/>
      <c r="JC1893" s="136"/>
      <c r="JD1893" s="143"/>
      <c r="JF1893" s="49"/>
    </row>
    <row r="1894" spans="262:266" x14ac:dyDescent="0.4">
      <c r="JB1894" s="136"/>
      <c r="JC1894" s="136"/>
      <c r="JD1894" s="143"/>
      <c r="JF1894" s="49"/>
    </row>
    <row r="1895" spans="262:266" x14ac:dyDescent="0.4">
      <c r="JB1895" s="136"/>
      <c r="JC1895" s="136"/>
      <c r="JD1895" s="143"/>
      <c r="JF1895" s="49"/>
    </row>
    <row r="1896" spans="262:266" x14ac:dyDescent="0.4">
      <c r="JB1896" s="136"/>
      <c r="JC1896" s="136"/>
      <c r="JD1896" s="143"/>
      <c r="JF1896" s="49"/>
    </row>
    <row r="1897" spans="262:266" x14ac:dyDescent="0.4">
      <c r="JB1897" s="136"/>
      <c r="JC1897" s="136"/>
      <c r="JD1897" s="143"/>
      <c r="JF1897" s="49"/>
    </row>
    <row r="1898" spans="262:266" x14ac:dyDescent="0.4">
      <c r="JB1898" s="136"/>
      <c r="JC1898" s="136"/>
      <c r="JD1898" s="143"/>
      <c r="JF1898" s="49"/>
    </row>
    <row r="1899" spans="262:266" x14ac:dyDescent="0.4">
      <c r="JB1899" s="136"/>
      <c r="JC1899" s="136"/>
      <c r="JD1899" s="143"/>
      <c r="JF1899" s="49"/>
    </row>
    <row r="1900" spans="262:266" x14ac:dyDescent="0.4">
      <c r="JB1900" s="136"/>
      <c r="JC1900" s="136"/>
      <c r="JD1900" s="143"/>
      <c r="JF1900" s="49"/>
    </row>
    <row r="1901" spans="262:266" x14ac:dyDescent="0.4">
      <c r="JB1901" s="136"/>
      <c r="JC1901" s="136"/>
      <c r="JD1901" s="143"/>
      <c r="JF1901" s="49"/>
    </row>
    <row r="1902" spans="262:266" x14ac:dyDescent="0.4">
      <c r="JB1902" s="136"/>
      <c r="JC1902" s="136"/>
      <c r="JD1902" s="143"/>
      <c r="JF1902" s="49"/>
    </row>
    <row r="1903" spans="262:266" x14ac:dyDescent="0.4">
      <c r="JB1903" s="136"/>
      <c r="JC1903" s="136"/>
      <c r="JD1903" s="143"/>
      <c r="JF1903" s="49"/>
    </row>
    <row r="1904" spans="262:266" x14ac:dyDescent="0.4">
      <c r="JB1904" s="136"/>
      <c r="JC1904" s="136"/>
      <c r="JD1904" s="143"/>
      <c r="JF1904" s="49"/>
    </row>
    <row r="1905" spans="262:266" x14ac:dyDescent="0.4">
      <c r="JB1905" s="136"/>
      <c r="JC1905" s="136"/>
      <c r="JD1905" s="143"/>
      <c r="JF1905" s="49"/>
    </row>
    <row r="1906" spans="262:266" x14ac:dyDescent="0.4">
      <c r="JB1906" s="136"/>
      <c r="JC1906" s="136"/>
      <c r="JD1906" s="143"/>
      <c r="JF1906" s="49"/>
    </row>
    <row r="1907" spans="262:266" x14ac:dyDescent="0.4">
      <c r="JB1907" s="136"/>
      <c r="JC1907" s="136"/>
      <c r="JD1907" s="143"/>
      <c r="JF1907" s="49"/>
    </row>
    <row r="1908" spans="262:266" x14ac:dyDescent="0.4">
      <c r="JB1908" s="136"/>
      <c r="JC1908" s="136"/>
      <c r="JD1908" s="143"/>
      <c r="JF1908" s="49"/>
    </row>
    <row r="1909" spans="262:266" x14ac:dyDescent="0.4">
      <c r="JB1909" s="136"/>
      <c r="JC1909" s="136"/>
      <c r="JD1909" s="143"/>
      <c r="JF1909" s="49"/>
    </row>
    <row r="1910" spans="262:266" x14ac:dyDescent="0.4">
      <c r="JB1910" s="136"/>
      <c r="JC1910" s="136"/>
      <c r="JD1910" s="143"/>
      <c r="JF1910" s="49"/>
    </row>
    <row r="1911" spans="262:266" x14ac:dyDescent="0.4">
      <c r="JB1911" s="136"/>
      <c r="JC1911" s="136"/>
      <c r="JD1911" s="143"/>
      <c r="JF1911" s="49"/>
    </row>
    <row r="1912" spans="262:266" x14ac:dyDescent="0.4">
      <c r="JB1912" s="136"/>
      <c r="JC1912" s="136"/>
      <c r="JD1912" s="143"/>
      <c r="JF1912" s="49"/>
    </row>
    <row r="1913" spans="262:266" x14ac:dyDescent="0.4">
      <c r="JB1913" s="136"/>
      <c r="JC1913" s="136"/>
      <c r="JD1913" s="143"/>
      <c r="JF1913" s="49"/>
    </row>
    <row r="1914" spans="262:266" x14ac:dyDescent="0.4">
      <c r="JB1914" s="136"/>
      <c r="JC1914" s="136"/>
      <c r="JD1914" s="143"/>
      <c r="JF1914" s="49"/>
    </row>
    <row r="1915" spans="262:266" x14ac:dyDescent="0.4">
      <c r="JB1915" s="136"/>
      <c r="JC1915" s="136"/>
      <c r="JD1915" s="143"/>
      <c r="JF1915" s="49"/>
    </row>
    <row r="1916" spans="262:266" x14ac:dyDescent="0.4">
      <c r="JB1916" s="136"/>
      <c r="JC1916" s="136"/>
      <c r="JD1916" s="143"/>
      <c r="JF1916" s="49"/>
    </row>
    <row r="1917" spans="262:266" x14ac:dyDescent="0.4">
      <c r="JB1917" s="136"/>
      <c r="JC1917" s="136"/>
      <c r="JD1917" s="143"/>
      <c r="JF1917" s="49"/>
    </row>
    <row r="1918" spans="262:266" x14ac:dyDescent="0.4">
      <c r="JB1918" s="136"/>
      <c r="JC1918" s="136"/>
      <c r="JD1918" s="143"/>
      <c r="JF1918" s="49"/>
    </row>
    <row r="1919" spans="262:266" x14ac:dyDescent="0.4">
      <c r="JB1919" s="136"/>
      <c r="JC1919" s="136"/>
      <c r="JD1919" s="143"/>
      <c r="JF1919" s="49"/>
    </row>
    <row r="1920" spans="262:266" x14ac:dyDescent="0.4">
      <c r="JB1920" s="136"/>
      <c r="JC1920" s="136"/>
      <c r="JD1920" s="143"/>
      <c r="JF1920" s="49"/>
    </row>
    <row r="1921" spans="262:266" x14ac:dyDescent="0.4">
      <c r="JB1921" s="136"/>
      <c r="JC1921" s="136"/>
      <c r="JD1921" s="143"/>
      <c r="JF1921" s="49"/>
    </row>
    <row r="1922" spans="262:266" x14ac:dyDescent="0.4">
      <c r="JB1922" s="136"/>
      <c r="JC1922" s="136"/>
      <c r="JD1922" s="143"/>
      <c r="JF1922" s="49"/>
    </row>
    <row r="1923" spans="262:266" x14ac:dyDescent="0.4">
      <c r="JB1923" s="136"/>
      <c r="JC1923" s="136"/>
      <c r="JD1923" s="143"/>
      <c r="JF1923" s="49"/>
    </row>
    <row r="1924" spans="262:266" x14ac:dyDescent="0.4">
      <c r="JB1924" s="136"/>
      <c r="JC1924" s="136"/>
      <c r="JD1924" s="143"/>
      <c r="JF1924" s="49"/>
    </row>
    <row r="1925" spans="262:266" x14ac:dyDescent="0.4">
      <c r="JB1925" s="136"/>
      <c r="JC1925" s="136"/>
      <c r="JD1925" s="143"/>
      <c r="JF1925" s="49"/>
    </row>
    <row r="1926" spans="262:266" x14ac:dyDescent="0.4">
      <c r="JB1926" s="136"/>
      <c r="JC1926" s="136"/>
      <c r="JD1926" s="143"/>
      <c r="JF1926" s="49"/>
    </row>
    <row r="1927" spans="262:266" x14ac:dyDescent="0.4">
      <c r="JB1927" s="136"/>
      <c r="JC1927" s="136"/>
      <c r="JD1927" s="143"/>
      <c r="JF1927" s="49"/>
    </row>
    <row r="1928" spans="262:266" x14ac:dyDescent="0.4">
      <c r="JB1928" s="136"/>
      <c r="JC1928" s="136"/>
      <c r="JD1928" s="143"/>
      <c r="JF1928" s="49"/>
    </row>
    <row r="1929" spans="262:266" x14ac:dyDescent="0.4">
      <c r="JB1929" s="136"/>
      <c r="JC1929" s="136"/>
      <c r="JD1929" s="143"/>
      <c r="JF1929" s="49"/>
    </row>
    <row r="1930" spans="262:266" x14ac:dyDescent="0.4">
      <c r="JB1930" s="136"/>
      <c r="JC1930" s="136"/>
      <c r="JD1930" s="143"/>
      <c r="JF1930" s="49"/>
    </row>
    <row r="1931" spans="262:266" x14ac:dyDescent="0.4">
      <c r="JB1931" s="136"/>
      <c r="JC1931" s="136"/>
      <c r="JD1931" s="143"/>
      <c r="JF1931" s="49"/>
    </row>
    <row r="1932" spans="262:266" x14ac:dyDescent="0.4">
      <c r="JB1932" s="136"/>
      <c r="JC1932" s="136"/>
      <c r="JD1932" s="143"/>
      <c r="JF1932" s="49"/>
    </row>
    <row r="1933" spans="262:266" x14ac:dyDescent="0.4">
      <c r="JB1933" s="136"/>
      <c r="JC1933" s="136"/>
      <c r="JD1933" s="143"/>
      <c r="JF1933" s="49"/>
    </row>
    <row r="1934" spans="262:266" x14ac:dyDescent="0.4">
      <c r="JB1934" s="136"/>
      <c r="JC1934" s="136"/>
      <c r="JD1934" s="143"/>
      <c r="JF1934" s="49"/>
    </row>
    <row r="1935" spans="262:266" x14ac:dyDescent="0.4">
      <c r="JB1935" s="136"/>
      <c r="JC1935" s="136"/>
      <c r="JD1935" s="143"/>
      <c r="JF1935" s="49"/>
    </row>
    <row r="1936" spans="262:266" x14ac:dyDescent="0.4">
      <c r="JB1936" s="136"/>
      <c r="JC1936" s="136"/>
      <c r="JD1936" s="143"/>
      <c r="JF1936" s="49"/>
    </row>
    <row r="1937" spans="262:266" x14ac:dyDescent="0.4">
      <c r="JB1937" s="136"/>
      <c r="JC1937" s="136"/>
      <c r="JD1937" s="143"/>
      <c r="JF1937" s="49"/>
    </row>
    <row r="1938" spans="262:266" x14ac:dyDescent="0.4">
      <c r="JB1938" s="136"/>
      <c r="JC1938" s="136"/>
      <c r="JD1938" s="143"/>
      <c r="JF1938" s="49"/>
    </row>
    <row r="1939" spans="262:266" x14ac:dyDescent="0.4">
      <c r="JB1939" s="136"/>
      <c r="JC1939" s="136"/>
      <c r="JD1939" s="143"/>
      <c r="JF1939" s="49"/>
    </row>
    <row r="1940" spans="262:266" x14ac:dyDescent="0.4">
      <c r="JB1940" s="136"/>
      <c r="JC1940" s="136"/>
      <c r="JD1940" s="143"/>
      <c r="JF1940" s="49"/>
    </row>
    <row r="1941" spans="262:266" x14ac:dyDescent="0.4">
      <c r="JB1941" s="136"/>
      <c r="JC1941" s="136"/>
      <c r="JD1941" s="143"/>
      <c r="JF1941" s="49"/>
    </row>
    <row r="1942" spans="262:266" x14ac:dyDescent="0.4">
      <c r="JB1942" s="136"/>
      <c r="JC1942" s="136"/>
      <c r="JD1942" s="143"/>
      <c r="JF1942" s="49"/>
    </row>
    <row r="1943" spans="262:266" x14ac:dyDescent="0.4">
      <c r="JB1943" s="136"/>
      <c r="JC1943" s="136"/>
      <c r="JD1943" s="143"/>
      <c r="JF1943" s="49"/>
    </row>
    <row r="1944" spans="262:266" x14ac:dyDescent="0.4">
      <c r="JB1944" s="136"/>
      <c r="JC1944" s="136"/>
      <c r="JD1944" s="143"/>
      <c r="JF1944" s="49"/>
    </row>
    <row r="1945" spans="262:266" x14ac:dyDescent="0.4">
      <c r="JB1945" s="136"/>
      <c r="JC1945" s="136"/>
      <c r="JD1945" s="143"/>
      <c r="JF1945" s="49"/>
    </row>
    <row r="1946" spans="262:266" x14ac:dyDescent="0.4">
      <c r="JB1946" s="136"/>
      <c r="JC1946" s="136"/>
      <c r="JD1946" s="143"/>
      <c r="JF1946" s="49"/>
    </row>
    <row r="1947" spans="262:266" x14ac:dyDescent="0.4">
      <c r="JB1947" s="136"/>
      <c r="JC1947" s="136"/>
      <c r="JD1947" s="143"/>
      <c r="JF1947" s="49"/>
    </row>
    <row r="1948" spans="262:266" x14ac:dyDescent="0.4">
      <c r="JB1948" s="136"/>
      <c r="JC1948" s="136"/>
      <c r="JD1948" s="143"/>
      <c r="JF1948" s="49"/>
    </row>
    <row r="1949" spans="262:266" x14ac:dyDescent="0.4">
      <c r="JB1949" s="136"/>
      <c r="JC1949" s="136"/>
      <c r="JD1949" s="143"/>
      <c r="JF1949" s="49"/>
    </row>
    <row r="1950" spans="262:266" x14ac:dyDescent="0.4">
      <c r="JB1950" s="136"/>
      <c r="JC1950" s="136"/>
      <c r="JD1950" s="143"/>
      <c r="JF1950" s="49"/>
    </row>
    <row r="1951" spans="262:266" x14ac:dyDescent="0.4">
      <c r="JB1951" s="136"/>
      <c r="JC1951" s="136"/>
      <c r="JD1951" s="143"/>
      <c r="JF1951" s="49"/>
    </row>
    <row r="1952" spans="262:266" x14ac:dyDescent="0.4">
      <c r="JB1952" s="136"/>
      <c r="JC1952" s="136"/>
      <c r="JD1952" s="143"/>
      <c r="JF1952" s="49"/>
    </row>
    <row r="1953" spans="262:266" x14ac:dyDescent="0.4">
      <c r="JB1953" s="136"/>
      <c r="JC1953" s="136"/>
      <c r="JD1953" s="143"/>
      <c r="JF1953" s="49"/>
    </row>
    <row r="1954" spans="262:266" x14ac:dyDescent="0.4">
      <c r="JB1954" s="136"/>
      <c r="JC1954" s="136"/>
      <c r="JD1954" s="143"/>
      <c r="JF1954" s="49"/>
    </row>
    <row r="1955" spans="262:266" x14ac:dyDescent="0.4">
      <c r="JB1955" s="136"/>
      <c r="JC1955" s="136"/>
      <c r="JD1955" s="143"/>
      <c r="JF1955" s="49"/>
    </row>
    <row r="1956" spans="262:266" x14ac:dyDescent="0.4">
      <c r="JB1956" s="136"/>
      <c r="JC1956" s="136"/>
      <c r="JD1956" s="143"/>
      <c r="JF1956" s="49"/>
    </row>
    <row r="1957" spans="262:266" x14ac:dyDescent="0.4">
      <c r="JB1957" s="136"/>
      <c r="JC1957" s="136"/>
      <c r="JD1957" s="143"/>
      <c r="JF1957" s="49"/>
    </row>
    <row r="1958" spans="262:266" x14ac:dyDescent="0.4">
      <c r="JB1958" s="136"/>
      <c r="JC1958" s="136"/>
      <c r="JD1958" s="143"/>
      <c r="JF1958" s="49"/>
    </row>
    <row r="1959" spans="262:266" x14ac:dyDescent="0.4">
      <c r="JB1959" s="136"/>
      <c r="JC1959" s="136"/>
      <c r="JD1959" s="143"/>
      <c r="JF1959" s="49"/>
    </row>
    <row r="1960" spans="262:266" x14ac:dyDescent="0.4">
      <c r="JB1960" s="136"/>
      <c r="JC1960" s="136"/>
      <c r="JD1960" s="143"/>
      <c r="JF1960" s="49"/>
    </row>
    <row r="1961" spans="262:266" x14ac:dyDescent="0.4">
      <c r="JB1961" s="136"/>
      <c r="JC1961" s="136"/>
      <c r="JD1961" s="143"/>
      <c r="JF1961" s="49"/>
    </row>
    <row r="1962" spans="262:266" x14ac:dyDescent="0.4">
      <c r="JB1962" s="136"/>
      <c r="JC1962" s="136"/>
      <c r="JD1962" s="143"/>
      <c r="JF1962" s="49"/>
    </row>
    <row r="1963" spans="262:266" x14ac:dyDescent="0.4">
      <c r="JB1963" s="136"/>
      <c r="JC1963" s="136"/>
      <c r="JD1963" s="143"/>
      <c r="JF1963" s="49"/>
    </row>
    <row r="1964" spans="262:266" x14ac:dyDescent="0.4">
      <c r="JB1964" s="136"/>
      <c r="JC1964" s="136"/>
      <c r="JD1964" s="143"/>
      <c r="JF1964" s="49"/>
    </row>
    <row r="1965" spans="262:266" x14ac:dyDescent="0.4">
      <c r="JB1965" s="136"/>
      <c r="JC1965" s="136"/>
      <c r="JD1965" s="143"/>
      <c r="JF1965" s="49"/>
    </row>
    <row r="1966" spans="262:266" x14ac:dyDescent="0.4">
      <c r="JB1966" s="136"/>
      <c r="JC1966" s="136"/>
      <c r="JD1966" s="143"/>
      <c r="JF1966" s="49"/>
    </row>
    <row r="1967" spans="262:266" x14ac:dyDescent="0.4">
      <c r="JB1967" s="136"/>
      <c r="JC1967" s="136"/>
      <c r="JD1967" s="143"/>
      <c r="JF1967" s="49"/>
    </row>
    <row r="1968" spans="262:266" x14ac:dyDescent="0.4">
      <c r="JB1968" s="136"/>
      <c r="JC1968" s="136"/>
      <c r="JD1968" s="143"/>
      <c r="JF1968" s="49"/>
    </row>
    <row r="1969" spans="262:266" x14ac:dyDescent="0.4">
      <c r="JB1969" s="136"/>
      <c r="JC1969" s="136"/>
      <c r="JD1969" s="143"/>
      <c r="JF1969" s="49"/>
    </row>
    <row r="1970" spans="262:266" x14ac:dyDescent="0.4">
      <c r="JB1970" s="136"/>
      <c r="JC1970" s="136"/>
      <c r="JD1970" s="143"/>
      <c r="JF1970" s="49"/>
    </row>
    <row r="1971" spans="262:266" x14ac:dyDescent="0.4">
      <c r="JB1971" s="136"/>
      <c r="JC1971" s="136"/>
      <c r="JD1971" s="143"/>
      <c r="JF1971" s="49"/>
    </row>
    <row r="1972" spans="262:266" x14ac:dyDescent="0.4">
      <c r="JB1972" s="136"/>
      <c r="JC1972" s="136"/>
      <c r="JD1972" s="143"/>
      <c r="JF1972" s="49"/>
    </row>
    <row r="1973" spans="262:266" x14ac:dyDescent="0.4">
      <c r="JB1973" s="136"/>
      <c r="JC1973" s="136"/>
      <c r="JD1973" s="143"/>
      <c r="JF1973" s="49"/>
    </row>
    <row r="1974" spans="262:266" x14ac:dyDescent="0.4">
      <c r="JB1974" s="136"/>
      <c r="JC1974" s="136"/>
      <c r="JD1974" s="143"/>
      <c r="JF1974" s="49"/>
    </row>
    <row r="1975" spans="262:266" x14ac:dyDescent="0.4">
      <c r="JB1975" s="136"/>
      <c r="JC1975" s="136"/>
      <c r="JD1975" s="143"/>
      <c r="JF1975" s="49"/>
    </row>
    <row r="1976" spans="262:266" x14ac:dyDescent="0.4">
      <c r="JB1976" s="136"/>
      <c r="JC1976" s="136"/>
      <c r="JD1976" s="143"/>
      <c r="JF1976" s="49"/>
    </row>
    <row r="1977" spans="262:266" x14ac:dyDescent="0.4">
      <c r="JB1977" s="136"/>
      <c r="JC1977" s="136"/>
      <c r="JD1977" s="143"/>
      <c r="JF1977" s="49"/>
    </row>
    <row r="1978" spans="262:266" x14ac:dyDescent="0.4">
      <c r="JB1978" s="136"/>
      <c r="JC1978" s="136"/>
      <c r="JD1978" s="143"/>
      <c r="JF1978" s="49"/>
    </row>
    <row r="1979" spans="262:266" x14ac:dyDescent="0.4">
      <c r="JB1979" s="136"/>
      <c r="JC1979" s="136"/>
      <c r="JD1979" s="143"/>
      <c r="JF1979" s="49"/>
    </row>
    <row r="1980" spans="262:266" x14ac:dyDescent="0.4">
      <c r="JB1980" s="136"/>
      <c r="JC1980" s="136"/>
      <c r="JD1980" s="143"/>
      <c r="JF1980" s="49"/>
    </row>
    <row r="1981" spans="262:266" x14ac:dyDescent="0.4">
      <c r="JB1981" s="136"/>
      <c r="JC1981" s="136"/>
      <c r="JD1981" s="143"/>
      <c r="JF1981" s="49"/>
    </row>
    <row r="1982" spans="262:266" x14ac:dyDescent="0.4">
      <c r="JB1982" s="136"/>
      <c r="JC1982" s="136"/>
      <c r="JD1982" s="143"/>
      <c r="JF1982" s="49"/>
    </row>
    <row r="1983" spans="262:266" x14ac:dyDescent="0.4">
      <c r="JB1983" s="136"/>
      <c r="JC1983" s="136"/>
      <c r="JD1983" s="143"/>
      <c r="JF1983" s="49"/>
    </row>
    <row r="1984" spans="262:266" x14ac:dyDescent="0.4">
      <c r="JB1984" s="136"/>
      <c r="JC1984" s="136"/>
      <c r="JD1984" s="143"/>
      <c r="JF1984" s="49"/>
    </row>
    <row r="1985" spans="262:266" x14ac:dyDescent="0.4">
      <c r="JB1985" s="136"/>
      <c r="JC1985" s="136"/>
      <c r="JD1985" s="143"/>
      <c r="JF1985" s="49"/>
    </row>
    <row r="1986" spans="262:266" x14ac:dyDescent="0.4">
      <c r="JB1986" s="136"/>
      <c r="JC1986" s="136"/>
      <c r="JD1986" s="143"/>
      <c r="JF1986" s="49"/>
    </row>
    <row r="1987" spans="262:266" x14ac:dyDescent="0.4">
      <c r="JB1987" s="136"/>
      <c r="JC1987" s="136"/>
      <c r="JD1987" s="143"/>
      <c r="JF1987" s="49"/>
    </row>
    <row r="1988" spans="262:266" x14ac:dyDescent="0.4">
      <c r="JB1988" s="136"/>
      <c r="JC1988" s="136"/>
      <c r="JD1988" s="143"/>
      <c r="JF1988" s="49"/>
    </row>
    <row r="1989" spans="262:266" x14ac:dyDescent="0.4">
      <c r="JB1989" s="136"/>
      <c r="JC1989" s="136"/>
      <c r="JD1989" s="143"/>
      <c r="JF1989" s="49"/>
    </row>
    <row r="1990" spans="262:266" x14ac:dyDescent="0.4">
      <c r="JB1990" s="136"/>
      <c r="JC1990" s="136"/>
      <c r="JD1990" s="143"/>
      <c r="JF1990" s="49"/>
    </row>
    <row r="1991" spans="262:266" x14ac:dyDescent="0.4">
      <c r="JB1991" s="136"/>
      <c r="JC1991" s="136"/>
      <c r="JD1991" s="143"/>
      <c r="JF1991" s="49"/>
    </row>
    <row r="1992" spans="262:266" x14ac:dyDescent="0.4">
      <c r="JB1992" s="136"/>
      <c r="JC1992" s="136"/>
      <c r="JD1992" s="143"/>
      <c r="JF1992" s="49"/>
    </row>
    <row r="1993" spans="262:266" x14ac:dyDescent="0.4">
      <c r="JB1993" s="136"/>
      <c r="JC1993" s="136"/>
      <c r="JD1993" s="143"/>
      <c r="JF1993" s="49"/>
    </row>
    <row r="1994" spans="262:266" x14ac:dyDescent="0.4">
      <c r="JB1994" s="136"/>
      <c r="JC1994" s="136"/>
      <c r="JD1994" s="143"/>
      <c r="JF1994" s="49"/>
    </row>
    <row r="1995" spans="262:266" x14ac:dyDescent="0.4">
      <c r="JB1995" s="136"/>
      <c r="JC1995" s="136"/>
      <c r="JD1995" s="143"/>
      <c r="JF1995" s="49"/>
    </row>
    <row r="1996" spans="262:266" x14ac:dyDescent="0.4">
      <c r="JB1996" s="136"/>
      <c r="JC1996" s="136"/>
      <c r="JD1996" s="143"/>
      <c r="JF1996" s="49"/>
    </row>
    <row r="1997" spans="262:266" x14ac:dyDescent="0.4">
      <c r="JB1997" s="136"/>
      <c r="JC1997" s="136"/>
      <c r="JD1997" s="143"/>
      <c r="JF1997" s="49"/>
    </row>
    <row r="1998" spans="262:266" x14ac:dyDescent="0.4">
      <c r="JB1998" s="136"/>
      <c r="JC1998" s="136"/>
      <c r="JD1998" s="143"/>
      <c r="JF1998" s="49"/>
    </row>
    <row r="1999" spans="262:266" x14ac:dyDescent="0.4">
      <c r="JB1999" s="136"/>
      <c r="JC1999" s="136"/>
      <c r="JD1999" s="143"/>
      <c r="JF1999" s="49"/>
    </row>
    <row r="2000" spans="262:266" x14ac:dyDescent="0.4">
      <c r="JB2000" s="136"/>
      <c r="JC2000" s="136"/>
      <c r="JD2000" s="143"/>
      <c r="JF2000" s="49"/>
    </row>
    <row r="2001" spans="262:266" x14ac:dyDescent="0.4">
      <c r="JB2001" s="136"/>
      <c r="JC2001" s="136"/>
      <c r="JD2001" s="143"/>
      <c r="JF2001" s="49"/>
    </row>
    <row r="2002" spans="262:266" x14ac:dyDescent="0.4">
      <c r="JB2002" s="136"/>
      <c r="JC2002" s="136"/>
      <c r="JD2002" s="143"/>
      <c r="JF2002" s="49"/>
    </row>
    <row r="2003" spans="262:266" x14ac:dyDescent="0.4">
      <c r="JB2003" s="136"/>
      <c r="JC2003" s="136"/>
      <c r="JD2003" s="143"/>
      <c r="JF2003" s="49"/>
    </row>
    <row r="2004" spans="262:266" x14ac:dyDescent="0.4">
      <c r="JB2004" s="136"/>
      <c r="JC2004" s="136"/>
      <c r="JD2004" s="143"/>
      <c r="JF2004" s="49"/>
    </row>
    <row r="2005" spans="262:266" x14ac:dyDescent="0.4">
      <c r="JB2005" s="136"/>
      <c r="JC2005" s="136"/>
      <c r="JD2005" s="143"/>
      <c r="JF2005" s="49"/>
    </row>
    <row r="2006" spans="262:266" x14ac:dyDescent="0.4">
      <c r="JB2006" s="136"/>
      <c r="JC2006" s="136"/>
      <c r="JD2006" s="143"/>
      <c r="JF2006" s="49"/>
    </row>
    <row r="2007" spans="262:266" x14ac:dyDescent="0.4">
      <c r="JB2007" s="136"/>
      <c r="JC2007" s="136"/>
      <c r="JD2007" s="143"/>
      <c r="JF2007" s="49"/>
    </row>
    <row r="2008" spans="262:266" x14ac:dyDescent="0.4">
      <c r="JB2008" s="136"/>
      <c r="JC2008" s="136"/>
      <c r="JD2008" s="143"/>
      <c r="JF2008" s="49"/>
    </row>
    <row r="2009" spans="262:266" x14ac:dyDescent="0.4">
      <c r="JB2009" s="136"/>
      <c r="JC2009" s="136"/>
      <c r="JD2009" s="143"/>
      <c r="JF2009" s="49"/>
    </row>
    <row r="2010" spans="262:266" x14ac:dyDescent="0.4">
      <c r="JB2010" s="136"/>
      <c r="JC2010" s="136"/>
      <c r="JD2010" s="143"/>
      <c r="JF2010" s="49"/>
    </row>
    <row r="2011" spans="262:266" x14ac:dyDescent="0.4">
      <c r="JB2011" s="136"/>
      <c r="JC2011" s="136"/>
      <c r="JD2011" s="143"/>
      <c r="JF2011" s="49"/>
    </row>
    <row r="2012" spans="262:266" x14ac:dyDescent="0.4">
      <c r="JB2012" s="136"/>
      <c r="JC2012" s="136"/>
      <c r="JD2012" s="143"/>
      <c r="JF2012" s="49"/>
    </row>
    <row r="2013" spans="262:266" x14ac:dyDescent="0.4">
      <c r="JB2013" s="136"/>
      <c r="JC2013" s="136"/>
      <c r="JD2013" s="143"/>
      <c r="JF2013" s="49"/>
    </row>
    <row r="2014" spans="262:266" x14ac:dyDescent="0.4">
      <c r="JB2014" s="136"/>
      <c r="JC2014" s="136"/>
      <c r="JD2014" s="143"/>
      <c r="JF2014" s="49"/>
    </row>
    <row r="2015" spans="262:266" x14ac:dyDescent="0.4">
      <c r="JB2015" s="136"/>
      <c r="JC2015" s="136"/>
      <c r="JD2015" s="143"/>
      <c r="JF2015" s="49"/>
    </row>
    <row r="2016" spans="262:266" x14ac:dyDescent="0.4">
      <c r="JB2016" s="136"/>
      <c r="JC2016" s="136"/>
      <c r="JD2016" s="143"/>
      <c r="JF2016" s="49"/>
    </row>
    <row r="2017" spans="262:266" x14ac:dyDescent="0.4">
      <c r="JB2017" s="136"/>
      <c r="JC2017" s="136"/>
      <c r="JD2017" s="143"/>
      <c r="JF2017" s="49"/>
    </row>
    <row r="2018" spans="262:266" x14ac:dyDescent="0.4">
      <c r="JB2018" s="136"/>
      <c r="JC2018" s="136"/>
      <c r="JD2018" s="143"/>
      <c r="JF2018" s="49"/>
    </row>
    <row r="2019" spans="262:266" x14ac:dyDescent="0.4">
      <c r="JB2019" s="136"/>
      <c r="JC2019" s="136"/>
      <c r="JD2019" s="143"/>
      <c r="JF2019" s="49"/>
    </row>
    <row r="2020" spans="262:266" x14ac:dyDescent="0.4">
      <c r="JB2020" s="136"/>
      <c r="JC2020" s="136"/>
      <c r="JD2020" s="143"/>
      <c r="JF2020" s="49"/>
    </row>
    <row r="2021" spans="262:266" x14ac:dyDescent="0.4">
      <c r="JB2021" s="136"/>
      <c r="JC2021" s="136"/>
      <c r="JD2021" s="143"/>
      <c r="JF2021" s="49"/>
    </row>
    <row r="2022" spans="262:266" x14ac:dyDescent="0.4">
      <c r="JB2022" s="136"/>
      <c r="JC2022" s="136"/>
      <c r="JD2022" s="143"/>
      <c r="JF2022" s="49"/>
    </row>
    <row r="2023" spans="262:266" x14ac:dyDescent="0.4">
      <c r="JB2023" s="136"/>
      <c r="JC2023" s="136"/>
      <c r="JD2023" s="143"/>
      <c r="JF2023" s="49"/>
    </row>
    <row r="2024" spans="262:266" x14ac:dyDescent="0.4">
      <c r="JB2024" s="136"/>
      <c r="JC2024" s="136"/>
      <c r="JD2024" s="143"/>
      <c r="JF2024" s="49"/>
    </row>
    <row r="2025" spans="262:266" x14ac:dyDescent="0.4">
      <c r="JB2025" s="136"/>
      <c r="JC2025" s="136"/>
      <c r="JD2025" s="143"/>
      <c r="JF2025" s="49"/>
    </row>
    <row r="2026" spans="262:266" x14ac:dyDescent="0.4">
      <c r="JB2026" s="136"/>
      <c r="JC2026" s="136"/>
      <c r="JD2026" s="143"/>
      <c r="JF2026" s="49"/>
    </row>
    <row r="2027" spans="262:266" x14ac:dyDescent="0.4">
      <c r="JB2027" s="136"/>
      <c r="JC2027" s="136"/>
      <c r="JD2027" s="143"/>
      <c r="JF2027" s="49"/>
    </row>
    <row r="2028" spans="262:266" x14ac:dyDescent="0.4">
      <c r="JB2028" s="136"/>
      <c r="JC2028" s="136"/>
      <c r="JD2028" s="143"/>
      <c r="JF2028" s="49"/>
    </row>
    <row r="2029" spans="262:266" x14ac:dyDescent="0.4">
      <c r="JB2029" s="136"/>
      <c r="JC2029" s="136"/>
      <c r="JD2029" s="143"/>
      <c r="JF2029" s="49"/>
    </row>
    <row r="2030" spans="262:266" x14ac:dyDescent="0.4">
      <c r="JB2030" s="136"/>
      <c r="JC2030" s="136"/>
      <c r="JD2030" s="143"/>
      <c r="JF2030" s="49"/>
    </row>
    <row r="2031" spans="262:266" x14ac:dyDescent="0.4">
      <c r="JB2031" s="136"/>
      <c r="JC2031" s="136"/>
      <c r="JD2031" s="143"/>
      <c r="JF2031" s="49"/>
    </row>
    <row r="2032" spans="262:266" x14ac:dyDescent="0.4">
      <c r="JB2032" s="136"/>
      <c r="JC2032" s="136"/>
      <c r="JD2032" s="143"/>
      <c r="JF2032" s="49"/>
    </row>
    <row r="2033" spans="262:266" x14ac:dyDescent="0.4">
      <c r="JB2033" s="136"/>
      <c r="JC2033" s="136"/>
      <c r="JD2033" s="143"/>
      <c r="JF2033" s="49"/>
    </row>
    <row r="2034" spans="262:266" x14ac:dyDescent="0.4">
      <c r="JB2034" s="136"/>
      <c r="JC2034" s="136"/>
      <c r="JD2034" s="143"/>
      <c r="JF2034" s="49"/>
    </row>
    <row r="2035" spans="262:266" x14ac:dyDescent="0.4">
      <c r="JB2035" s="136"/>
      <c r="JC2035" s="136"/>
      <c r="JD2035" s="143"/>
      <c r="JF2035" s="49"/>
    </row>
    <row r="2036" spans="262:266" x14ac:dyDescent="0.4">
      <c r="JB2036" s="136"/>
      <c r="JC2036" s="136"/>
      <c r="JD2036" s="143"/>
      <c r="JF2036" s="49"/>
    </row>
    <row r="2037" spans="262:266" x14ac:dyDescent="0.4">
      <c r="JB2037" s="136"/>
      <c r="JC2037" s="136"/>
      <c r="JD2037" s="143"/>
      <c r="JF2037" s="49"/>
    </row>
    <row r="2038" spans="262:266" x14ac:dyDescent="0.4">
      <c r="JB2038" s="136"/>
      <c r="JC2038" s="136"/>
      <c r="JD2038" s="143"/>
      <c r="JF2038" s="49"/>
    </row>
    <row r="2039" spans="262:266" x14ac:dyDescent="0.4">
      <c r="JB2039" s="136"/>
      <c r="JC2039" s="136"/>
      <c r="JD2039" s="143"/>
      <c r="JF2039" s="49"/>
    </row>
    <row r="2040" spans="262:266" x14ac:dyDescent="0.4">
      <c r="JB2040" s="136"/>
      <c r="JC2040" s="136"/>
      <c r="JD2040" s="143"/>
      <c r="JF2040" s="49"/>
    </row>
    <row r="2041" spans="262:266" x14ac:dyDescent="0.4">
      <c r="JB2041" s="136"/>
      <c r="JC2041" s="136"/>
      <c r="JD2041" s="143"/>
      <c r="JF2041" s="49"/>
    </row>
    <row r="2042" spans="262:266" x14ac:dyDescent="0.4">
      <c r="JB2042" s="136"/>
      <c r="JC2042" s="136"/>
      <c r="JD2042" s="143"/>
      <c r="JF2042" s="49"/>
    </row>
    <row r="2043" spans="262:266" x14ac:dyDescent="0.4">
      <c r="JB2043" s="136"/>
      <c r="JC2043" s="136"/>
      <c r="JD2043" s="143"/>
      <c r="JF2043" s="49"/>
    </row>
    <row r="2044" spans="262:266" x14ac:dyDescent="0.4">
      <c r="JB2044" s="136"/>
      <c r="JC2044" s="136"/>
      <c r="JD2044" s="143"/>
      <c r="JF2044" s="49"/>
    </row>
    <row r="2045" spans="262:266" x14ac:dyDescent="0.4">
      <c r="JB2045" s="136"/>
      <c r="JC2045" s="136"/>
      <c r="JD2045" s="143"/>
      <c r="JF2045" s="49"/>
    </row>
    <row r="2046" spans="262:266" x14ac:dyDescent="0.4">
      <c r="JB2046" s="136"/>
      <c r="JC2046" s="136"/>
      <c r="JD2046" s="143"/>
      <c r="JF2046" s="49"/>
    </row>
    <row r="2047" spans="262:266" x14ac:dyDescent="0.4">
      <c r="JB2047" s="136"/>
      <c r="JC2047" s="136"/>
      <c r="JD2047" s="143"/>
      <c r="JF2047" s="49"/>
    </row>
    <row r="2048" spans="262:266" x14ac:dyDescent="0.4">
      <c r="JB2048" s="136"/>
      <c r="JC2048" s="136"/>
      <c r="JD2048" s="143"/>
      <c r="JF2048" s="49"/>
    </row>
    <row r="2049" spans="262:266" x14ac:dyDescent="0.4">
      <c r="JB2049" s="136"/>
      <c r="JC2049" s="136"/>
      <c r="JD2049" s="143"/>
      <c r="JF2049" s="49"/>
    </row>
    <row r="2050" spans="262:266" x14ac:dyDescent="0.4">
      <c r="JB2050" s="136"/>
      <c r="JC2050" s="136"/>
      <c r="JD2050" s="143"/>
      <c r="JF2050" s="49"/>
    </row>
    <row r="2051" spans="262:266" x14ac:dyDescent="0.4">
      <c r="JB2051" s="136"/>
      <c r="JC2051" s="136"/>
      <c r="JD2051" s="143"/>
      <c r="JF2051" s="49"/>
    </row>
    <row r="2052" spans="262:266" x14ac:dyDescent="0.4">
      <c r="JB2052" s="136"/>
      <c r="JC2052" s="136"/>
      <c r="JD2052" s="143"/>
      <c r="JF2052" s="49"/>
    </row>
    <row r="2053" spans="262:266" x14ac:dyDescent="0.4">
      <c r="JB2053" s="136"/>
      <c r="JC2053" s="136"/>
      <c r="JD2053" s="143"/>
      <c r="JF2053" s="49"/>
    </row>
    <row r="2054" spans="262:266" x14ac:dyDescent="0.4">
      <c r="JB2054" s="136"/>
      <c r="JC2054" s="136"/>
      <c r="JD2054" s="143"/>
      <c r="JF2054" s="49"/>
    </row>
    <row r="2055" spans="262:266" x14ac:dyDescent="0.4">
      <c r="JB2055" s="136"/>
      <c r="JC2055" s="136"/>
      <c r="JD2055" s="143"/>
      <c r="JF2055" s="49"/>
    </row>
    <row r="2056" spans="262:266" x14ac:dyDescent="0.4">
      <c r="JB2056" s="136"/>
      <c r="JC2056" s="136"/>
      <c r="JD2056" s="143"/>
      <c r="JF2056" s="49"/>
    </row>
    <row r="2057" spans="262:266" x14ac:dyDescent="0.4">
      <c r="JB2057" s="136"/>
      <c r="JC2057" s="136"/>
      <c r="JD2057" s="143"/>
      <c r="JF2057" s="49"/>
    </row>
    <row r="2058" spans="262:266" x14ac:dyDescent="0.4">
      <c r="JB2058" s="136"/>
      <c r="JC2058" s="136"/>
      <c r="JD2058" s="143"/>
      <c r="JF2058" s="49"/>
    </row>
    <row r="2059" spans="262:266" x14ac:dyDescent="0.4">
      <c r="JB2059" s="136"/>
      <c r="JC2059" s="136"/>
      <c r="JD2059" s="143"/>
      <c r="JF2059" s="49"/>
    </row>
    <row r="2060" spans="262:266" x14ac:dyDescent="0.4">
      <c r="JB2060" s="136"/>
      <c r="JC2060" s="136"/>
      <c r="JD2060" s="143"/>
      <c r="JF2060" s="49"/>
    </row>
    <row r="2061" spans="262:266" x14ac:dyDescent="0.4">
      <c r="JB2061" s="136"/>
      <c r="JC2061" s="136"/>
      <c r="JD2061" s="143"/>
      <c r="JF2061" s="49"/>
    </row>
    <row r="2062" spans="262:266" x14ac:dyDescent="0.4">
      <c r="JB2062" s="136"/>
      <c r="JC2062" s="136"/>
      <c r="JD2062" s="143"/>
      <c r="JF2062" s="49"/>
    </row>
    <row r="2063" spans="262:266" x14ac:dyDescent="0.4">
      <c r="JB2063" s="136"/>
      <c r="JC2063" s="136"/>
      <c r="JD2063" s="143"/>
      <c r="JF2063" s="49"/>
    </row>
    <row r="2064" spans="262:266" x14ac:dyDescent="0.4">
      <c r="JB2064" s="136"/>
      <c r="JC2064" s="136"/>
      <c r="JD2064" s="143"/>
      <c r="JF2064" s="49"/>
    </row>
    <row r="2065" spans="262:266" x14ac:dyDescent="0.4">
      <c r="JB2065" s="136"/>
      <c r="JC2065" s="136"/>
      <c r="JD2065" s="143"/>
      <c r="JF2065" s="49"/>
    </row>
    <row r="2066" spans="262:266" x14ac:dyDescent="0.4">
      <c r="JB2066" s="136"/>
      <c r="JC2066" s="136"/>
      <c r="JD2066" s="143"/>
      <c r="JF2066" s="49"/>
    </row>
    <row r="2067" spans="262:266" x14ac:dyDescent="0.4">
      <c r="JB2067" s="136"/>
      <c r="JC2067" s="136"/>
      <c r="JD2067" s="143"/>
      <c r="JF2067" s="49"/>
    </row>
    <row r="2068" spans="262:266" x14ac:dyDescent="0.4">
      <c r="JB2068" s="136"/>
      <c r="JC2068" s="136"/>
      <c r="JD2068" s="143"/>
      <c r="JF2068" s="49"/>
    </row>
    <row r="2069" spans="262:266" x14ac:dyDescent="0.4">
      <c r="JB2069" s="136"/>
      <c r="JC2069" s="136"/>
      <c r="JD2069" s="143"/>
      <c r="JF2069" s="49"/>
    </row>
    <row r="2070" spans="262:266" x14ac:dyDescent="0.4">
      <c r="JB2070" s="136"/>
      <c r="JC2070" s="136"/>
      <c r="JD2070" s="143"/>
      <c r="JF2070" s="49"/>
    </row>
    <row r="2071" spans="262:266" x14ac:dyDescent="0.4">
      <c r="JB2071" s="136"/>
      <c r="JC2071" s="136"/>
      <c r="JD2071" s="143"/>
      <c r="JF2071" s="49"/>
    </row>
    <row r="2072" spans="262:266" x14ac:dyDescent="0.4">
      <c r="JB2072" s="136"/>
      <c r="JC2072" s="136"/>
      <c r="JD2072" s="143"/>
      <c r="JF2072" s="49"/>
    </row>
    <row r="2073" spans="262:266" x14ac:dyDescent="0.4">
      <c r="JB2073" s="136"/>
      <c r="JC2073" s="136"/>
      <c r="JD2073" s="143"/>
      <c r="JF2073" s="49"/>
    </row>
    <row r="2074" spans="262:266" x14ac:dyDescent="0.4">
      <c r="JB2074" s="136"/>
      <c r="JC2074" s="136"/>
      <c r="JD2074" s="143"/>
      <c r="JF2074" s="49"/>
    </row>
    <row r="2075" spans="262:266" x14ac:dyDescent="0.4">
      <c r="JB2075" s="136"/>
      <c r="JC2075" s="136"/>
      <c r="JD2075" s="143"/>
      <c r="JF2075" s="49"/>
    </row>
    <row r="2076" spans="262:266" x14ac:dyDescent="0.4">
      <c r="JB2076" s="136"/>
      <c r="JC2076" s="136"/>
      <c r="JD2076" s="143"/>
      <c r="JF2076" s="49"/>
    </row>
    <row r="2077" spans="262:266" x14ac:dyDescent="0.4">
      <c r="JB2077" s="136"/>
      <c r="JC2077" s="136"/>
      <c r="JD2077" s="143"/>
      <c r="JF2077" s="49"/>
    </row>
    <row r="2078" spans="262:266" x14ac:dyDescent="0.4">
      <c r="JB2078" s="136"/>
      <c r="JC2078" s="136"/>
      <c r="JD2078" s="143"/>
      <c r="JF2078" s="49"/>
    </row>
    <row r="2079" spans="262:266" x14ac:dyDescent="0.4">
      <c r="JB2079" s="136"/>
      <c r="JC2079" s="136"/>
      <c r="JD2079" s="143"/>
      <c r="JF2079" s="49"/>
    </row>
    <row r="2080" spans="262:266" x14ac:dyDescent="0.4">
      <c r="JB2080" s="136"/>
      <c r="JC2080" s="136"/>
      <c r="JD2080" s="143"/>
      <c r="JF2080" s="49"/>
    </row>
    <row r="2081" spans="262:266" x14ac:dyDescent="0.4">
      <c r="JB2081" s="136"/>
      <c r="JC2081" s="136"/>
      <c r="JD2081" s="143"/>
      <c r="JF2081" s="49"/>
    </row>
    <row r="2082" spans="262:266" x14ac:dyDescent="0.4">
      <c r="JB2082" s="136"/>
      <c r="JC2082" s="136"/>
      <c r="JD2082" s="143"/>
      <c r="JF2082" s="49"/>
    </row>
    <row r="2083" spans="262:266" x14ac:dyDescent="0.4">
      <c r="JB2083" s="136"/>
      <c r="JC2083" s="136"/>
      <c r="JD2083" s="143"/>
      <c r="JF2083" s="49"/>
    </row>
    <row r="2084" spans="262:266" x14ac:dyDescent="0.4">
      <c r="JB2084" s="136"/>
      <c r="JC2084" s="136"/>
      <c r="JD2084" s="143"/>
      <c r="JF2084" s="49"/>
    </row>
    <row r="2085" spans="262:266" x14ac:dyDescent="0.4">
      <c r="JB2085" s="136"/>
      <c r="JC2085" s="136"/>
      <c r="JD2085" s="143"/>
      <c r="JF2085" s="49"/>
    </row>
    <row r="2086" spans="262:266" x14ac:dyDescent="0.4">
      <c r="JB2086" s="136"/>
      <c r="JC2086" s="136"/>
      <c r="JD2086" s="143"/>
      <c r="JF2086" s="49"/>
    </row>
    <row r="2087" spans="262:266" x14ac:dyDescent="0.4">
      <c r="JB2087" s="136"/>
      <c r="JC2087" s="136"/>
      <c r="JD2087" s="143"/>
      <c r="JF2087" s="49"/>
    </row>
    <row r="2088" spans="262:266" x14ac:dyDescent="0.4">
      <c r="JB2088" s="136"/>
      <c r="JC2088" s="136"/>
      <c r="JD2088" s="143"/>
      <c r="JF2088" s="49"/>
    </row>
    <row r="2089" spans="262:266" x14ac:dyDescent="0.4">
      <c r="JB2089" s="136"/>
      <c r="JC2089" s="136"/>
      <c r="JD2089" s="143"/>
      <c r="JF2089" s="49"/>
    </row>
    <row r="2090" spans="262:266" x14ac:dyDescent="0.4">
      <c r="JB2090" s="136"/>
      <c r="JC2090" s="136"/>
      <c r="JD2090" s="143"/>
      <c r="JF2090" s="49"/>
    </row>
    <row r="2091" spans="262:266" x14ac:dyDescent="0.4">
      <c r="JB2091" s="136"/>
      <c r="JC2091" s="136"/>
      <c r="JD2091" s="143"/>
      <c r="JF2091" s="49"/>
    </row>
    <row r="2092" spans="262:266" x14ac:dyDescent="0.4">
      <c r="JB2092" s="136"/>
      <c r="JC2092" s="136"/>
      <c r="JD2092" s="143"/>
      <c r="JF2092" s="49"/>
    </row>
    <row r="2093" spans="262:266" x14ac:dyDescent="0.4">
      <c r="JB2093" s="136"/>
      <c r="JC2093" s="136"/>
      <c r="JD2093" s="143"/>
      <c r="JF2093" s="49"/>
    </row>
    <row r="2094" spans="262:266" x14ac:dyDescent="0.4">
      <c r="JB2094" s="136"/>
      <c r="JC2094" s="136"/>
      <c r="JD2094" s="143"/>
      <c r="JF2094" s="49"/>
    </row>
    <row r="2095" spans="262:266" x14ac:dyDescent="0.4">
      <c r="JB2095" s="136"/>
      <c r="JC2095" s="136"/>
      <c r="JD2095" s="143"/>
      <c r="JF2095" s="49"/>
    </row>
    <row r="2096" spans="262:266" x14ac:dyDescent="0.4">
      <c r="JB2096" s="136"/>
      <c r="JC2096" s="136"/>
      <c r="JD2096" s="143"/>
      <c r="JF2096" s="49"/>
    </row>
    <row r="2097" spans="262:266" x14ac:dyDescent="0.4">
      <c r="JB2097" s="136"/>
      <c r="JC2097" s="136"/>
      <c r="JD2097" s="143"/>
      <c r="JF2097" s="49"/>
    </row>
    <row r="2098" spans="262:266" x14ac:dyDescent="0.4">
      <c r="JB2098" s="136"/>
      <c r="JC2098" s="136"/>
      <c r="JD2098" s="143"/>
      <c r="JF2098" s="49"/>
    </row>
    <row r="2099" spans="262:266" x14ac:dyDescent="0.4">
      <c r="JB2099" s="136"/>
      <c r="JC2099" s="136"/>
      <c r="JD2099" s="143"/>
      <c r="JF2099" s="49"/>
    </row>
    <row r="2100" spans="262:266" x14ac:dyDescent="0.4">
      <c r="JB2100" s="136"/>
      <c r="JC2100" s="136"/>
      <c r="JD2100" s="143"/>
      <c r="JF2100" s="49"/>
    </row>
    <row r="2101" spans="262:266" x14ac:dyDescent="0.4">
      <c r="JB2101" s="136"/>
      <c r="JC2101" s="136"/>
      <c r="JD2101" s="143"/>
      <c r="JF2101" s="49"/>
    </row>
    <row r="2102" spans="262:266" x14ac:dyDescent="0.4">
      <c r="JB2102" s="136"/>
      <c r="JC2102" s="136"/>
      <c r="JD2102" s="143"/>
      <c r="JF2102" s="49"/>
    </row>
    <row r="2103" spans="262:266" x14ac:dyDescent="0.4">
      <c r="JB2103" s="136"/>
      <c r="JC2103" s="136"/>
      <c r="JD2103" s="143"/>
      <c r="JF2103" s="49"/>
    </row>
    <row r="2104" spans="262:266" x14ac:dyDescent="0.4">
      <c r="JB2104" s="136"/>
      <c r="JC2104" s="136"/>
      <c r="JD2104" s="143"/>
      <c r="JF2104" s="49"/>
    </row>
    <row r="2105" spans="262:266" x14ac:dyDescent="0.4">
      <c r="JB2105" s="136"/>
      <c r="JC2105" s="136"/>
      <c r="JD2105" s="143"/>
      <c r="JF2105" s="49"/>
    </row>
    <row r="2106" spans="262:266" x14ac:dyDescent="0.4">
      <c r="JB2106" s="136"/>
      <c r="JC2106" s="136"/>
      <c r="JD2106" s="143"/>
      <c r="JF2106" s="49"/>
    </row>
    <row r="2107" spans="262:266" x14ac:dyDescent="0.4">
      <c r="JB2107" s="136"/>
      <c r="JC2107" s="136"/>
      <c r="JD2107" s="143"/>
      <c r="JF2107" s="49"/>
    </row>
    <row r="2108" spans="262:266" x14ac:dyDescent="0.4">
      <c r="JB2108" s="136"/>
      <c r="JC2108" s="136"/>
      <c r="JD2108" s="143"/>
      <c r="JF2108" s="49"/>
    </row>
    <row r="2109" spans="262:266" x14ac:dyDescent="0.4">
      <c r="JB2109" s="136"/>
      <c r="JC2109" s="136"/>
      <c r="JD2109" s="143"/>
      <c r="JF2109" s="49"/>
    </row>
    <row r="2110" spans="262:266" x14ac:dyDescent="0.4">
      <c r="JB2110" s="136"/>
      <c r="JC2110" s="136"/>
      <c r="JD2110" s="143"/>
      <c r="JF2110" s="49"/>
    </row>
    <row r="2111" spans="262:266" x14ac:dyDescent="0.4">
      <c r="JB2111" s="136"/>
      <c r="JC2111" s="136"/>
      <c r="JD2111" s="143"/>
      <c r="JF2111" s="49"/>
    </row>
    <row r="2112" spans="262:266" x14ac:dyDescent="0.4">
      <c r="JB2112" s="136"/>
      <c r="JC2112" s="136"/>
      <c r="JD2112" s="143"/>
      <c r="JF2112" s="49"/>
    </row>
    <row r="2113" spans="262:266" x14ac:dyDescent="0.4">
      <c r="JB2113" s="136"/>
      <c r="JC2113" s="136"/>
      <c r="JD2113" s="143"/>
      <c r="JF2113" s="49"/>
    </row>
    <row r="2114" spans="262:266" x14ac:dyDescent="0.4">
      <c r="JB2114" s="136"/>
      <c r="JC2114" s="136"/>
      <c r="JD2114" s="143"/>
      <c r="JF2114" s="49"/>
    </row>
    <row r="2115" spans="262:266" x14ac:dyDescent="0.4">
      <c r="JB2115" s="136"/>
      <c r="JC2115" s="136"/>
      <c r="JD2115" s="143"/>
      <c r="JF2115" s="49"/>
    </row>
    <row r="2116" spans="262:266" x14ac:dyDescent="0.4">
      <c r="JB2116" s="136"/>
      <c r="JC2116" s="136"/>
      <c r="JD2116" s="143"/>
      <c r="JF2116" s="49"/>
    </row>
    <row r="2117" spans="262:266" x14ac:dyDescent="0.4">
      <c r="JB2117" s="136"/>
      <c r="JC2117" s="136"/>
      <c r="JD2117" s="143"/>
      <c r="JF2117" s="49"/>
    </row>
    <row r="2118" spans="262:266" x14ac:dyDescent="0.4">
      <c r="JB2118" s="136"/>
      <c r="JC2118" s="136"/>
      <c r="JD2118" s="143"/>
      <c r="JF2118" s="49"/>
    </row>
    <row r="2119" spans="262:266" x14ac:dyDescent="0.4">
      <c r="JB2119" s="136"/>
      <c r="JC2119" s="136"/>
      <c r="JD2119" s="143"/>
      <c r="JF2119" s="49"/>
    </row>
    <row r="2120" spans="262:266" x14ac:dyDescent="0.4">
      <c r="JB2120" s="136"/>
      <c r="JC2120" s="136"/>
      <c r="JD2120" s="143"/>
      <c r="JF2120" s="49"/>
    </row>
    <row r="2121" spans="262:266" x14ac:dyDescent="0.4">
      <c r="JB2121" s="136"/>
      <c r="JC2121" s="136"/>
      <c r="JD2121" s="143"/>
      <c r="JF2121" s="49"/>
    </row>
    <row r="2122" spans="262:266" x14ac:dyDescent="0.4">
      <c r="JB2122" s="136"/>
      <c r="JC2122" s="136"/>
      <c r="JD2122" s="143"/>
      <c r="JF2122" s="49"/>
    </row>
    <row r="2123" spans="262:266" x14ac:dyDescent="0.4">
      <c r="JB2123" s="136"/>
      <c r="JC2123" s="136"/>
      <c r="JD2123" s="143"/>
      <c r="JF2123" s="49"/>
    </row>
    <row r="2124" spans="262:266" x14ac:dyDescent="0.4">
      <c r="JB2124" s="136"/>
      <c r="JC2124" s="136"/>
      <c r="JD2124" s="143"/>
      <c r="JF2124" s="49"/>
    </row>
    <row r="2125" spans="262:266" x14ac:dyDescent="0.4">
      <c r="JB2125" s="136"/>
      <c r="JC2125" s="136"/>
      <c r="JD2125" s="143"/>
      <c r="JF2125" s="49"/>
    </row>
    <row r="2126" spans="262:266" x14ac:dyDescent="0.4">
      <c r="JB2126" s="136"/>
      <c r="JC2126" s="136"/>
      <c r="JD2126" s="143"/>
      <c r="JF2126" s="49"/>
    </row>
    <row r="2127" spans="262:266" x14ac:dyDescent="0.4">
      <c r="JB2127" s="136"/>
      <c r="JC2127" s="136"/>
      <c r="JD2127" s="143"/>
      <c r="JF2127" s="49"/>
    </row>
    <row r="2128" spans="262:266" x14ac:dyDescent="0.4">
      <c r="JB2128" s="136"/>
      <c r="JC2128" s="136"/>
      <c r="JD2128" s="143"/>
      <c r="JF2128" s="49"/>
    </row>
    <row r="2129" spans="262:266" x14ac:dyDescent="0.4">
      <c r="JB2129" s="136"/>
      <c r="JC2129" s="136"/>
      <c r="JD2129" s="143"/>
      <c r="JF2129" s="49"/>
    </row>
    <row r="2130" spans="262:266" x14ac:dyDescent="0.4">
      <c r="JB2130" s="136"/>
      <c r="JC2130" s="136"/>
      <c r="JD2130" s="143"/>
      <c r="JF2130" s="49"/>
    </row>
    <row r="2131" spans="262:266" x14ac:dyDescent="0.4">
      <c r="JB2131" s="136"/>
      <c r="JC2131" s="136"/>
      <c r="JD2131" s="143"/>
      <c r="JF2131" s="49"/>
    </row>
    <row r="2132" spans="262:266" x14ac:dyDescent="0.4">
      <c r="JB2132" s="136"/>
      <c r="JC2132" s="136"/>
      <c r="JD2132" s="143"/>
      <c r="JF2132" s="49"/>
    </row>
    <row r="2133" spans="262:266" x14ac:dyDescent="0.4">
      <c r="JB2133" s="136"/>
      <c r="JC2133" s="136"/>
      <c r="JD2133" s="143"/>
      <c r="JF2133" s="49"/>
    </row>
    <row r="2134" spans="262:266" x14ac:dyDescent="0.4">
      <c r="JB2134" s="136"/>
      <c r="JC2134" s="136"/>
      <c r="JD2134" s="143"/>
      <c r="JF2134" s="49"/>
    </row>
    <row r="2135" spans="262:266" x14ac:dyDescent="0.4">
      <c r="JB2135" s="136"/>
      <c r="JC2135" s="136"/>
      <c r="JD2135" s="143"/>
      <c r="JF2135" s="49"/>
    </row>
    <row r="2136" spans="262:266" x14ac:dyDescent="0.4">
      <c r="JB2136" s="136"/>
      <c r="JC2136" s="136"/>
      <c r="JD2136" s="143"/>
      <c r="JF2136" s="49"/>
    </row>
    <row r="2137" spans="262:266" x14ac:dyDescent="0.4">
      <c r="JB2137" s="136"/>
      <c r="JC2137" s="136"/>
      <c r="JD2137" s="143"/>
      <c r="JF2137" s="49"/>
    </row>
    <row r="2138" spans="262:266" x14ac:dyDescent="0.4">
      <c r="JB2138" s="136"/>
      <c r="JC2138" s="136"/>
      <c r="JD2138" s="143"/>
      <c r="JF2138" s="49"/>
    </row>
    <row r="2139" spans="262:266" x14ac:dyDescent="0.4">
      <c r="JB2139" s="136"/>
      <c r="JC2139" s="136"/>
      <c r="JD2139" s="143"/>
      <c r="JF2139" s="49"/>
    </row>
    <row r="2140" spans="262:266" x14ac:dyDescent="0.4">
      <c r="JB2140" s="136"/>
      <c r="JC2140" s="136"/>
      <c r="JD2140" s="143"/>
      <c r="JF2140" s="49"/>
    </row>
    <row r="2141" spans="262:266" x14ac:dyDescent="0.4">
      <c r="JB2141" s="136"/>
      <c r="JC2141" s="136"/>
      <c r="JD2141" s="143"/>
      <c r="JF2141" s="49"/>
    </row>
    <row r="2142" spans="262:266" x14ac:dyDescent="0.4">
      <c r="JB2142" s="136"/>
      <c r="JC2142" s="136"/>
      <c r="JD2142" s="143"/>
      <c r="JF2142" s="49"/>
    </row>
    <row r="2143" spans="262:266" x14ac:dyDescent="0.4">
      <c r="JB2143" s="136"/>
      <c r="JC2143" s="136"/>
      <c r="JD2143" s="143"/>
      <c r="JF2143" s="49"/>
    </row>
    <row r="2144" spans="262:266" x14ac:dyDescent="0.4">
      <c r="JB2144" s="136"/>
      <c r="JC2144" s="136"/>
      <c r="JD2144" s="143"/>
      <c r="JF2144" s="49"/>
    </row>
    <row r="2145" spans="262:266" x14ac:dyDescent="0.4">
      <c r="JB2145" s="136"/>
      <c r="JC2145" s="136"/>
      <c r="JD2145" s="143"/>
      <c r="JF2145" s="49"/>
    </row>
    <row r="2146" spans="262:266" x14ac:dyDescent="0.4">
      <c r="JB2146" s="136"/>
      <c r="JC2146" s="136"/>
      <c r="JD2146" s="143"/>
      <c r="JF2146" s="49"/>
    </row>
    <row r="2147" spans="262:266" x14ac:dyDescent="0.4">
      <c r="JB2147" s="136"/>
      <c r="JC2147" s="136"/>
      <c r="JD2147" s="143"/>
      <c r="JF2147" s="49"/>
    </row>
    <row r="2148" spans="262:266" x14ac:dyDescent="0.4">
      <c r="JB2148" s="136"/>
      <c r="JC2148" s="136"/>
      <c r="JD2148" s="143"/>
      <c r="JF2148" s="49"/>
    </row>
    <row r="2149" spans="262:266" x14ac:dyDescent="0.4">
      <c r="JB2149" s="136"/>
      <c r="JC2149" s="136"/>
      <c r="JD2149" s="143"/>
      <c r="JF2149" s="49"/>
    </row>
    <row r="2150" spans="262:266" x14ac:dyDescent="0.4">
      <c r="JB2150" s="136"/>
      <c r="JC2150" s="136"/>
      <c r="JD2150" s="143"/>
      <c r="JF2150" s="49"/>
    </row>
    <row r="2151" spans="262:266" x14ac:dyDescent="0.4">
      <c r="JB2151" s="136"/>
      <c r="JC2151" s="136"/>
      <c r="JD2151" s="143"/>
      <c r="JF2151" s="49"/>
    </row>
    <row r="2152" spans="262:266" x14ac:dyDescent="0.4">
      <c r="JB2152" s="136"/>
      <c r="JC2152" s="136"/>
      <c r="JD2152" s="143"/>
      <c r="JF2152" s="49"/>
    </row>
    <row r="2153" spans="262:266" x14ac:dyDescent="0.4">
      <c r="JB2153" s="136"/>
      <c r="JC2153" s="136"/>
      <c r="JD2153" s="143"/>
      <c r="JF2153" s="49"/>
    </row>
    <row r="2154" spans="262:266" x14ac:dyDescent="0.4">
      <c r="JB2154" s="136"/>
      <c r="JC2154" s="136"/>
      <c r="JD2154" s="143"/>
      <c r="JF2154" s="49"/>
    </row>
    <row r="2155" spans="262:266" x14ac:dyDescent="0.4">
      <c r="JB2155" s="136"/>
      <c r="JC2155" s="136"/>
      <c r="JD2155" s="143"/>
      <c r="JF2155" s="49"/>
    </row>
    <row r="2156" spans="262:266" x14ac:dyDescent="0.4">
      <c r="JB2156" s="136"/>
      <c r="JC2156" s="136"/>
      <c r="JD2156" s="143"/>
      <c r="JF2156" s="49"/>
    </row>
    <row r="2157" spans="262:266" x14ac:dyDescent="0.4">
      <c r="JB2157" s="136"/>
      <c r="JC2157" s="136"/>
      <c r="JD2157" s="143"/>
      <c r="JF2157" s="49"/>
    </row>
    <row r="2158" spans="262:266" x14ac:dyDescent="0.4">
      <c r="JB2158" s="136"/>
      <c r="JC2158" s="136"/>
      <c r="JD2158" s="143"/>
      <c r="JF2158" s="49"/>
    </row>
    <row r="2159" spans="262:266" x14ac:dyDescent="0.4">
      <c r="JB2159" s="136"/>
      <c r="JC2159" s="136"/>
      <c r="JD2159" s="143"/>
      <c r="JF2159" s="49"/>
    </row>
    <row r="2160" spans="262:266" x14ac:dyDescent="0.4">
      <c r="JB2160" s="136"/>
      <c r="JC2160" s="136"/>
      <c r="JD2160" s="143"/>
      <c r="JF2160" s="49"/>
    </row>
    <row r="2161" spans="262:266" x14ac:dyDescent="0.4">
      <c r="JB2161" s="136"/>
      <c r="JC2161" s="136"/>
      <c r="JD2161" s="143"/>
      <c r="JF2161" s="49"/>
    </row>
    <row r="2162" spans="262:266" x14ac:dyDescent="0.4">
      <c r="JB2162" s="136"/>
      <c r="JC2162" s="136"/>
      <c r="JD2162" s="143"/>
      <c r="JF2162" s="49"/>
    </row>
    <row r="2163" spans="262:266" x14ac:dyDescent="0.4">
      <c r="JB2163" s="136"/>
      <c r="JC2163" s="136"/>
      <c r="JD2163" s="143"/>
      <c r="JF2163" s="49"/>
    </row>
    <row r="2164" spans="262:266" x14ac:dyDescent="0.4">
      <c r="JB2164" s="136"/>
      <c r="JC2164" s="136"/>
      <c r="JD2164" s="143"/>
      <c r="JF2164" s="49"/>
    </row>
    <row r="2165" spans="262:266" x14ac:dyDescent="0.4">
      <c r="JB2165" s="136"/>
      <c r="JC2165" s="136"/>
      <c r="JD2165" s="143"/>
      <c r="JF2165" s="49"/>
    </row>
    <row r="2166" spans="262:266" x14ac:dyDescent="0.4">
      <c r="JB2166" s="136"/>
      <c r="JC2166" s="136"/>
      <c r="JD2166" s="143"/>
      <c r="JF2166" s="49"/>
    </row>
    <row r="2167" spans="262:266" x14ac:dyDescent="0.4">
      <c r="JB2167" s="136"/>
      <c r="JC2167" s="136"/>
      <c r="JD2167" s="143"/>
      <c r="JF2167" s="49"/>
    </row>
    <row r="2168" spans="262:266" x14ac:dyDescent="0.4">
      <c r="JB2168" s="136"/>
      <c r="JC2168" s="136"/>
      <c r="JD2168" s="143"/>
      <c r="JF2168" s="49"/>
    </row>
    <row r="2169" spans="262:266" x14ac:dyDescent="0.4">
      <c r="JB2169" s="136"/>
      <c r="JC2169" s="136"/>
      <c r="JD2169" s="143"/>
      <c r="JF2169" s="49"/>
    </row>
    <row r="2170" spans="262:266" x14ac:dyDescent="0.4">
      <c r="JB2170" s="136"/>
      <c r="JC2170" s="136"/>
      <c r="JD2170" s="143"/>
      <c r="JF2170" s="49"/>
    </row>
    <row r="2171" spans="262:266" x14ac:dyDescent="0.4">
      <c r="JB2171" s="136"/>
      <c r="JC2171" s="136"/>
      <c r="JD2171" s="143"/>
      <c r="JF2171" s="49"/>
    </row>
    <row r="2172" spans="262:266" x14ac:dyDescent="0.4">
      <c r="JB2172" s="136"/>
      <c r="JC2172" s="136"/>
      <c r="JD2172" s="143"/>
      <c r="JF2172" s="49"/>
    </row>
    <row r="2173" spans="262:266" x14ac:dyDescent="0.4">
      <c r="JB2173" s="136"/>
      <c r="JC2173" s="136"/>
      <c r="JD2173" s="143"/>
      <c r="JF2173" s="49"/>
    </row>
    <row r="2174" spans="262:266" x14ac:dyDescent="0.4">
      <c r="JB2174" s="136"/>
      <c r="JC2174" s="136"/>
      <c r="JD2174" s="143"/>
      <c r="JF2174" s="49"/>
    </row>
    <row r="2175" spans="262:266" x14ac:dyDescent="0.4">
      <c r="JB2175" s="136"/>
      <c r="JC2175" s="136"/>
      <c r="JD2175" s="143"/>
      <c r="JF2175" s="49"/>
    </row>
    <row r="2176" spans="262:266" x14ac:dyDescent="0.4">
      <c r="JB2176" s="136"/>
      <c r="JC2176" s="136"/>
      <c r="JD2176" s="143"/>
      <c r="JF2176" s="49"/>
    </row>
    <row r="2177" spans="262:266" x14ac:dyDescent="0.4">
      <c r="JB2177" s="136"/>
      <c r="JC2177" s="136"/>
      <c r="JD2177" s="143"/>
      <c r="JF2177" s="49"/>
    </row>
    <row r="2178" spans="262:266" x14ac:dyDescent="0.4">
      <c r="JB2178" s="136"/>
      <c r="JC2178" s="136"/>
      <c r="JD2178" s="143"/>
      <c r="JF2178" s="49"/>
    </row>
    <row r="2179" spans="262:266" x14ac:dyDescent="0.4">
      <c r="JB2179" s="136"/>
      <c r="JC2179" s="136"/>
      <c r="JD2179" s="143"/>
      <c r="JF2179" s="49"/>
    </row>
    <row r="2180" spans="262:266" x14ac:dyDescent="0.4">
      <c r="JB2180" s="136"/>
      <c r="JC2180" s="136"/>
      <c r="JD2180" s="143"/>
      <c r="JF2180" s="49"/>
    </row>
    <row r="2181" spans="262:266" x14ac:dyDescent="0.4">
      <c r="JB2181" s="136"/>
      <c r="JC2181" s="136"/>
      <c r="JD2181" s="143"/>
      <c r="JF2181" s="49"/>
    </row>
    <row r="2182" spans="262:266" x14ac:dyDescent="0.4">
      <c r="JB2182" s="136"/>
      <c r="JC2182" s="136"/>
      <c r="JD2182" s="143"/>
      <c r="JF2182" s="49"/>
    </row>
    <row r="2183" spans="262:266" x14ac:dyDescent="0.4">
      <c r="JB2183" s="136"/>
      <c r="JC2183" s="136"/>
      <c r="JD2183" s="143"/>
      <c r="JF2183" s="49"/>
    </row>
    <row r="2184" spans="262:266" x14ac:dyDescent="0.4">
      <c r="JB2184" s="136"/>
      <c r="JC2184" s="136"/>
      <c r="JD2184" s="143"/>
      <c r="JF2184" s="49"/>
    </row>
    <row r="2185" spans="262:266" x14ac:dyDescent="0.4">
      <c r="JB2185" s="136"/>
      <c r="JC2185" s="136"/>
      <c r="JD2185" s="143"/>
      <c r="JF2185" s="49"/>
    </row>
    <row r="2186" spans="262:266" x14ac:dyDescent="0.4">
      <c r="JB2186" s="136"/>
      <c r="JC2186" s="136"/>
      <c r="JD2186" s="143"/>
      <c r="JF2186" s="49"/>
    </row>
    <row r="2187" spans="262:266" x14ac:dyDescent="0.4">
      <c r="JB2187" s="136"/>
      <c r="JC2187" s="136"/>
      <c r="JD2187" s="143"/>
      <c r="JF2187" s="49"/>
    </row>
    <row r="2188" spans="262:266" x14ac:dyDescent="0.4">
      <c r="JB2188" s="136"/>
      <c r="JC2188" s="136"/>
      <c r="JD2188" s="143"/>
      <c r="JF2188" s="49"/>
    </row>
    <row r="2189" spans="262:266" x14ac:dyDescent="0.4">
      <c r="JB2189" s="136"/>
      <c r="JC2189" s="136"/>
      <c r="JD2189" s="143"/>
      <c r="JF2189" s="49"/>
    </row>
    <row r="2190" spans="262:266" x14ac:dyDescent="0.4">
      <c r="JB2190" s="136"/>
      <c r="JC2190" s="136"/>
      <c r="JD2190" s="143"/>
      <c r="JF2190" s="49"/>
    </row>
    <row r="2191" spans="262:266" x14ac:dyDescent="0.4">
      <c r="JB2191" s="136"/>
      <c r="JC2191" s="136"/>
      <c r="JD2191" s="143"/>
      <c r="JF2191" s="49"/>
    </row>
    <row r="2192" spans="262:266" x14ac:dyDescent="0.4">
      <c r="JB2192" s="136"/>
      <c r="JC2192" s="136"/>
      <c r="JD2192" s="143"/>
      <c r="JF2192" s="49"/>
    </row>
    <row r="2193" spans="262:266" x14ac:dyDescent="0.4">
      <c r="JB2193" s="136"/>
      <c r="JC2193" s="136"/>
      <c r="JD2193" s="143"/>
      <c r="JF2193" s="49"/>
    </row>
    <row r="2194" spans="262:266" x14ac:dyDescent="0.4">
      <c r="JB2194" s="136"/>
      <c r="JC2194" s="136"/>
      <c r="JD2194" s="143"/>
      <c r="JF2194" s="49"/>
    </row>
    <row r="2195" spans="262:266" x14ac:dyDescent="0.4">
      <c r="JB2195" s="136"/>
      <c r="JC2195" s="136"/>
      <c r="JD2195" s="143"/>
      <c r="JF2195" s="49"/>
    </row>
    <row r="2196" spans="262:266" x14ac:dyDescent="0.4">
      <c r="JB2196" s="136"/>
      <c r="JC2196" s="136"/>
      <c r="JD2196" s="143"/>
      <c r="JF2196" s="49"/>
    </row>
    <row r="2197" spans="262:266" x14ac:dyDescent="0.4">
      <c r="JB2197" s="136"/>
      <c r="JC2197" s="136"/>
      <c r="JD2197" s="143"/>
      <c r="JF2197" s="49"/>
    </row>
    <row r="2198" spans="262:266" x14ac:dyDescent="0.4">
      <c r="JB2198" s="136"/>
      <c r="JC2198" s="136"/>
      <c r="JD2198" s="143"/>
      <c r="JF2198" s="49"/>
    </row>
    <row r="2199" spans="262:266" x14ac:dyDescent="0.4">
      <c r="JB2199" s="136"/>
      <c r="JC2199" s="136"/>
      <c r="JD2199" s="143"/>
      <c r="JF2199" s="49"/>
    </row>
    <row r="2200" spans="262:266" x14ac:dyDescent="0.4">
      <c r="JB2200" s="136"/>
      <c r="JC2200" s="136"/>
      <c r="JD2200" s="143"/>
      <c r="JF2200" s="49"/>
    </row>
    <row r="2201" spans="262:266" x14ac:dyDescent="0.4">
      <c r="JB2201" s="136"/>
      <c r="JC2201" s="136"/>
      <c r="JD2201" s="143"/>
      <c r="JF2201" s="49"/>
    </row>
    <row r="2202" spans="262:266" x14ac:dyDescent="0.4">
      <c r="JB2202" s="136"/>
      <c r="JC2202" s="136"/>
      <c r="JD2202" s="143"/>
      <c r="JF2202" s="49"/>
    </row>
    <row r="2203" spans="262:266" x14ac:dyDescent="0.4">
      <c r="JB2203" s="136"/>
      <c r="JC2203" s="136"/>
      <c r="JD2203" s="143"/>
      <c r="JF2203" s="49"/>
    </row>
    <row r="2204" spans="262:266" x14ac:dyDescent="0.4">
      <c r="JB2204" s="136"/>
      <c r="JC2204" s="136"/>
      <c r="JD2204" s="143"/>
      <c r="JF2204" s="49"/>
    </row>
    <row r="2205" spans="262:266" x14ac:dyDescent="0.4">
      <c r="JB2205" s="136"/>
      <c r="JC2205" s="136"/>
      <c r="JD2205" s="143"/>
      <c r="JF2205" s="49"/>
    </row>
    <row r="2206" spans="262:266" x14ac:dyDescent="0.4">
      <c r="JB2206" s="136"/>
      <c r="JC2206" s="136"/>
      <c r="JD2206" s="143"/>
      <c r="JF2206" s="49"/>
    </row>
    <row r="2207" spans="262:266" x14ac:dyDescent="0.4">
      <c r="JB2207" s="136"/>
      <c r="JC2207" s="136"/>
      <c r="JD2207" s="143"/>
      <c r="JF2207" s="49"/>
    </row>
    <row r="2208" spans="262:266" x14ac:dyDescent="0.4">
      <c r="JB2208" s="136"/>
      <c r="JC2208" s="136"/>
      <c r="JD2208" s="143"/>
      <c r="JF2208" s="49"/>
    </row>
    <row r="2209" spans="262:266" x14ac:dyDescent="0.4">
      <c r="JB2209" s="136"/>
      <c r="JC2209" s="136"/>
      <c r="JD2209" s="143"/>
      <c r="JF2209" s="49"/>
    </row>
    <row r="2210" spans="262:266" x14ac:dyDescent="0.4">
      <c r="JB2210" s="136"/>
      <c r="JC2210" s="136"/>
      <c r="JD2210" s="143"/>
      <c r="JF2210" s="49"/>
    </row>
    <row r="2211" spans="262:266" x14ac:dyDescent="0.4">
      <c r="JB2211" s="136"/>
      <c r="JC2211" s="136"/>
      <c r="JD2211" s="143"/>
      <c r="JF2211" s="49"/>
    </row>
    <row r="2212" spans="262:266" x14ac:dyDescent="0.4">
      <c r="JB2212" s="136"/>
      <c r="JC2212" s="136"/>
      <c r="JD2212" s="143"/>
      <c r="JF2212" s="49"/>
    </row>
    <row r="2213" spans="262:266" x14ac:dyDescent="0.4">
      <c r="JB2213" s="136"/>
      <c r="JC2213" s="136"/>
      <c r="JD2213" s="143"/>
      <c r="JF2213" s="49"/>
    </row>
    <row r="2214" spans="262:266" x14ac:dyDescent="0.4">
      <c r="JB2214" s="136"/>
      <c r="JC2214" s="136"/>
      <c r="JD2214" s="143"/>
      <c r="JF2214" s="49"/>
    </row>
    <row r="2215" spans="262:266" x14ac:dyDescent="0.4">
      <c r="JB2215" s="136"/>
      <c r="JC2215" s="136"/>
      <c r="JD2215" s="143"/>
      <c r="JF2215" s="49"/>
    </row>
    <row r="2216" spans="262:266" x14ac:dyDescent="0.4">
      <c r="JB2216" s="136"/>
      <c r="JC2216" s="136"/>
      <c r="JD2216" s="143"/>
      <c r="JF2216" s="49"/>
    </row>
    <row r="2217" spans="262:266" x14ac:dyDescent="0.4">
      <c r="JB2217" s="136"/>
      <c r="JC2217" s="136"/>
      <c r="JD2217" s="143"/>
      <c r="JF2217" s="49"/>
    </row>
    <row r="2218" spans="262:266" x14ac:dyDescent="0.4">
      <c r="JB2218" s="136"/>
      <c r="JC2218" s="136"/>
      <c r="JD2218" s="143"/>
      <c r="JF2218" s="49"/>
    </row>
    <row r="2219" spans="262:266" x14ac:dyDescent="0.4">
      <c r="JB2219" s="136"/>
      <c r="JC2219" s="136"/>
      <c r="JD2219" s="143"/>
      <c r="JF2219" s="49"/>
    </row>
    <row r="2220" spans="262:266" x14ac:dyDescent="0.4">
      <c r="JB2220" s="136"/>
      <c r="JC2220" s="136"/>
      <c r="JD2220" s="143"/>
      <c r="JF2220" s="49"/>
    </row>
    <row r="2221" spans="262:266" x14ac:dyDescent="0.4">
      <c r="JB2221" s="136"/>
      <c r="JC2221" s="136"/>
      <c r="JD2221" s="143"/>
      <c r="JF2221" s="49"/>
    </row>
    <row r="2222" spans="262:266" x14ac:dyDescent="0.4">
      <c r="JB2222" s="136"/>
      <c r="JC2222" s="136"/>
      <c r="JD2222" s="143"/>
      <c r="JF2222" s="49"/>
    </row>
    <row r="2223" spans="262:266" x14ac:dyDescent="0.4">
      <c r="JB2223" s="136"/>
      <c r="JC2223" s="136"/>
      <c r="JD2223" s="143"/>
      <c r="JF2223" s="49"/>
    </row>
    <row r="2224" spans="262:266" x14ac:dyDescent="0.4">
      <c r="JB2224" s="136"/>
      <c r="JC2224" s="136"/>
      <c r="JD2224" s="143"/>
      <c r="JF2224" s="49"/>
    </row>
    <row r="2225" spans="262:266" x14ac:dyDescent="0.4">
      <c r="JB2225" s="136"/>
      <c r="JC2225" s="136"/>
      <c r="JD2225" s="143"/>
      <c r="JF2225" s="49"/>
    </row>
    <row r="2226" spans="262:266" x14ac:dyDescent="0.4">
      <c r="JB2226" s="136"/>
      <c r="JC2226" s="136"/>
      <c r="JD2226" s="143"/>
      <c r="JF2226" s="49"/>
    </row>
    <row r="2227" spans="262:266" x14ac:dyDescent="0.4">
      <c r="JB2227" s="136"/>
      <c r="JC2227" s="136"/>
      <c r="JD2227" s="143"/>
      <c r="JF2227" s="49"/>
    </row>
    <row r="2228" spans="262:266" x14ac:dyDescent="0.4">
      <c r="JB2228" s="136"/>
      <c r="JC2228" s="136"/>
      <c r="JD2228" s="143"/>
      <c r="JF2228" s="49"/>
    </row>
    <row r="2229" spans="262:266" x14ac:dyDescent="0.4">
      <c r="JB2229" s="136"/>
      <c r="JC2229" s="136"/>
      <c r="JD2229" s="143"/>
      <c r="JF2229" s="49"/>
    </row>
    <row r="2230" spans="262:266" x14ac:dyDescent="0.4">
      <c r="JB2230" s="136"/>
      <c r="JC2230" s="136"/>
      <c r="JD2230" s="143"/>
      <c r="JF2230" s="49"/>
    </row>
    <row r="2231" spans="262:266" x14ac:dyDescent="0.4">
      <c r="JB2231" s="136"/>
      <c r="JC2231" s="136"/>
      <c r="JD2231" s="143"/>
      <c r="JF2231" s="49"/>
    </row>
    <row r="2232" spans="262:266" x14ac:dyDescent="0.4">
      <c r="JB2232" s="136"/>
      <c r="JC2232" s="136"/>
      <c r="JD2232" s="143"/>
      <c r="JF2232" s="49"/>
    </row>
    <row r="2233" spans="262:266" x14ac:dyDescent="0.4">
      <c r="JB2233" s="136"/>
      <c r="JC2233" s="136"/>
      <c r="JD2233" s="143"/>
      <c r="JF2233" s="49"/>
    </row>
    <row r="2234" spans="262:266" x14ac:dyDescent="0.4">
      <c r="JB2234" s="136"/>
      <c r="JC2234" s="136"/>
      <c r="JD2234" s="143"/>
      <c r="JF2234" s="49"/>
    </row>
    <row r="2235" spans="262:266" x14ac:dyDescent="0.4">
      <c r="JB2235" s="136"/>
      <c r="JC2235" s="136"/>
      <c r="JD2235" s="143"/>
      <c r="JF2235" s="49"/>
    </row>
    <row r="2236" spans="262:266" x14ac:dyDescent="0.4">
      <c r="JB2236" s="136"/>
      <c r="JC2236" s="136"/>
      <c r="JD2236" s="143"/>
      <c r="JF2236" s="49"/>
    </row>
    <row r="2237" spans="262:266" x14ac:dyDescent="0.4">
      <c r="JB2237" s="136"/>
      <c r="JC2237" s="136"/>
      <c r="JD2237" s="143"/>
      <c r="JF2237" s="49"/>
    </row>
    <row r="2238" spans="262:266" x14ac:dyDescent="0.4">
      <c r="JB2238" s="136"/>
      <c r="JC2238" s="136"/>
      <c r="JD2238" s="143"/>
      <c r="JF2238" s="49"/>
    </row>
    <row r="2239" spans="262:266" x14ac:dyDescent="0.4">
      <c r="JB2239" s="136"/>
      <c r="JC2239" s="136"/>
      <c r="JD2239" s="143"/>
      <c r="JF2239" s="49"/>
    </row>
    <row r="2240" spans="262:266" x14ac:dyDescent="0.4">
      <c r="JB2240" s="136"/>
      <c r="JC2240" s="136"/>
      <c r="JD2240" s="143"/>
      <c r="JF2240" s="49"/>
    </row>
    <row r="2241" spans="262:266" x14ac:dyDescent="0.4">
      <c r="JB2241" s="136"/>
      <c r="JC2241" s="136"/>
      <c r="JD2241" s="143"/>
      <c r="JF2241" s="49"/>
    </row>
    <row r="2242" spans="262:266" x14ac:dyDescent="0.4">
      <c r="JB2242" s="136"/>
      <c r="JC2242" s="136"/>
      <c r="JD2242" s="143"/>
      <c r="JF2242" s="49"/>
    </row>
    <row r="2243" spans="262:266" x14ac:dyDescent="0.4">
      <c r="JB2243" s="136"/>
      <c r="JC2243" s="136"/>
      <c r="JD2243" s="143"/>
      <c r="JF2243" s="49"/>
    </row>
    <row r="2244" spans="262:266" x14ac:dyDescent="0.4">
      <c r="JB2244" s="136"/>
      <c r="JC2244" s="136"/>
      <c r="JD2244" s="143"/>
      <c r="JF2244" s="49"/>
    </row>
    <row r="2245" spans="262:266" x14ac:dyDescent="0.4">
      <c r="JB2245" s="136"/>
      <c r="JC2245" s="136"/>
      <c r="JD2245" s="143"/>
      <c r="JF2245" s="49"/>
    </row>
    <row r="2246" spans="262:266" x14ac:dyDescent="0.4">
      <c r="JB2246" s="136"/>
      <c r="JC2246" s="136"/>
      <c r="JD2246" s="143"/>
      <c r="JF2246" s="49"/>
    </row>
    <row r="2247" spans="262:266" x14ac:dyDescent="0.4">
      <c r="JB2247" s="136"/>
      <c r="JC2247" s="136"/>
      <c r="JD2247" s="143"/>
      <c r="JF2247" s="49"/>
    </row>
    <row r="2248" spans="262:266" x14ac:dyDescent="0.4">
      <c r="JB2248" s="136"/>
      <c r="JC2248" s="136"/>
      <c r="JD2248" s="143"/>
      <c r="JF2248" s="49"/>
    </row>
    <row r="2249" spans="262:266" x14ac:dyDescent="0.4">
      <c r="JB2249" s="136"/>
      <c r="JC2249" s="136"/>
      <c r="JD2249" s="143"/>
      <c r="JF2249" s="49"/>
    </row>
    <row r="2250" spans="262:266" x14ac:dyDescent="0.4">
      <c r="JB2250" s="136"/>
      <c r="JC2250" s="136"/>
      <c r="JD2250" s="143"/>
      <c r="JF2250" s="49"/>
    </row>
    <row r="2251" spans="262:266" x14ac:dyDescent="0.4">
      <c r="JB2251" s="136"/>
      <c r="JC2251" s="136"/>
      <c r="JD2251" s="143"/>
      <c r="JF2251" s="49"/>
    </row>
    <row r="2252" spans="262:266" x14ac:dyDescent="0.4">
      <c r="JB2252" s="136"/>
      <c r="JC2252" s="136"/>
      <c r="JD2252" s="143"/>
      <c r="JF2252" s="49"/>
    </row>
    <row r="2253" spans="262:266" x14ac:dyDescent="0.4">
      <c r="JB2253" s="136"/>
      <c r="JC2253" s="136"/>
      <c r="JD2253" s="143"/>
      <c r="JF2253" s="49"/>
    </row>
    <row r="2254" spans="262:266" x14ac:dyDescent="0.4">
      <c r="JB2254" s="136"/>
      <c r="JC2254" s="136"/>
      <c r="JD2254" s="143"/>
      <c r="JF2254" s="49"/>
    </row>
    <row r="2255" spans="262:266" x14ac:dyDescent="0.4">
      <c r="JB2255" s="136"/>
      <c r="JC2255" s="136"/>
      <c r="JD2255" s="143"/>
      <c r="JF2255" s="49"/>
    </row>
    <row r="2256" spans="262:266" x14ac:dyDescent="0.4">
      <c r="JB2256" s="136"/>
      <c r="JC2256" s="136"/>
      <c r="JD2256" s="143"/>
      <c r="JF2256" s="49"/>
    </row>
    <row r="2257" spans="262:266" x14ac:dyDescent="0.4">
      <c r="JB2257" s="136"/>
      <c r="JC2257" s="136"/>
      <c r="JD2257" s="143"/>
      <c r="JF2257" s="49"/>
    </row>
    <row r="2258" spans="262:266" x14ac:dyDescent="0.4">
      <c r="JB2258" s="136"/>
      <c r="JC2258" s="136"/>
      <c r="JD2258" s="143"/>
      <c r="JF2258" s="49"/>
    </row>
    <row r="2259" spans="262:266" x14ac:dyDescent="0.4">
      <c r="JB2259" s="136"/>
      <c r="JC2259" s="136"/>
      <c r="JD2259" s="143"/>
      <c r="JF2259" s="49"/>
    </row>
    <row r="2260" spans="262:266" x14ac:dyDescent="0.4">
      <c r="JB2260" s="136"/>
      <c r="JC2260" s="136"/>
      <c r="JD2260" s="143"/>
      <c r="JF2260" s="49"/>
    </row>
    <row r="2261" spans="262:266" x14ac:dyDescent="0.4">
      <c r="JB2261" s="136"/>
      <c r="JC2261" s="136"/>
      <c r="JD2261" s="143"/>
      <c r="JF2261" s="49"/>
    </row>
    <row r="2262" spans="262:266" x14ac:dyDescent="0.4">
      <c r="JB2262" s="136"/>
      <c r="JC2262" s="136"/>
      <c r="JD2262" s="143"/>
      <c r="JF2262" s="49"/>
    </row>
    <row r="2263" spans="262:266" x14ac:dyDescent="0.4">
      <c r="JB2263" s="136"/>
      <c r="JC2263" s="136"/>
      <c r="JD2263" s="143"/>
      <c r="JF2263" s="49"/>
    </row>
    <row r="2264" spans="262:266" x14ac:dyDescent="0.4">
      <c r="JB2264" s="136"/>
      <c r="JC2264" s="136"/>
      <c r="JD2264" s="143"/>
      <c r="JF2264" s="49"/>
    </row>
    <row r="2265" spans="262:266" x14ac:dyDescent="0.4">
      <c r="JB2265" s="136"/>
      <c r="JC2265" s="136"/>
      <c r="JD2265" s="143"/>
      <c r="JF2265" s="49"/>
    </row>
    <row r="2266" spans="262:266" x14ac:dyDescent="0.4">
      <c r="JB2266" s="136"/>
      <c r="JC2266" s="136"/>
      <c r="JD2266" s="143"/>
      <c r="JF2266" s="49"/>
    </row>
    <row r="2267" spans="262:266" x14ac:dyDescent="0.4">
      <c r="JB2267" s="136"/>
      <c r="JC2267" s="136"/>
      <c r="JD2267" s="143"/>
      <c r="JF2267" s="49"/>
    </row>
    <row r="2268" spans="262:266" x14ac:dyDescent="0.4">
      <c r="JB2268" s="136"/>
      <c r="JC2268" s="136"/>
      <c r="JD2268" s="143"/>
      <c r="JF2268" s="49"/>
    </row>
    <row r="2269" spans="262:266" x14ac:dyDescent="0.4">
      <c r="JB2269" s="136"/>
      <c r="JC2269" s="136"/>
      <c r="JD2269" s="143"/>
      <c r="JF2269" s="49"/>
    </row>
    <row r="2270" spans="262:266" x14ac:dyDescent="0.4">
      <c r="JB2270" s="136"/>
      <c r="JC2270" s="136"/>
      <c r="JD2270" s="143"/>
      <c r="JF2270" s="49"/>
    </row>
    <row r="2271" spans="262:266" x14ac:dyDescent="0.4">
      <c r="JB2271" s="136"/>
      <c r="JC2271" s="136"/>
      <c r="JD2271" s="143"/>
      <c r="JF2271" s="49"/>
    </row>
    <row r="2272" spans="262:266" x14ac:dyDescent="0.4">
      <c r="JB2272" s="136"/>
      <c r="JC2272" s="136"/>
      <c r="JD2272" s="143"/>
      <c r="JF2272" s="49"/>
    </row>
    <row r="2273" spans="215:266" x14ac:dyDescent="0.4">
      <c r="JB2273" s="136"/>
      <c r="JC2273" s="136"/>
      <c r="JD2273" s="143"/>
      <c r="JF2273" s="49"/>
    </row>
    <row r="2274" spans="215:266" x14ac:dyDescent="0.4">
      <c r="JB2274" s="136"/>
      <c r="JC2274" s="136"/>
      <c r="JD2274" s="143"/>
      <c r="JF2274" s="49"/>
    </row>
    <row r="2275" spans="215:266" x14ac:dyDescent="0.4">
      <c r="JB2275" s="136"/>
      <c r="JC2275" s="136"/>
      <c r="JD2275" s="143"/>
      <c r="JF2275" s="49"/>
    </row>
    <row r="2276" spans="215:266" x14ac:dyDescent="0.4">
      <c r="JB2276" s="136"/>
      <c r="JC2276" s="136"/>
      <c r="JD2276" s="143"/>
      <c r="JF2276" s="49"/>
    </row>
    <row r="2277" spans="215:266" x14ac:dyDescent="0.4">
      <c r="JB2277" s="136"/>
      <c r="JC2277" s="136"/>
      <c r="JD2277" s="143"/>
      <c r="JF2277" s="49"/>
    </row>
    <row r="2278" spans="215:266" x14ac:dyDescent="0.4">
      <c r="JB2278" s="136"/>
      <c r="JC2278" s="136"/>
      <c r="JD2278" s="143"/>
      <c r="JF2278" s="49"/>
    </row>
    <row r="2279" spans="215:266" x14ac:dyDescent="0.4">
      <c r="JB2279" s="136"/>
      <c r="JC2279" s="136"/>
      <c r="JD2279" s="143"/>
      <c r="JF2279" s="49"/>
    </row>
    <row r="2280" spans="215:266" x14ac:dyDescent="0.4">
      <c r="JB2280" s="136"/>
      <c r="JC2280" s="136"/>
      <c r="JD2280" s="143"/>
      <c r="JF2280" s="49"/>
    </row>
    <row r="2281" spans="215:266" x14ac:dyDescent="0.4">
      <c r="JB2281" s="136"/>
      <c r="JC2281" s="136"/>
      <c r="JD2281" s="143"/>
      <c r="JF2281" s="49"/>
    </row>
    <row r="2282" spans="215:266" x14ac:dyDescent="0.4">
      <c r="JB2282" s="136"/>
      <c r="JC2282" s="136"/>
      <c r="JD2282" s="143"/>
      <c r="JF2282" s="49"/>
    </row>
    <row r="2283" spans="215:266" x14ac:dyDescent="0.4">
      <c r="JB2283" s="136"/>
      <c r="JC2283" s="136"/>
      <c r="JD2283" s="143"/>
      <c r="JF2283" s="49"/>
    </row>
    <row r="2284" spans="215:266" x14ac:dyDescent="0.4">
      <c r="JB2284" s="136"/>
      <c r="JF2284" s="49"/>
    </row>
    <row r="2285" spans="215:266" x14ac:dyDescent="0.4">
      <c r="HG2285"/>
      <c r="HH2285"/>
      <c r="HI2285"/>
      <c r="HJ2285"/>
      <c r="JB2285" s="136"/>
      <c r="JF2285" s="49"/>
    </row>
    <row r="2286" spans="215:266" x14ac:dyDescent="0.4">
      <c r="HG2286"/>
      <c r="HH2286"/>
      <c r="HI2286"/>
      <c r="HJ2286"/>
      <c r="JF2286" s="49"/>
    </row>
    <row r="2287" spans="215:266" x14ac:dyDescent="0.4">
      <c r="HG2287"/>
      <c r="HH2287"/>
      <c r="HI2287"/>
      <c r="HJ2287"/>
    </row>
    <row r="2289" spans="224:226" x14ac:dyDescent="0.4">
      <c r="HP2289" s="113" t="s">
        <v>24</v>
      </c>
      <c r="HQ2289" s="113">
        <v>896</v>
      </c>
      <c r="HR2289" s="113">
        <v>115</v>
      </c>
    </row>
  </sheetData>
  <sheetProtection formatCells="0"/>
  <mergeCells count="43">
    <mergeCell ref="A1:JD1"/>
    <mergeCell ref="A2:A4"/>
    <mergeCell ref="B2:B4"/>
    <mergeCell ref="C2:C4"/>
    <mergeCell ref="D2:D4"/>
    <mergeCell ref="E2:E4"/>
    <mergeCell ref="F2:F4"/>
    <mergeCell ref="H2:JA2"/>
    <mergeCell ref="JB2:JD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JB3:JB4"/>
    <mergeCell ref="JC3:JC4"/>
    <mergeCell ref="JD3:JD4"/>
    <mergeCell ref="GZ3:HF3"/>
    <mergeCell ref="HH3:HN3"/>
    <mergeCell ref="HP3:HW3"/>
    <mergeCell ref="HY3:IG3"/>
    <mergeCell ref="II3:IQ3"/>
    <mergeCell ref="IS3:JA3"/>
  </mergeCells>
  <conditionalFormatting sqref="ID10:ID13 IN10:IN13 AF12:AF13 AV10:AV13 BP10:BP13 ER12:ER13 AJ10:AJ13 DD10:DD11 CN6:CN13 II8:II13 FD8:FD13 P8:P13 GY11 AZ12:AZ13 AN8:AN11 BH11:BH13 BP6 BW10 IC7:ID7 ID6 IG7:IH7 IQ7 IV7:IV8 O7 O9:O13 AA10 AA12 BW6 BW8 BW12 CA10 CA12 CI12 CQ10 CQ12:CQ13 CY10 CY12 DG12 DO10 DO12:DP13 EY10 EY12 FC12:FC13 FO12 FW10 FW12 GA12 GI10 GI12 GQ10 GQ12:GQ13 GU8 GU10 GU12 HC10 HC12 HG10 HG12 HK10 HK12 HK8 HO10 HO12 HY6:HY13 ER6:ER9 CV6:CV13 DP6:DP10 HT6:HT13 DL6:DL13 DH6:DH13 CB6:CB13 GF6:GF13 AZ6:AZ10 AV6:AV7 EN6:EN13 AB6:AB13 HP6:HP11 FH6:FH11 AR6:AR13 DX6:DX13 AQ6:AQ8 BH6:BH9 IM6:IM8 IL6:IL7 FL6:FL11 GV6:GV13 GZ6:GZ13 HD6:HD13 CJ6:CJ13 IS6:IS13 GB6:GB13 AF6:AF9 CZ6:CZ13 AJ6:AJ7 GR6:GR13 FX6:FX13 H6:H13 JA6:JA13 CF6:CF13 GJ6:GJ13 GN6:GN13 HX6:HX10 HH6:HH13 S6:T13 W6:X13 AI6:AI13 AE6:AE13 AU6:AU13 BC6:BD13 JD6:JD13 BK6:BL13 BS6:BT13 CI6:CI10 CQ6:CQ8 DD6:DD7 DC6:DC13 DG6:DG10 DO6:DO8 DS6:DT13 EA6:EB13 EE6:EF13 EI6:EJ13 EM6:EM12 EU6:EV13 FC6:FC10 FG6:FG13 FS6:FT13 FW6:FW8 GQ6:GQ8 HC6:HC8 HK6 AA6:AA8 HS7 HO6:HO8 HG6:HG8 GI6:GI8 GA5:GA10 FO6:FO10 FK7 EY6:EZ7 DW6:DW7 DK7 CY6:CY8 CU7 CE7 CA6:CA8 BO7:BP7">
    <cfRule type="cellIs" dxfId="1334" priority="6703" stopIfTrue="1" operator="equal">
      <formula>0</formula>
    </cfRule>
  </conditionalFormatting>
  <conditionalFormatting sqref="P6:P7">
    <cfRule type="cellIs" dxfId="1333" priority="6690" stopIfTrue="1" operator="equal">
      <formula>0</formula>
    </cfRule>
  </conditionalFormatting>
  <conditionalFormatting sqref="AN6:AN7">
    <cfRule type="cellIs" dxfId="1332" priority="6689" stopIfTrue="1" operator="equal">
      <formula>0</formula>
    </cfRule>
  </conditionalFormatting>
  <conditionalFormatting sqref="FD6:FD7">
    <cfRule type="cellIs" dxfId="1331" priority="6688" stopIfTrue="1" operator="equal">
      <formula>0</formula>
    </cfRule>
  </conditionalFormatting>
  <conditionalFormatting sqref="AJ8:AJ9">
    <cfRule type="cellIs" dxfId="1330" priority="6687" stopIfTrue="1" operator="equal">
      <formula>0</formula>
    </cfRule>
  </conditionalFormatting>
  <conditionalFormatting sqref="DD8:DD9">
    <cfRule type="cellIs" dxfId="1329" priority="6686" stopIfTrue="1" operator="equal">
      <formula>0</formula>
    </cfRule>
  </conditionalFormatting>
  <conditionalFormatting sqref="AF10:AF11">
    <cfRule type="cellIs" dxfId="1328" priority="6685" stopIfTrue="1" operator="equal">
      <formula>0</formula>
    </cfRule>
  </conditionalFormatting>
  <conditionalFormatting sqref="AN12:AN13">
    <cfRule type="cellIs" dxfId="1327" priority="6684" stopIfTrue="1" operator="equal">
      <formula>0</formula>
    </cfRule>
  </conditionalFormatting>
  <conditionalFormatting sqref="ID8:ID9">
    <cfRule type="cellIs" dxfId="1326" priority="5405" stopIfTrue="1" operator="equal">
      <formula>0</formula>
    </cfRule>
  </conditionalFormatting>
  <conditionalFormatting sqref="IN6:IN7">
    <cfRule type="cellIs" dxfId="1325" priority="5398" stopIfTrue="1" operator="equal">
      <formula>0</formula>
    </cfRule>
  </conditionalFormatting>
  <conditionalFormatting sqref="IN8:IN9">
    <cfRule type="cellIs" dxfId="1324" priority="5397" stopIfTrue="1" operator="equal">
      <formula>0</formula>
    </cfRule>
  </conditionalFormatting>
  <conditionalFormatting sqref="JB6:JC13">
    <cfRule type="cellIs" dxfId="1323" priority="5396" stopIfTrue="1" operator="equal">
      <formula>0</formula>
    </cfRule>
  </conditionalFormatting>
  <conditionalFormatting sqref="HL8:HL13">
    <cfRule type="cellIs" dxfId="1322" priority="5394" stopIfTrue="1" operator="equal">
      <formula>0</formula>
    </cfRule>
  </conditionalFormatting>
  <conditionalFormatting sqref="AV8:AV9">
    <cfRule type="cellIs" dxfId="1321" priority="5296" stopIfTrue="1" operator="equal">
      <formula>0</formula>
    </cfRule>
  </conditionalFormatting>
  <conditionalFormatting sqref="FK9 BO9 CY13 HC13 HK11 IW10 IW12 HK13">
    <cfRule type="cellIs" dxfId="1320" priority="4706" stopIfTrue="1" operator="equal">
      <formula>0</formula>
    </cfRule>
  </conditionalFormatting>
  <conditionalFormatting sqref="AY12:AY13 AY6:AY9">
    <cfRule type="cellIs" dxfId="1319" priority="4700" stopIfTrue="1" operator="equal">
      <formula>0</formula>
    </cfRule>
  </conditionalFormatting>
  <conditionalFormatting sqref="BG11 BG6">
    <cfRule type="cellIs" dxfId="1318" priority="4699" stopIfTrue="1" operator="equal">
      <formula>0</formula>
    </cfRule>
  </conditionalFormatting>
  <conditionalFormatting sqref="CI11 CI13">
    <cfRule type="cellIs" dxfId="1317" priority="4697" stopIfTrue="1" operator="equal">
      <formula>0</formula>
    </cfRule>
  </conditionalFormatting>
  <conditionalFormatting sqref="CM10 CM12">
    <cfRule type="cellIs" dxfId="1316" priority="4696" stopIfTrue="1" operator="equal">
      <formula>0</formula>
    </cfRule>
  </conditionalFormatting>
  <conditionalFormatting sqref="CU6 CU8 CU10:CU12">
    <cfRule type="cellIs" dxfId="1315" priority="4695" stopIfTrue="1" operator="equal">
      <formula>0</formula>
    </cfRule>
  </conditionalFormatting>
  <conditionalFormatting sqref="DG13">
    <cfRule type="cellIs" dxfId="1314" priority="4694" stopIfTrue="1" operator="equal">
      <formula>0</formula>
    </cfRule>
  </conditionalFormatting>
  <conditionalFormatting sqref="DO9">
    <cfRule type="cellIs" dxfId="1313" priority="4693" stopIfTrue="1" operator="equal">
      <formula>0</formula>
    </cfRule>
  </conditionalFormatting>
  <conditionalFormatting sqref="HO13">
    <cfRule type="cellIs" dxfId="1312" priority="4686" stopIfTrue="1" operator="equal">
      <formula>0</formula>
    </cfRule>
  </conditionalFormatting>
  <conditionalFormatting sqref="HG13">
    <cfRule type="cellIs" dxfId="1311" priority="4685" stopIfTrue="1" operator="equal">
      <formula>0</formula>
    </cfRule>
  </conditionalFormatting>
  <conditionalFormatting sqref="IR11">
    <cfRule type="cellIs" dxfId="1310" priority="4683" stopIfTrue="1" operator="equal">
      <formula>0</formula>
    </cfRule>
  </conditionalFormatting>
  <conditionalFormatting sqref="BP8:BP9">
    <cfRule type="cellIs" dxfId="1309" priority="4662" stopIfTrue="1" operator="equal">
      <formula>0</formula>
    </cfRule>
  </conditionalFormatting>
  <conditionalFormatting sqref="GU6:GU7">
    <cfRule type="cellIs" dxfId="1308" priority="4597" stopIfTrue="1" operator="equal">
      <formula>0</formula>
    </cfRule>
  </conditionalFormatting>
  <conditionalFormatting sqref="HX12:HX13">
    <cfRule type="cellIs" dxfId="1307" priority="4590" stopIfTrue="1" operator="equal">
      <formula>0</formula>
    </cfRule>
  </conditionalFormatting>
  <conditionalFormatting sqref="IV11">
    <cfRule type="cellIs" dxfId="1306" priority="4538" stopIfTrue="1" operator="equal">
      <formula>0</formula>
    </cfRule>
  </conditionalFormatting>
  <conditionalFormatting sqref="EQ10 EQ12:EQ13 EQ7:EQ8">
    <cfRule type="cellIs" dxfId="1305" priority="4431" stopIfTrue="1" operator="equal">
      <formula>0</formula>
    </cfRule>
  </conditionalFormatting>
  <conditionalFormatting sqref="IC8:IC10 IC12">
    <cfRule type="cellIs" dxfId="1304" priority="4408" stopIfTrue="1" operator="equal">
      <formula>0</formula>
    </cfRule>
  </conditionalFormatting>
  <conditionalFormatting sqref="DD12:DD13">
    <cfRule type="cellIs" dxfId="1303" priority="4370" stopIfTrue="1" operator="equal">
      <formula>0</formula>
    </cfRule>
  </conditionalFormatting>
  <conditionalFormatting sqref="HL6:HL7">
    <cfRule type="cellIs" dxfId="1302" priority="4338" stopIfTrue="1" operator="equal">
      <formula>0</formula>
    </cfRule>
  </conditionalFormatting>
  <conditionalFormatting sqref="IW11">
    <cfRule type="cellIs" dxfId="1301" priority="4294" stopIfTrue="1" operator="equal">
      <formula>0</formula>
    </cfRule>
  </conditionalFormatting>
  <conditionalFormatting sqref="CQ11">
    <cfRule type="cellIs" dxfId="1300" priority="4286" stopIfTrue="1" operator="equal">
      <formula>0</formula>
    </cfRule>
  </conditionalFormatting>
  <conditionalFormatting sqref="FL12:FL13">
    <cfRule type="cellIs" dxfId="1299" priority="4265" stopIfTrue="1" operator="equal">
      <formula>0</formula>
    </cfRule>
  </conditionalFormatting>
  <conditionalFormatting sqref="HG11">
    <cfRule type="cellIs" dxfId="1298" priority="4256" stopIfTrue="1" operator="equal">
      <formula>0</formula>
    </cfRule>
  </conditionalFormatting>
  <conditionalFormatting sqref="HP12:HP13">
    <cfRule type="cellIs" dxfId="1297" priority="4107" stopIfTrue="1" operator="equal">
      <formula>0</formula>
    </cfRule>
  </conditionalFormatting>
  <conditionalFormatting sqref="CU9">
    <cfRule type="cellIs" dxfId="1296" priority="4055" stopIfTrue="1" operator="equal">
      <formula>0</formula>
    </cfRule>
  </conditionalFormatting>
  <conditionalFormatting sqref="DW8 DW10 DW12:DW13">
    <cfRule type="cellIs" dxfId="1295" priority="4019" stopIfTrue="1" operator="equal">
      <formula>0</formula>
    </cfRule>
  </conditionalFormatting>
  <conditionalFormatting sqref="K11">
    <cfRule type="cellIs" dxfId="1294" priority="3960" stopIfTrue="1" operator="equal">
      <formula>0</formula>
    </cfRule>
  </conditionalFormatting>
  <conditionalFormatting sqref="DK11">
    <cfRule type="cellIs" dxfId="1293" priority="3918" stopIfTrue="1" operator="equal">
      <formula>0</formula>
    </cfRule>
  </conditionalFormatting>
  <conditionalFormatting sqref="ER10:ER11">
    <cfRule type="cellIs" dxfId="1292" priority="3913" stopIfTrue="1" operator="equal">
      <formula>0</formula>
    </cfRule>
  </conditionalFormatting>
  <conditionalFormatting sqref="FW11 FW13">
    <cfRule type="cellIs" dxfId="1291" priority="3888" stopIfTrue="1" operator="equal">
      <formula>0</formula>
    </cfRule>
  </conditionalFormatting>
  <conditionalFormatting sqref="CE11">
    <cfRule type="cellIs" dxfId="1290" priority="3852" stopIfTrue="1" operator="equal">
      <formula>0</formula>
    </cfRule>
  </conditionalFormatting>
  <conditionalFormatting sqref="CE13">
    <cfRule type="cellIs" dxfId="1289" priority="3850" stopIfTrue="1" operator="equal">
      <formula>0</formula>
    </cfRule>
  </conditionalFormatting>
  <conditionalFormatting sqref="HO11">
    <cfRule type="cellIs" dxfId="1288" priority="3723" stopIfTrue="1" operator="equal">
      <formula>0</formula>
    </cfRule>
  </conditionalFormatting>
  <conditionalFormatting sqref="HX11">
    <cfRule type="cellIs" dxfId="1287" priority="3715" stopIfTrue="1" operator="equal">
      <formula>0</formula>
    </cfRule>
  </conditionalFormatting>
  <conditionalFormatting sqref="IH11">
    <cfRule type="cellIs" dxfId="1286" priority="3707" stopIfTrue="1" operator="equal">
      <formula>0</formula>
    </cfRule>
  </conditionalFormatting>
  <conditionalFormatting sqref="AY10">
    <cfRule type="cellIs" dxfId="1285" priority="3680" stopIfTrue="1" operator="equal">
      <formula>0</formula>
    </cfRule>
  </conditionalFormatting>
  <conditionalFormatting sqref="CA11">
    <cfRule type="cellIs" dxfId="1284" priority="3671" stopIfTrue="1" operator="equal">
      <formula>0</formula>
    </cfRule>
  </conditionalFormatting>
  <conditionalFormatting sqref="CY11">
    <cfRule type="cellIs" dxfId="1283" priority="3656" stopIfTrue="1" operator="equal">
      <formula>0</formula>
    </cfRule>
  </conditionalFormatting>
  <conditionalFormatting sqref="DG11">
    <cfRule type="cellIs" dxfId="1282" priority="3649" stopIfTrue="1" operator="equal">
      <formula>0</formula>
    </cfRule>
  </conditionalFormatting>
  <conditionalFormatting sqref="EQ11">
    <cfRule type="cellIs" dxfId="1281" priority="3622" stopIfTrue="1" operator="equal">
      <formula>0</formula>
    </cfRule>
  </conditionalFormatting>
  <conditionalFormatting sqref="HS11">
    <cfRule type="cellIs" dxfId="1280" priority="3582" stopIfTrue="1" operator="equal">
      <formula>0</formula>
    </cfRule>
  </conditionalFormatting>
  <conditionalFormatting sqref="HW11">
    <cfRule type="cellIs" dxfId="1279" priority="3579" stopIfTrue="1" operator="equal">
      <formula>0</formula>
    </cfRule>
  </conditionalFormatting>
  <conditionalFormatting sqref="IC11">
    <cfRule type="cellIs" dxfId="1278" priority="3578" stopIfTrue="1" operator="equal">
      <formula>0</formula>
    </cfRule>
  </conditionalFormatting>
  <conditionalFormatting sqref="IB11">
    <cfRule type="cellIs" dxfId="1277" priority="3576" stopIfTrue="1" operator="equal">
      <formula>0</formula>
    </cfRule>
  </conditionalFormatting>
  <conditionalFormatting sqref="IL11">
    <cfRule type="cellIs" dxfId="1276" priority="3573" stopIfTrue="1" operator="equal">
      <formula>0</formula>
    </cfRule>
  </conditionalFormatting>
  <conditionalFormatting sqref="CM11">
    <cfRule type="cellIs" dxfId="1275" priority="3536" stopIfTrue="1" operator="equal">
      <formula>0</formula>
    </cfRule>
  </conditionalFormatting>
  <conditionalFormatting sqref="DW11">
    <cfRule type="cellIs" dxfId="1274" priority="3523" stopIfTrue="1" operator="equal">
      <formula>0</formula>
    </cfRule>
  </conditionalFormatting>
  <conditionalFormatting sqref="FC11">
    <cfRule type="cellIs" dxfId="1273" priority="3494" stopIfTrue="1" operator="equal">
      <formula>0</formula>
    </cfRule>
  </conditionalFormatting>
  <conditionalFormatting sqref="FK11">
    <cfRule type="cellIs" dxfId="1272" priority="3490" stopIfTrue="1" operator="equal">
      <formula>0</formula>
    </cfRule>
  </conditionalFormatting>
  <conditionalFormatting sqref="GQ11">
    <cfRule type="cellIs" dxfId="1271" priority="3474" stopIfTrue="1" operator="equal">
      <formula>0</formula>
    </cfRule>
  </conditionalFormatting>
  <conditionalFormatting sqref="GU11">
    <cfRule type="cellIs" dxfId="1270" priority="3471" stopIfTrue="1" operator="equal">
      <formula>0</formula>
    </cfRule>
  </conditionalFormatting>
  <conditionalFormatting sqref="HC11">
    <cfRule type="cellIs" dxfId="1269" priority="3467" stopIfTrue="1" operator="equal">
      <formula>0</formula>
    </cfRule>
  </conditionalFormatting>
  <conditionalFormatting sqref="IM11">
    <cfRule type="cellIs" dxfId="1268" priority="3448" stopIfTrue="1" operator="equal">
      <formula>0</formula>
    </cfRule>
  </conditionalFormatting>
  <conditionalFormatting sqref="IG11">
    <cfRule type="cellIs" dxfId="1267" priority="3447" stopIfTrue="1" operator="equal">
      <formula>0</formula>
    </cfRule>
  </conditionalFormatting>
  <conditionalFormatting sqref="II6:II7">
    <cfRule type="cellIs" dxfId="1266" priority="3446" stopIfTrue="1" operator="equal">
      <formula>0</formula>
    </cfRule>
  </conditionalFormatting>
  <conditionalFormatting sqref="IQ11">
    <cfRule type="cellIs" dxfId="1265" priority="3438" stopIfTrue="1" operator="equal">
      <formula>0</formula>
    </cfRule>
  </conditionalFormatting>
  <conditionalFormatting sqref="AA11">
    <cfRule type="cellIs" dxfId="1264" priority="3423" stopIfTrue="1" operator="equal">
      <formula>0</formula>
    </cfRule>
  </conditionalFormatting>
  <conditionalFormatting sqref="AQ11">
    <cfRule type="cellIs" dxfId="1263" priority="3415" stopIfTrue="1" operator="equal">
      <formula>0</formula>
    </cfRule>
  </conditionalFormatting>
  <conditionalFormatting sqref="BO11">
    <cfRule type="cellIs" dxfId="1262" priority="3398" stopIfTrue="1" operator="equal">
      <formula>0</formula>
    </cfRule>
  </conditionalFormatting>
  <conditionalFormatting sqref="BW11">
    <cfRule type="cellIs" dxfId="1261" priority="3394" stopIfTrue="1" operator="equal">
      <formula>0</formula>
    </cfRule>
  </conditionalFormatting>
  <conditionalFormatting sqref="CE9">
    <cfRule type="cellIs" dxfId="1260" priority="3384" stopIfTrue="1" operator="equal">
      <formula>0</formula>
    </cfRule>
  </conditionalFormatting>
  <conditionalFormatting sqref="DO11">
    <cfRule type="cellIs" dxfId="1259" priority="3369" stopIfTrue="1" operator="equal">
      <formula>0</formula>
    </cfRule>
  </conditionalFormatting>
  <conditionalFormatting sqref="DP11">
    <cfRule type="cellIs" dxfId="1258" priority="3361" stopIfTrue="1" operator="equal">
      <formula>0</formula>
    </cfRule>
  </conditionalFormatting>
  <conditionalFormatting sqref="FO13">
    <cfRule type="cellIs" dxfId="1257" priority="3339" stopIfTrue="1" operator="equal">
      <formula>0</formula>
    </cfRule>
  </conditionalFormatting>
  <conditionalFormatting sqref="FO11">
    <cfRule type="cellIs" dxfId="1256" priority="3319" stopIfTrue="1" operator="equal">
      <formula>0</formula>
    </cfRule>
  </conditionalFormatting>
  <conditionalFormatting sqref="GU9">
    <cfRule type="cellIs" dxfId="1255" priority="3309" stopIfTrue="1" operator="equal">
      <formula>0</formula>
    </cfRule>
  </conditionalFormatting>
  <conditionalFormatting sqref="CQ9">
    <cfRule type="cellIs" dxfId="1254" priority="3218" stopIfTrue="1" operator="equal">
      <formula>0</formula>
    </cfRule>
  </conditionalFormatting>
  <conditionalFormatting sqref="CY9">
    <cfRule type="cellIs" dxfId="1253" priority="3202" stopIfTrue="1" operator="equal">
      <formula>0</formula>
    </cfRule>
  </conditionalFormatting>
  <conditionalFormatting sqref="DW9">
    <cfRule type="cellIs" dxfId="1252" priority="3177" stopIfTrue="1" operator="equal">
      <formula>0</formula>
    </cfRule>
  </conditionalFormatting>
  <conditionalFormatting sqref="FH12:FH13">
    <cfRule type="cellIs" dxfId="1251" priority="3161" stopIfTrue="1" operator="equal">
      <formula>0</formula>
    </cfRule>
  </conditionalFormatting>
  <conditionalFormatting sqref="HC9">
    <cfRule type="cellIs" dxfId="1250" priority="3143" stopIfTrue="1" operator="equal">
      <formula>0</formula>
    </cfRule>
  </conditionalFormatting>
  <conditionalFormatting sqref="HG9">
    <cfRule type="cellIs" dxfId="1249" priority="3141" stopIfTrue="1" operator="equal">
      <formula>0</formula>
    </cfRule>
  </conditionalFormatting>
  <conditionalFormatting sqref="HO9">
    <cfRule type="cellIs" dxfId="1248" priority="3129" stopIfTrue="1" operator="equal">
      <formula>0</formula>
    </cfRule>
  </conditionalFormatting>
  <conditionalFormatting sqref="IH10 IH12">
    <cfRule type="cellIs" dxfId="1247" priority="3108" stopIfTrue="1" operator="equal">
      <formula>0</formula>
    </cfRule>
  </conditionalFormatting>
  <conditionalFormatting sqref="IH9">
    <cfRule type="cellIs" dxfId="1246" priority="3107" stopIfTrue="1" operator="equal">
      <formula>0</formula>
    </cfRule>
  </conditionalFormatting>
  <conditionalFormatting sqref="K6 K8 K10 K12:K13">
    <cfRule type="cellIs" dxfId="1245" priority="3093" stopIfTrue="1" operator="equal">
      <formula>0</formula>
    </cfRule>
  </conditionalFormatting>
  <conditionalFormatting sqref="AA13">
    <cfRule type="cellIs" dxfId="1244" priority="3078" stopIfTrue="1" operator="equal">
      <formula>0</formula>
    </cfRule>
  </conditionalFormatting>
  <conditionalFormatting sqref="BO13">
    <cfRule type="cellIs" dxfId="1243" priority="3033" stopIfTrue="1" operator="equal">
      <formula>0</formula>
    </cfRule>
  </conditionalFormatting>
  <conditionalFormatting sqref="BW9">
    <cfRule type="cellIs" dxfId="1242" priority="3018" stopIfTrue="1" operator="equal">
      <formula>0</formula>
    </cfRule>
  </conditionalFormatting>
  <conditionalFormatting sqref="CA9">
    <cfRule type="cellIs" dxfId="1241" priority="3015" stopIfTrue="1" operator="equal">
      <formula>0</formula>
    </cfRule>
  </conditionalFormatting>
  <conditionalFormatting sqref="CM6 CM8">
    <cfRule type="cellIs" dxfId="1240" priority="2998" stopIfTrue="1" operator="equal">
      <formula>0</formula>
    </cfRule>
  </conditionalFormatting>
  <conditionalFormatting sqref="CM9">
    <cfRule type="cellIs" dxfId="1239" priority="2997" stopIfTrue="1" operator="equal">
      <formula>0</formula>
    </cfRule>
  </conditionalFormatting>
  <conditionalFormatting sqref="DK9">
    <cfRule type="cellIs" dxfId="1238" priority="2969" stopIfTrue="1" operator="equal">
      <formula>0</formula>
    </cfRule>
  </conditionalFormatting>
  <conditionalFormatting sqref="EQ9">
    <cfRule type="cellIs" dxfId="1237" priority="2946" stopIfTrue="1" operator="equal">
      <formula>0</formula>
    </cfRule>
  </conditionalFormatting>
  <conditionalFormatting sqref="FK8 FK10 FK12">
    <cfRule type="cellIs" dxfId="1236" priority="2936" stopIfTrue="1" operator="equal">
      <formula>0</formula>
    </cfRule>
  </conditionalFormatting>
  <conditionalFormatting sqref="FW9">
    <cfRule type="cellIs" dxfId="1235" priority="2899" stopIfTrue="1" operator="equal">
      <formula>0</formula>
    </cfRule>
  </conditionalFormatting>
  <conditionalFormatting sqref="GQ9">
    <cfRule type="cellIs" dxfId="1234" priority="2892" stopIfTrue="1" operator="equal">
      <formula>0</formula>
    </cfRule>
  </conditionalFormatting>
  <conditionalFormatting sqref="GY9">
    <cfRule type="cellIs" dxfId="1233" priority="2886" stopIfTrue="1" operator="equal">
      <formula>0</formula>
    </cfRule>
  </conditionalFormatting>
  <conditionalFormatting sqref="GY6:GY8 GY10 GY12">
    <cfRule type="cellIs" dxfId="1232" priority="2885" stopIfTrue="1" operator="equal">
      <formula>0</formula>
    </cfRule>
  </conditionalFormatting>
  <conditionalFormatting sqref="HK9">
    <cfRule type="cellIs" dxfId="1231" priority="2867" stopIfTrue="1" operator="equal">
      <formula>0</formula>
    </cfRule>
  </conditionalFormatting>
  <conditionalFormatting sqref="HS9">
    <cfRule type="cellIs" dxfId="1230" priority="2861" stopIfTrue="1" operator="equal">
      <formula>0</formula>
    </cfRule>
  </conditionalFormatting>
  <conditionalFormatting sqref="HW9">
    <cfRule type="cellIs" dxfId="1229" priority="2858" stopIfTrue="1" operator="equal">
      <formula>0</formula>
    </cfRule>
  </conditionalFormatting>
  <conditionalFormatting sqref="IB9">
    <cfRule type="cellIs" dxfId="1228" priority="2857" stopIfTrue="1" operator="equal">
      <formula>0</formula>
    </cfRule>
  </conditionalFormatting>
  <conditionalFormatting sqref="IG9">
    <cfRule type="cellIs" dxfId="1227" priority="2855" stopIfTrue="1" operator="equal">
      <formula>0</formula>
    </cfRule>
  </conditionalFormatting>
  <conditionalFormatting sqref="IM9">
    <cfRule type="cellIs" dxfId="1226" priority="2854" stopIfTrue="1" operator="equal">
      <formula>0</formula>
    </cfRule>
  </conditionalFormatting>
  <conditionalFormatting sqref="IL9">
    <cfRule type="cellIs" dxfId="1225" priority="2853" stopIfTrue="1" operator="equal">
      <formula>0</formula>
    </cfRule>
  </conditionalFormatting>
  <conditionalFormatting sqref="IQ9">
    <cfRule type="cellIs" dxfId="1224" priority="2846" stopIfTrue="1" operator="equal">
      <formula>0</formula>
    </cfRule>
  </conditionalFormatting>
  <conditionalFormatting sqref="IW9">
    <cfRule type="cellIs" dxfId="1223" priority="2840" stopIfTrue="1" operator="equal">
      <formula>0</formula>
    </cfRule>
  </conditionalFormatting>
  <conditionalFormatting sqref="IV9">
    <cfRule type="cellIs" dxfId="1222" priority="2839" stopIfTrue="1" operator="equal">
      <formula>0</formula>
    </cfRule>
  </conditionalFormatting>
  <conditionalFormatting sqref="K9">
    <cfRule type="cellIs" dxfId="1221" priority="2838" stopIfTrue="1" operator="equal">
      <formula>0</formula>
    </cfRule>
  </conditionalFormatting>
  <conditionalFormatting sqref="AA9">
    <cfRule type="cellIs" dxfId="1220" priority="2825" stopIfTrue="1" operator="equal">
      <formula>0</formula>
    </cfRule>
  </conditionalFormatting>
  <conditionalFormatting sqref="AQ9">
    <cfRule type="cellIs" dxfId="1219" priority="2805" stopIfTrue="1" operator="equal">
      <formula>0</formula>
    </cfRule>
  </conditionalFormatting>
  <conditionalFormatting sqref="AQ10 AQ12:AQ13">
    <cfRule type="cellIs" dxfId="1218" priority="2804" stopIfTrue="1" operator="equal">
      <formula>0</formula>
    </cfRule>
  </conditionalFormatting>
  <conditionalFormatting sqref="CA13">
    <cfRule type="cellIs" dxfId="1217" priority="2771" stopIfTrue="1" operator="equal">
      <formula>0</formula>
    </cfRule>
  </conditionalFormatting>
  <conditionalFormatting sqref="CE8 CE10 CE12">
    <cfRule type="cellIs" dxfId="1216" priority="2765" stopIfTrue="1" operator="equal">
      <formula>0</formula>
    </cfRule>
  </conditionalFormatting>
  <conditionalFormatting sqref="DK8 DK10 DK12:DK13">
    <cfRule type="cellIs" dxfId="1215" priority="2743" stopIfTrue="1" operator="equal">
      <formula>0</formula>
    </cfRule>
  </conditionalFormatting>
  <conditionalFormatting sqref="GA11">
    <cfRule type="cellIs" dxfId="1214" priority="2659" stopIfTrue="1" operator="equal">
      <formula>0</formula>
    </cfRule>
  </conditionalFormatting>
  <conditionalFormatting sqref="GE11">
    <cfRule type="cellIs" dxfId="1213" priority="2541" stopIfTrue="1" operator="equal">
      <formula>0</formula>
    </cfRule>
  </conditionalFormatting>
  <conditionalFormatting sqref="GA13">
    <cfRule type="cellIs" dxfId="1212" priority="2496" stopIfTrue="1" operator="equal">
      <formula>0</formula>
    </cfRule>
  </conditionalFormatting>
  <conditionalFormatting sqref="GM7 GM10:GM12">
    <cfRule type="cellIs" dxfId="1211" priority="2495" stopIfTrue="1" operator="equal">
      <formula>0</formula>
    </cfRule>
  </conditionalFormatting>
  <conditionalFormatting sqref="GI11 GI13">
    <cfRule type="cellIs" dxfId="1210" priority="2465" stopIfTrue="1" operator="equal">
      <formula>0</formula>
    </cfRule>
  </conditionalFormatting>
  <conditionalFormatting sqref="GE9">
    <cfRule type="cellIs" dxfId="1209" priority="2420" stopIfTrue="1" operator="equal">
      <formula>0</formula>
    </cfRule>
  </conditionalFormatting>
  <conditionalFormatting sqref="GE6:GE8 GE10 GE12">
    <cfRule type="cellIs" dxfId="1208" priority="2405" stopIfTrue="1" operator="equal">
      <formula>0</formula>
    </cfRule>
  </conditionalFormatting>
  <conditionalFormatting sqref="GI9">
    <cfRule type="cellIs" dxfId="1207" priority="2404" stopIfTrue="1" operator="equal">
      <formula>0</formula>
    </cfRule>
  </conditionalFormatting>
  <conditionalFormatting sqref="HS8">
    <cfRule type="cellIs" dxfId="1206" priority="2350" stopIfTrue="1" operator="equal">
      <formula>0</formula>
    </cfRule>
  </conditionalFormatting>
  <conditionalFormatting sqref="HW13">
    <cfRule type="cellIs" dxfId="1205" priority="2346" stopIfTrue="1" operator="equal">
      <formula>0</formula>
    </cfRule>
  </conditionalFormatting>
  <conditionalFormatting sqref="K7">
    <cfRule type="cellIs" dxfId="1204" priority="2325" stopIfTrue="1" operator="equal">
      <formula>0</formula>
    </cfRule>
  </conditionalFormatting>
  <conditionalFormatting sqref="EZ10:EZ13 EY8">
    <cfRule type="cellIs" dxfId="1203" priority="2137" stopIfTrue="1" operator="equal">
      <formula>0</formula>
    </cfRule>
  </conditionalFormatting>
  <conditionalFormatting sqref="EY9 EY11">
    <cfRule type="cellIs" dxfId="1202" priority="2098" stopIfTrue="1" operator="equal">
      <formula>0</formula>
    </cfRule>
  </conditionalFormatting>
  <conditionalFormatting sqref="EZ8:EZ9">
    <cfRule type="cellIs" dxfId="1201" priority="2097" stopIfTrue="1" operator="equal">
      <formula>0</formula>
    </cfRule>
  </conditionalFormatting>
  <conditionalFormatting sqref="GU13">
    <cfRule type="cellIs" dxfId="1200" priority="2038" stopIfTrue="1" operator="equal">
      <formula>0</formula>
    </cfRule>
  </conditionalFormatting>
  <conditionalFormatting sqref="HS6 HS10 HS12:HS13">
    <cfRule type="cellIs" dxfId="1199" priority="2020" stopIfTrue="1" operator="equal">
      <formula>0</formula>
    </cfRule>
  </conditionalFormatting>
  <conditionalFormatting sqref="IR7">
    <cfRule type="cellIs" dxfId="1198" priority="1996" stopIfTrue="1" operator="equal">
      <formula>0</formula>
    </cfRule>
  </conditionalFormatting>
  <conditionalFormatting sqref="IR12:IR13">
    <cfRule type="cellIs" dxfId="1197" priority="1995" stopIfTrue="1" operator="equal">
      <formula>0</formula>
    </cfRule>
  </conditionalFormatting>
  <conditionalFormatting sqref="IW7:IW8">
    <cfRule type="cellIs" dxfId="1196" priority="1977" stopIfTrue="1" operator="equal">
      <formula>0</formula>
    </cfRule>
  </conditionalFormatting>
  <conditionalFormatting sqref="IW13">
    <cfRule type="cellIs" dxfId="1195" priority="1976" stopIfTrue="1" operator="equal">
      <formula>0</formula>
    </cfRule>
  </conditionalFormatting>
  <conditionalFormatting sqref="IV13">
    <cfRule type="cellIs" dxfId="1194" priority="1974" stopIfTrue="1" operator="equal">
      <formula>0</formula>
    </cfRule>
  </conditionalFormatting>
  <conditionalFormatting sqref="BO8">
    <cfRule type="cellIs" dxfId="1193" priority="1919" stopIfTrue="1" operator="equal">
      <formula>0</formula>
    </cfRule>
  </conditionalFormatting>
  <conditionalFormatting sqref="BW7">
    <cfRule type="cellIs" dxfId="1192" priority="1910" stopIfTrue="1" operator="equal">
      <formula>0</formula>
    </cfRule>
  </conditionalFormatting>
  <conditionalFormatting sqref="BW13">
    <cfRule type="cellIs" dxfId="1191" priority="1909" stopIfTrue="1" operator="equal">
      <formula>0</formula>
    </cfRule>
  </conditionalFormatting>
  <conditionalFormatting sqref="CU13">
    <cfRule type="cellIs" dxfId="1190" priority="1889" stopIfTrue="1" operator="equal">
      <formula>0</formula>
    </cfRule>
  </conditionalFormatting>
  <conditionalFormatting sqref="GE13">
    <cfRule type="cellIs" dxfId="1189" priority="1750" stopIfTrue="1" operator="equal">
      <formula>0</formula>
    </cfRule>
  </conditionalFormatting>
  <conditionalFormatting sqref="GY13">
    <cfRule type="cellIs" dxfId="1188" priority="1726" stopIfTrue="1" operator="equal">
      <formula>0</formula>
    </cfRule>
  </conditionalFormatting>
  <conditionalFormatting sqref="IC13">
    <cfRule type="cellIs" dxfId="1187" priority="1689" stopIfTrue="1" operator="equal">
      <formula>0</formula>
    </cfRule>
  </conditionalFormatting>
  <conditionalFormatting sqref="IB13">
    <cfRule type="cellIs" dxfId="1186" priority="1688" stopIfTrue="1" operator="equal">
      <formula>0</formula>
    </cfRule>
  </conditionalFormatting>
  <conditionalFormatting sqref="IB7">
    <cfRule type="cellIs" dxfId="1185" priority="1686" stopIfTrue="1" operator="equal">
      <formula>0</formula>
    </cfRule>
  </conditionalFormatting>
  <conditionalFormatting sqref="IH13 IH6 IH8">
    <cfRule type="cellIs" dxfId="1184" priority="1683" stopIfTrue="1" operator="equal">
      <formula>0</formula>
    </cfRule>
  </conditionalFormatting>
  <conditionalFormatting sqref="IG13">
    <cfRule type="cellIs" dxfId="1183" priority="1677" stopIfTrue="1" operator="equal">
      <formula>0</formula>
    </cfRule>
  </conditionalFormatting>
  <conditionalFormatting sqref="IL13">
    <cfRule type="cellIs" dxfId="1182" priority="1676" stopIfTrue="1" operator="equal">
      <formula>0</formula>
    </cfRule>
  </conditionalFormatting>
  <conditionalFormatting sqref="AI6:AI7 AI10 AI12:AI13">
    <cfRule type="cellIs" dxfId="1181" priority="1625" stopIfTrue="1" operator="equal">
      <formula>0</formula>
    </cfRule>
  </conditionalFormatting>
  <conditionalFormatting sqref="BO10">
    <cfRule type="cellIs" dxfId="1180" priority="1555" stopIfTrue="1" operator="equal">
      <formula>0</formula>
    </cfRule>
  </conditionalFormatting>
  <conditionalFormatting sqref="CM7">
    <cfRule type="cellIs" dxfId="1179" priority="1502" stopIfTrue="1" operator="equal">
      <formula>0</formula>
    </cfRule>
  </conditionalFormatting>
  <conditionalFormatting sqref="CM13">
    <cfRule type="cellIs" dxfId="1178" priority="1498" stopIfTrue="1" operator="equal">
      <formula>0</formula>
    </cfRule>
  </conditionalFormatting>
  <conditionalFormatting sqref="EM13">
    <cfRule type="cellIs" dxfId="1177" priority="1397" stopIfTrue="1" operator="equal">
      <formula>0</formula>
    </cfRule>
  </conditionalFormatting>
  <conditionalFormatting sqref="EQ6">
    <cfRule type="cellIs" dxfId="1176" priority="1387" stopIfTrue="1" operator="equal">
      <formula>0</formula>
    </cfRule>
  </conditionalFormatting>
  <conditionalFormatting sqref="EY13">
    <cfRule type="cellIs" dxfId="1175" priority="1365" stopIfTrue="1" operator="equal">
      <formula>0</formula>
    </cfRule>
  </conditionalFormatting>
  <conditionalFormatting sqref="FK13">
    <cfRule type="cellIs" dxfId="1174" priority="1348" stopIfTrue="1" operator="equal">
      <formula>0</formula>
    </cfRule>
  </conditionalFormatting>
  <conditionalFormatting sqref="GM6 GM8:GM9">
    <cfRule type="cellIs" dxfId="1173" priority="1279" stopIfTrue="1" operator="equal">
      <formula>0</formula>
    </cfRule>
  </conditionalFormatting>
  <conditionalFormatting sqref="GM13">
    <cfRule type="cellIs" dxfId="1172" priority="1278" stopIfTrue="1" operator="equal">
      <formula>0</formula>
    </cfRule>
  </conditionalFormatting>
  <conditionalFormatting sqref="HK7">
    <cfRule type="cellIs" dxfId="1171" priority="1241" stopIfTrue="1" operator="equal">
      <formula>0</formula>
    </cfRule>
  </conditionalFormatting>
  <conditionalFormatting sqref="IC6">
    <cfRule type="cellIs" dxfId="1170" priority="1210" stopIfTrue="1" operator="equal">
      <formula>0</formula>
    </cfRule>
  </conditionalFormatting>
  <conditionalFormatting sqref="HW7">
    <cfRule type="cellIs" dxfId="1169" priority="1203" stopIfTrue="1" operator="equal">
      <formula>0</formula>
    </cfRule>
  </conditionalFormatting>
  <conditionalFormatting sqref="IM13">
    <cfRule type="cellIs" dxfId="1168" priority="1187" stopIfTrue="1" operator="equal">
      <formula>0</formula>
    </cfRule>
  </conditionalFormatting>
  <conditionalFormatting sqref="IR9">
    <cfRule type="cellIs" dxfId="1167" priority="1180" stopIfTrue="1" operator="equal">
      <formula>0</formula>
    </cfRule>
  </conditionalFormatting>
  <conditionalFormatting sqref="IQ12:IQ13 IQ10 IQ8">
    <cfRule type="cellIs" dxfId="1166" priority="1177" stopIfTrue="1" operator="equal">
      <formula>0</formula>
    </cfRule>
  </conditionalFormatting>
  <conditionalFormatting sqref="BH10">
    <cfRule type="cellIs" dxfId="1165" priority="1065" stopIfTrue="1" operator="equal">
      <formula>0</formula>
    </cfRule>
  </conditionalFormatting>
  <conditionalFormatting sqref="BO12">
    <cfRule type="cellIs" dxfId="1164" priority="1037" stopIfTrue="1" operator="equal">
      <formula>0</formula>
    </cfRule>
  </conditionalFormatting>
  <conditionalFormatting sqref="BO6">
    <cfRule type="cellIs" dxfId="1163" priority="1034" stopIfTrue="1" operator="equal">
      <formula>0</formula>
    </cfRule>
  </conditionalFormatting>
  <conditionalFormatting sqref="CE6">
    <cfRule type="cellIs" dxfId="1162" priority="980" stopIfTrue="1" operator="equal">
      <formula>0</formula>
    </cfRule>
  </conditionalFormatting>
  <conditionalFormatting sqref="DK6">
    <cfRule type="cellIs" dxfId="1161" priority="894" stopIfTrue="1" operator="equal">
      <formula>0</formula>
    </cfRule>
  </conditionalFormatting>
  <conditionalFormatting sqref="FK6">
    <cfRule type="cellIs" dxfId="1160" priority="738" stopIfTrue="1" operator="equal">
      <formula>0</formula>
    </cfRule>
  </conditionalFormatting>
  <conditionalFormatting sqref="HW6 HW8 HW10 HW12">
    <cfRule type="cellIs" dxfId="1159" priority="586" stopIfTrue="1" operator="equal">
      <formula>0</formula>
    </cfRule>
  </conditionalFormatting>
  <conditionalFormatting sqref="IB12 IB10 IB8 IB6">
    <cfRule type="cellIs" dxfId="1158" priority="581" stopIfTrue="1" operator="equal">
      <formula>0</formula>
    </cfRule>
  </conditionalFormatting>
  <conditionalFormatting sqref="IG6 IG8 IG10 IG12">
    <cfRule type="cellIs" dxfId="1157" priority="568" stopIfTrue="1" operator="equal">
      <formula>0</formula>
    </cfRule>
  </conditionalFormatting>
  <conditionalFormatting sqref="IM12 IM10">
    <cfRule type="cellIs" dxfId="1156" priority="558" stopIfTrue="1" operator="equal">
      <formula>0</formula>
    </cfRule>
  </conditionalFormatting>
  <conditionalFormatting sqref="IL12 IL10">
    <cfRule type="cellIs" dxfId="1155" priority="557" stopIfTrue="1" operator="equal">
      <formula>0</formula>
    </cfRule>
  </conditionalFormatting>
  <conditionalFormatting sqref="IL8">
    <cfRule type="cellIs" dxfId="1154" priority="555" stopIfTrue="1" operator="equal">
      <formula>0</formula>
    </cfRule>
  </conditionalFormatting>
  <conditionalFormatting sqref="IR6">
    <cfRule type="cellIs" dxfId="1153" priority="551" stopIfTrue="1" operator="equal">
      <formula>0</formula>
    </cfRule>
  </conditionalFormatting>
  <conditionalFormatting sqref="IQ6">
    <cfRule type="cellIs" dxfId="1152" priority="550" stopIfTrue="1" operator="equal">
      <formula>0</formula>
    </cfRule>
  </conditionalFormatting>
  <conditionalFormatting sqref="IR10 IR8">
    <cfRule type="cellIs" dxfId="1151" priority="548" stopIfTrue="1" operator="equal">
      <formula>0</formula>
    </cfRule>
  </conditionalFormatting>
  <conditionalFormatting sqref="IW6">
    <cfRule type="cellIs" dxfId="1150" priority="529" stopIfTrue="1" operator="equal">
      <formula>0</formula>
    </cfRule>
  </conditionalFormatting>
  <conditionalFormatting sqref="IV6 IV10 IV12">
    <cfRule type="cellIs" dxfId="1149" priority="528" stopIfTrue="1" operator="equal">
      <formula>0</formula>
    </cfRule>
  </conditionalFormatting>
  <conditionalFormatting sqref="O8 O6">
    <cfRule type="cellIs" dxfId="1148" priority="52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A5B6-2821-492A-B692-9B43B83197E9}">
  <sheetPr>
    <tabColor rgb="FFFF0000"/>
  </sheetPr>
  <dimension ref="A1:BKV2325"/>
  <sheetViews>
    <sheetView showGridLines="0" zoomScale="40" zoomScaleNormal="40" zoomScaleSheetLayoutView="40" workbookViewId="0">
      <pane xSplit="5" ySplit="5" topLeftCell="IG6" activePane="bottomRight" state="frozen"/>
      <selection activeCell="J419" sqref="J419"/>
      <selection pane="topRight" activeCell="J419" sqref="J419"/>
      <selection pane="bottomLeft" activeCell="J419" sqref="J419"/>
      <selection pane="bottomRight" activeCell="IW13" sqref="IW13"/>
    </sheetView>
  </sheetViews>
  <sheetFormatPr defaultColWidth="21" defaultRowHeight="22.8" x14ac:dyDescent="0.4"/>
  <cols>
    <col min="1" max="1" width="21" style="1"/>
    <col min="2" max="2" width="49.44140625" style="1" customWidth="1"/>
    <col min="3" max="3" width="39" style="118" customWidth="1"/>
    <col min="4" max="4" width="38.44140625" style="1" customWidth="1"/>
    <col min="5" max="5" width="0" hidden="1" customWidth="1"/>
    <col min="6" max="6" width="41.21875" style="1" hidden="1" customWidth="1"/>
    <col min="7" max="10" width="21" style="85"/>
    <col min="11" max="14" width="21" style="85" customWidth="1"/>
    <col min="15" max="15" width="21" style="114" customWidth="1"/>
    <col min="16" max="25" width="21" style="85" customWidth="1"/>
    <col min="26" max="26" width="20.77734375" style="85" customWidth="1"/>
    <col min="27" max="27" width="21" style="114" customWidth="1"/>
    <col min="28" max="47" width="21" style="85" customWidth="1"/>
    <col min="48" max="50" width="21" style="114" customWidth="1"/>
    <col min="51" max="54" width="21" style="85" customWidth="1"/>
    <col min="55" max="55" width="20.5546875" style="114" customWidth="1"/>
    <col min="56" max="58" width="21" style="114" customWidth="1"/>
    <col min="59" max="63" width="21" style="113" customWidth="1"/>
    <col min="64" max="66" width="21" style="120" customWidth="1"/>
    <col min="67" max="79" width="21" style="113" customWidth="1"/>
    <col min="80" max="82" width="21" style="120" customWidth="1"/>
    <col min="83" max="100" width="21" style="113" customWidth="1"/>
    <col min="101" max="103" width="21" style="120" customWidth="1"/>
    <col min="104" max="151" width="21" style="113" customWidth="1"/>
    <col min="152" max="152" width="23.21875" style="113" customWidth="1"/>
    <col min="153" max="169" width="21" style="113" customWidth="1"/>
    <col min="170" max="172" width="21" style="120" customWidth="1"/>
    <col min="173" max="179" width="21" style="113" customWidth="1"/>
    <col min="180" max="180" width="24.21875" style="113" customWidth="1"/>
    <col min="181" max="185" width="21" style="113" customWidth="1"/>
    <col min="186" max="187" width="21" style="120" customWidth="1"/>
    <col min="188" max="188" width="25.77734375" style="120" customWidth="1"/>
    <col min="189" max="193" width="21" style="113" customWidth="1"/>
    <col min="194" max="197" width="21" style="120" customWidth="1"/>
    <col min="198" max="235" width="21" style="113" customWidth="1"/>
    <col min="236" max="236" width="20" style="113" customWidth="1"/>
    <col min="237" max="253" width="21" style="113" customWidth="1"/>
    <col min="254" max="256" width="21" customWidth="1"/>
    <col min="257" max="257" width="29.77734375" style="85" customWidth="1"/>
    <col min="258" max="258" width="41.77734375" style="85" customWidth="1"/>
    <col min="259" max="259" width="38.21875" style="85" customWidth="1"/>
    <col min="260" max="260" width="40.21875" customWidth="1"/>
    <col min="261" max="16384" width="21" style="1"/>
  </cols>
  <sheetData>
    <row r="1" spans="1:282" ht="40.5" customHeight="1" thickBot="1" x14ac:dyDescent="0.45">
      <c r="A1" s="190" t="s">
        <v>32</v>
      </c>
      <c r="B1" s="170"/>
      <c r="C1" s="170"/>
      <c r="D1" s="171"/>
      <c r="E1" s="173"/>
      <c r="F1" s="191"/>
      <c r="G1" s="172"/>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1"/>
      <c r="BD1" s="170"/>
      <c r="BE1" s="170"/>
      <c r="BF1" s="170"/>
      <c r="BG1" s="173"/>
      <c r="BH1" s="173"/>
      <c r="BI1" s="173"/>
      <c r="BJ1" s="173"/>
      <c r="BK1" s="174"/>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3"/>
      <c r="EV1" s="173"/>
      <c r="EW1" s="175"/>
      <c r="EX1" s="175"/>
      <c r="EY1" s="173"/>
      <c r="EZ1" s="173"/>
      <c r="FA1" s="175"/>
      <c r="FB1" s="175"/>
      <c r="FC1" s="173"/>
      <c r="FD1" s="173"/>
      <c r="FE1" s="175"/>
      <c r="FF1" s="175"/>
      <c r="FG1" s="173"/>
      <c r="FH1" s="173"/>
      <c r="FI1" s="175"/>
      <c r="FJ1" s="175"/>
      <c r="FK1" s="173"/>
      <c r="FL1" s="173"/>
      <c r="FM1" s="175"/>
      <c r="FN1" s="175"/>
      <c r="FO1" s="173"/>
      <c r="FP1" s="173"/>
      <c r="FQ1" s="175"/>
      <c r="FR1" s="175"/>
      <c r="FS1" s="173"/>
      <c r="FT1" s="173"/>
      <c r="FU1" s="175"/>
      <c r="FV1" s="175"/>
      <c r="FW1" s="173"/>
      <c r="FX1" s="173"/>
      <c r="FY1" s="175"/>
      <c r="FZ1" s="175"/>
      <c r="GA1" s="173"/>
      <c r="GB1" s="173"/>
      <c r="GC1" s="175"/>
      <c r="GD1" s="175"/>
      <c r="GE1" s="173"/>
      <c r="GF1" s="175"/>
      <c r="GG1" s="175"/>
      <c r="GH1" s="175"/>
      <c r="GI1" s="173"/>
      <c r="GJ1" s="173"/>
      <c r="GK1" s="175"/>
      <c r="GL1" s="175"/>
      <c r="GM1" s="173"/>
      <c r="GN1" s="173"/>
      <c r="GO1" s="175"/>
      <c r="GP1" s="175"/>
      <c r="GQ1" s="173"/>
      <c r="GR1" s="173"/>
      <c r="GS1" s="175"/>
      <c r="GT1" s="175"/>
      <c r="GU1" s="173"/>
      <c r="GV1" s="173"/>
      <c r="GW1" s="175"/>
      <c r="GX1" s="176"/>
      <c r="GY1" s="173"/>
      <c r="GZ1" s="173"/>
      <c r="HA1" s="175"/>
      <c r="HB1" s="175"/>
      <c r="HC1" s="173"/>
      <c r="HD1" s="175"/>
      <c r="HE1" s="175"/>
      <c r="HF1" s="175"/>
      <c r="HG1" s="175"/>
      <c r="HH1" s="173"/>
      <c r="HI1" s="175"/>
      <c r="HJ1" s="175"/>
      <c r="HK1" s="173"/>
      <c r="HL1" s="175"/>
      <c r="HM1" s="175"/>
      <c r="HN1" s="175"/>
      <c r="HO1" s="173"/>
      <c r="HP1" s="175"/>
      <c r="HQ1" s="175"/>
      <c r="HR1" s="175"/>
      <c r="HS1" s="173"/>
      <c r="HT1" s="175"/>
      <c r="HU1" s="175"/>
      <c r="HV1" s="175"/>
      <c r="HW1" s="173"/>
      <c r="HX1" s="175"/>
      <c r="HY1" s="175"/>
      <c r="HZ1" s="175"/>
      <c r="IA1" s="173"/>
      <c r="IB1" s="173"/>
      <c r="IC1" s="175"/>
      <c r="ID1" s="175"/>
      <c r="IE1" s="173"/>
      <c r="IF1" s="175"/>
      <c r="IG1" s="175"/>
      <c r="IH1" s="175"/>
      <c r="II1" s="173"/>
      <c r="IJ1" s="173"/>
      <c r="IK1" s="175"/>
      <c r="IL1" s="175"/>
      <c r="IM1" s="173"/>
      <c r="IN1" s="173"/>
      <c r="IO1" s="175"/>
      <c r="IP1" s="175"/>
      <c r="IQ1" s="173"/>
      <c r="IR1" s="173"/>
      <c r="IS1" s="175"/>
      <c r="IT1" s="175"/>
      <c r="IU1" s="173"/>
      <c r="IV1" s="173"/>
      <c r="IW1" s="170"/>
      <c r="IX1" s="170"/>
      <c r="IY1" s="170"/>
    </row>
    <row r="2" spans="1:282" ht="39.75" customHeight="1" thickBot="1" x14ac:dyDescent="0.45">
      <c r="A2" s="192" t="s">
        <v>0</v>
      </c>
      <c r="B2" s="177" t="s">
        <v>1</v>
      </c>
      <c r="C2" s="177" t="s">
        <v>2</v>
      </c>
      <c r="D2" s="177"/>
      <c r="E2" s="195" t="s">
        <v>3</v>
      </c>
      <c r="F2" s="198"/>
      <c r="G2" s="2"/>
      <c r="H2" s="180" t="s">
        <v>33</v>
      </c>
      <c r="I2" s="181"/>
      <c r="J2" s="181"/>
      <c r="K2" s="180"/>
      <c r="L2" s="180"/>
      <c r="M2" s="181"/>
      <c r="N2" s="180"/>
      <c r="O2" s="182"/>
      <c r="P2" s="180"/>
      <c r="Q2" s="181"/>
      <c r="R2" s="181"/>
      <c r="S2" s="180"/>
      <c r="T2" s="180"/>
      <c r="U2" s="181"/>
      <c r="V2" s="181"/>
      <c r="W2" s="180"/>
      <c r="X2" s="180"/>
      <c r="Y2" s="181"/>
      <c r="Z2" s="181"/>
      <c r="AA2" s="182"/>
      <c r="AB2" s="180"/>
      <c r="AC2" s="181"/>
      <c r="AD2" s="181"/>
      <c r="AE2" s="180"/>
      <c r="AF2" s="180"/>
      <c r="AG2" s="181"/>
      <c r="AH2" s="181"/>
      <c r="AI2" s="182"/>
      <c r="AJ2" s="180"/>
      <c r="AK2" s="181"/>
      <c r="AL2" s="181"/>
      <c r="AM2" s="180"/>
      <c r="AN2" s="180"/>
      <c r="AO2" s="181"/>
      <c r="AP2" s="181"/>
      <c r="AQ2" s="182"/>
      <c r="AR2" s="180"/>
      <c r="AS2" s="181"/>
      <c r="AT2" s="181"/>
      <c r="AU2" s="180"/>
      <c r="AV2" s="180"/>
      <c r="AW2" s="181"/>
      <c r="AX2" s="181"/>
      <c r="AY2" s="182"/>
      <c r="AZ2" s="180"/>
      <c r="BA2" s="181"/>
      <c r="BB2" s="181"/>
      <c r="BC2" s="180"/>
      <c r="BD2" s="180"/>
      <c r="BE2" s="181"/>
      <c r="BF2" s="180"/>
      <c r="BG2" s="183"/>
      <c r="BH2" s="184"/>
      <c r="BI2" s="185"/>
      <c r="BJ2" s="185"/>
      <c r="BK2" s="186"/>
      <c r="BL2" s="184"/>
      <c r="BM2" s="185"/>
      <c r="BN2" s="185"/>
      <c r="BO2" s="183"/>
      <c r="BP2" s="184"/>
      <c r="BQ2" s="185"/>
      <c r="BR2" s="185"/>
      <c r="BS2" s="183"/>
      <c r="BT2" s="184"/>
      <c r="BU2" s="185"/>
      <c r="BV2" s="185"/>
      <c r="BW2" s="183"/>
      <c r="BX2" s="184"/>
      <c r="BY2" s="185"/>
      <c r="BZ2" s="185"/>
      <c r="CA2" s="183"/>
      <c r="CB2" s="184"/>
      <c r="CC2" s="185"/>
      <c r="CD2" s="185"/>
      <c r="CE2" s="184"/>
      <c r="CF2" s="184"/>
      <c r="CG2" s="185"/>
      <c r="CH2" s="185"/>
      <c r="CI2" s="183"/>
      <c r="CJ2" s="184"/>
      <c r="CK2" s="185"/>
      <c r="CL2" s="185"/>
      <c r="CM2" s="184"/>
      <c r="CN2" s="184"/>
      <c r="CO2" s="184"/>
      <c r="CP2" s="185"/>
      <c r="CQ2" s="185"/>
      <c r="CR2" s="184"/>
      <c r="CS2" s="184"/>
      <c r="CT2" s="185"/>
      <c r="CU2" s="185"/>
      <c r="CV2" s="184"/>
      <c r="CW2" s="184"/>
      <c r="CX2" s="185"/>
      <c r="CY2" s="185"/>
      <c r="CZ2" s="184"/>
      <c r="DA2" s="184"/>
      <c r="DB2" s="185"/>
      <c r="DC2" s="185"/>
      <c r="DD2" s="183"/>
      <c r="DE2" s="184"/>
      <c r="DF2" s="185"/>
      <c r="DG2" s="185"/>
      <c r="DH2" s="184"/>
      <c r="DI2" s="184"/>
      <c r="DJ2" s="184"/>
      <c r="DK2" s="185"/>
      <c r="DL2" s="185"/>
      <c r="DM2" s="184"/>
      <c r="DN2" s="184"/>
      <c r="DO2" s="185"/>
      <c r="DP2" s="184"/>
      <c r="DQ2" s="184"/>
      <c r="DR2" s="184"/>
      <c r="DS2" s="185"/>
      <c r="DT2" s="185"/>
      <c r="DU2" s="184"/>
      <c r="DV2" s="184"/>
      <c r="DW2" s="185"/>
      <c r="DX2" s="185"/>
      <c r="DY2" s="183"/>
      <c r="DZ2" s="184"/>
      <c r="EA2" s="185"/>
      <c r="EB2" s="185"/>
      <c r="EC2" s="184"/>
      <c r="ED2" s="184"/>
      <c r="EE2" s="185"/>
      <c r="EF2" s="185"/>
      <c r="EG2" s="184"/>
      <c r="EH2" s="184"/>
      <c r="EI2" s="185"/>
      <c r="EJ2" s="185"/>
      <c r="EK2" s="184"/>
      <c r="EL2" s="184"/>
      <c r="EM2" s="185"/>
      <c r="EN2" s="185"/>
      <c r="EO2" s="183"/>
      <c r="EP2" s="184"/>
      <c r="EQ2" s="184"/>
      <c r="ER2" s="184"/>
      <c r="ES2" s="184"/>
      <c r="ET2" s="184"/>
      <c r="EU2" s="185"/>
      <c r="EV2" s="185"/>
      <c r="EW2" s="184"/>
      <c r="EX2" s="184"/>
      <c r="EY2" s="185"/>
      <c r="EZ2" s="185"/>
      <c r="FA2" s="184"/>
      <c r="FB2" s="184"/>
      <c r="FC2" s="185"/>
      <c r="FD2" s="185"/>
      <c r="FE2" s="184"/>
      <c r="FF2" s="184"/>
      <c r="FG2" s="185"/>
      <c r="FH2" s="185"/>
      <c r="FI2" s="184"/>
      <c r="FJ2" s="184"/>
      <c r="FK2" s="185"/>
      <c r="FL2" s="185"/>
      <c r="FM2" s="184"/>
      <c r="FN2" s="184"/>
      <c r="FO2" s="185"/>
      <c r="FP2" s="185"/>
      <c r="FQ2" s="184"/>
      <c r="FR2" s="184"/>
      <c r="FS2" s="185"/>
      <c r="FT2" s="185"/>
      <c r="FU2" s="184"/>
      <c r="FV2" s="184"/>
      <c r="FW2" s="185"/>
      <c r="FX2" s="185"/>
      <c r="FY2" s="183"/>
      <c r="FZ2" s="184"/>
      <c r="GA2" s="185"/>
      <c r="GB2" s="185"/>
      <c r="GC2" s="184"/>
      <c r="GD2" s="184"/>
      <c r="GE2" s="185"/>
      <c r="GF2" s="184"/>
      <c r="GG2" s="184"/>
      <c r="GH2" s="184"/>
      <c r="GI2" s="185"/>
      <c r="GJ2" s="185"/>
      <c r="GK2" s="184"/>
      <c r="GL2" s="184"/>
      <c r="GM2" s="185"/>
      <c r="GN2" s="185"/>
      <c r="GO2" s="184"/>
      <c r="GP2" s="184"/>
      <c r="GQ2" s="185"/>
      <c r="GR2" s="185"/>
      <c r="GS2" s="184"/>
      <c r="GT2" s="184"/>
      <c r="GU2" s="185"/>
      <c r="GV2" s="185"/>
      <c r="GW2" s="183"/>
      <c r="GX2" s="187"/>
      <c r="GY2" s="185"/>
      <c r="GZ2" s="185"/>
      <c r="HA2" s="184"/>
      <c r="HB2" s="184"/>
      <c r="HC2" s="185"/>
      <c r="HD2" s="184"/>
      <c r="HE2" s="184"/>
      <c r="HF2" s="184"/>
      <c r="HG2" s="184"/>
      <c r="HH2" s="185"/>
      <c r="HI2" s="184"/>
      <c r="HJ2" s="184"/>
      <c r="HK2" s="185"/>
      <c r="HL2" s="184"/>
      <c r="HM2" s="184"/>
      <c r="HN2" s="184"/>
      <c r="HO2" s="185"/>
      <c r="HP2" s="184"/>
      <c r="HQ2" s="184"/>
      <c r="HR2" s="184"/>
      <c r="HS2" s="185"/>
      <c r="HT2" s="184"/>
      <c r="HU2" s="184"/>
      <c r="HV2" s="184"/>
      <c r="HW2" s="185"/>
      <c r="HX2" s="184"/>
      <c r="HY2" s="183"/>
      <c r="HZ2" s="184"/>
      <c r="IA2" s="185"/>
      <c r="IB2" s="185"/>
      <c r="IC2" s="184"/>
      <c r="ID2" s="184"/>
      <c r="IE2" s="185"/>
      <c r="IF2" s="184"/>
      <c r="IG2" s="184"/>
      <c r="IH2" s="184"/>
      <c r="II2" s="185"/>
      <c r="IJ2" s="185"/>
      <c r="IK2" s="183"/>
      <c r="IL2" s="184"/>
      <c r="IM2" s="185"/>
      <c r="IN2" s="185"/>
      <c r="IO2" s="183"/>
      <c r="IP2" s="184"/>
      <c r="IQ2" s="185"/>
      <c r="IR2" s="185"/>
      <c r="IS2" s="184"/>
      <c r="IT2" s="184"/>
      <c r="IU2" s="185"/>
      <c r="IV2" s="185"/>
      <c r="IW2" s="188" t="s">
        <v>5</v>
      </c>
      <c r="IX2" s="189"/>
      <c r="IY2" s="189"/>
    </row>
    <row r="3" spans="1:282" ht="63" customHeight="1" x14ac:dyDescent="0.4">
      <c r="A3" s="193"/>
      <c r="B3" s="178"/>
      <c r="C3" s="178"/>
      <c r="D3" s="178"/>
      <c r="E3" s="196"/>
      <c r="F3" s="198"/>
      <c r="G3" s="3"/>
      <c r="H3" s="161">
        <v>44621</v>
      </c>
      <c r="I3" s="162"/>
      <c r="J3" s="162"/>
      <c r="K3" s="161"/>
      <c r="L3" s="161"/>
      <c r="M3" s="162"/>
      <c r="N3" s="161"/>
      <c r="O3" s="5"/>
      <c r="P3" s="161">
        <f>H3+1</f>
        <v>44622</v>
      </c>
      <c r="Q3" s="162"/>
      <c r="R3" s="162"/>
      <c r="S3" s="161"/>
      <c r="T3" s="161"/>
      <c r="U3" s="162"/>
      <c r="V3" s="162"/>
      <c r="W3" s="4"/>
      <c r="X3" s="161">
        <f>P3+1</f>
        <v>44623</v>
      </c>
      <c r="Y3" s="162"/>
      <c r="Z3" s="162"/>
      <c r="AA3" s="163"/>
      <c r="AB3" s="161"/>
      <c r="AC3" s="162"/>
      <c r="AD3" s="162"/>
      <c r="AE3" s="4"/>
      <c r="AF3" s="161">
        <f>X3+1</f>
        <v>44624</v>
      </c>
      <c r="AG3" s="162"/>
      <c r="AH3" s="162"/>
      <c r="AI3" s="163"/>
      <c r="AJ3" s="161"/>
      <c r="AK3" s="162"/>
      <c r="AL3" s="162"/>
      <c r="AM3" s="4"/>
      <c r="AN3" s="161">
        <f>AF3+1</f>
        <v>44625</v>
      </c>
      <c r="AO3" s="162"/>
      <c r="AP3" s="162"/>
      <c r="AQ3" s="163"/>
      <c r="AR3" s="161"/>
      <c r="AS3" s="162"/>
      <c r="AT3" s="162"/>
      <c r="AU3" s="4"/>
      <c r="AV3" s="161">
        <f>AN3+1</f>
        <v>44626</v>
      </c>
      <c r="AW3" s="162"/>
      <c r="AX3" s="162"/>
      <c r="AY3" s="163"/>
      <c r="AZ3" s="161"/>
      <c r="BA3" s="162"/>
      <c r="BB3" s="162"/>
      <c r="BC3" s="6"/>
      <c r="BD3" s="161">
        <f>AV3+1</f>
        <v>44627</v>
      </c>
      <c r="BE3" s="162"/>
      <c r="BF3" s="161"/>
      <c r="BG3" s="163"/>
      <c r="BH3" s="161"/>
      <c r="BI3" s="162"/>
      <c r="BJ3" s="162"/>
      <c r="BK3" s="5"/>
      <c r="BL3" s="161">
        <f>BD3+1</f>
        <v>44628</v>
      </c>
      <c r="BM3" s="162"/>
      <c r="BN3" s="162"/>
      <c r="BO3" s="163"/>
      <c r="BP3" s="161"/>
      <c r="BQ3" s="162"/>
      <c r="BR3" s="162"/>
      <c r="BS3" s="5"/>
      <c r="BT3" s="161">
        <f>BL3+1</f>
        <v>44629</v>
      </c>
      <c r="BU3" s="162"/>
      <c r="BV3" s="162"/>
      <c r="BW3" s="163"/>
      <c r="BX3" s="161"/>
      <c r="BY3" s="162"/>
      <c r="BZ3" s="162"/>
      <c r="CA3" s="5"/>
      <c r="CB3" s="161">
        <f>BT3+1</f>
        <v>44630</v>
      </c>
      <c r="CC3" s="162"/>
      <c r="CD3" s="162"/>
      <c r="CE3" s="161"/>
      <c r="CF3" s="161"/>
      <c r="CG3" s="162"/>
      <c r="CH3" s="162"/>
      <c r="CI3" s="5"/>
      <c r="CJ3" s="161">
        <f>CB3+1</f>
        <v>44631</v>
      </c>
      <c r="CK3" s="162"/>
      <c r="CL3" s="162"/>
      <c r="CM3" s="161"/>
      <c r="CN3" s="161"/>
      <c r="CO3" s="161"/>
      <c r="CP3" s="162"/>
      <c r="CQ3" s="162"/>
      <c r="CR3" s="5"/>
      <c r="CS3" s="161">
        <f>CJ3+1</f>
        <v>44632</v>
      </c>
      <c r="CT3" s="162"/>
      <c r="CU3" s="162"/>
      <c r="CV3" s="161"/>
      <c r="CW3" s="161"/>
      <c r="CX3" s="162"/>
      <c r="CY3" s="162"/>
      <c r="CZ3" s="4"/>
      <c r="DA3" s="161">
        <f>CS3+1</f>
        <v>44633</v>
      </c>
      <c r="DB3" s="162"/>
      <c r="DC3" s="162"/>
      <c r="DD3" s="163"/>
      <c r="DE3" s="161"/>
      <c r="DF3" s="162"/>
      <c r="DG3" s="162"/>
      <c r="DH3" s="169"/>
      <c r="DI3" s="4"/>
      <c r="DJ3" s="161">
        <f>DA3+1</f>
        <v>44634</v>
      </c>
      <c r="DK3" s="162"/>
      <c r="DL3" s="162"/>
      <c r="DM3" s="161"/>
      <c r="DN3" s="161"/>
      <c r="DO3" s="162"/>
      <c r="DP3" s="161"/>
      <c r="DQ3" s="165">
        <f>DJ3+1</f>
        <v>44635</v>
      </c>
      <c r="DR3" s="166"/>
      <c r="DS3" s="167"/>
      <c r="DT3" s="167"/>
      <c r="DU3" s="166"/>
      <c r="DV3" s="166"/>
      <c r="DW3" s="167"/>
      <c r="DX3" s="167"/>
      <c r="DY3" s="5"/>
      <c r="DZ3" s="161">
        <f>DQ3+1</f>
        <v>44636</v>
      </c>
      <c r="EA3" s="162"/>
      <c r="EB3" s="162"/>
      <c r="EC3" s="161"/>
      <c r="ED3" s="161"/>
      <c r="EE3" s="162"/>
      <c r="EF3" s="162"/>
      <c r="EG3" s="165">
        <f>DZ3+1</f>
        <v>44637</v>
      </c>
      <c r="EH3" s="166"/>
      <c r="EI3" s="167"/>
      <c r="EJ3" s="167"/>
      <c r="EK3" s="166"/>
      <c r="EL3" s="166"/>
      <c r="EM3" s="167"/>
      <c r="EN3" s="167"/>
      <c r="EO3" s="5"/>
      <c r="EP3" s="161">
        <f>EG3+1</f>
        <v>44638</v>
      </c>
      <c r="EQ3" s="161"/>
      <c r="ER3" s="161"/>
      <c r="ES3" s="161"/>
      <c r="ET3" s="161"/>
      <c r="EU3" s="162"/>
      <c r="EV3" s="162"/>
      <c r="EW3" s="4"/>
      <c r="EX3" s="161">
        <f>EP3+1</f>
        <v>44639</v>
      </c>
      <c r="EY3" s="162"/>
      <c r="EZ3" s="162"/>
      <c r="FA3" s="161"/>
      <c r="FB3" s="161"/>
      <c r="FC3" s="162"/>
      <c r="FD3" s="162"/>
      <c r="FE3" s="5"/>
      <c r="FF3" s="161">
        <f>EX3+1</f>
        <v>44640</v>
      </c>
      <c r="FG3" s="162"/>
      <c r="FH3" s="162"/>
      <c r="FI3" s="161"/>
      <c r="FJ3" s="161"/>
      <c r="FK3" s="162"/>
      <c r="FL3" s="162"/>
      <c r="FM3" s="5"/>
      <c r="FN3" s="161">
        <f>FF3+1</f>
        <v>44641</v>
      </c>
      <c r="FO3" s="162"/>
      <c r="FP3" s="162"/>
      <c r="FQ3" s="161"/>
      <c r="FR3" s="161"/>
      <c r="FS3" s="162"/>
      <c r="FT3" s="162"/>
      <c r="FU3" s="5"/>
      <c r="FV3" s="161">
        <f>FN3+1</f>
        <v>44642</v>
      </c>
      <c r="FW3" s="162"/>
      <c r="FX3" s="162"/>
      <c r="FY3" s="163"/>
      <c r="FZ3" s="161"/>
      <c r="GA3" s="162"/>
      <c r="GB3" s="162"/>
      <c r="GC3" s="5"/>
      <c r="GD3" s="161">
        <f>FV3+1</f>
        <v>44643</v>
      </c>
      <c r="GE3" s="162"/>
      <c r="GF3" s="161"/>
      <c r="GG3" s="161"/>
      <c r="GH3" s="161"/>
      <c r="GI3" s="162"/>
      <c r="GJ3" s="162"/>
      <c r="GK3" s="5"/>
      <c r="GL3" s="161">
        <f>GD3+1</f>
        <v>44644</v>
      </c>
      <c r="GM3" s="162"/>
      <c r="GN3" s="162"/>
      <c r="GO3" s="161"/>
      <c r="GP3" s="161"/>
      <c r="GQ3" s="162"/>
      <c r="GR3" s="162"/>
      <c r="GS3" s="5"/>
      <c r="GT3" s="161">
        <f>GL3+1</f>
        <v>44645</v>
      </c>
      <c r="GU3" s="162"/>
      <c r="GV3" s="162"/>
      <c r="GW3" s="163"/>
      <c r="GX3" s="164"/>
      <c r="GY3" s="162"/>
      <c r="GZ3" s="162"/>
      <c r="HA3" s="5"/>
      <c r="HB3" s="161">
        <f>GT3+1</f>
        <v>44646</v>
      </c>
      <c r="HC3" s="162"/>
      <c r="HD3" s="161"/>
      <c r="HE3" s="161"/>
      <c r="HF3" s="161"/>
      <c r="HG3" s="161"/>
      <c r="HH3" s="162"/>
      <c r="HI3" s="5"/>
      <c r="HJ3" s="161">
        <f>HB3+1</f>
        <v>44647</v>
      </c>
      <c r="HK3" s="162"/>
      <c r="HL3" s="161"/>
      <c r="HM3" s="161"/>
      <c r="HN3" s="161"/>
      <c r="HO3" s="162"/>
      <c r="HP3" s="161"/>
      <c r="HQ3" s="5"/>
      <c r="HR3" s="161">
        <f>HJ3+1</f>
        <v>44648</v>
      </c>
      <c r="HS3" s="162"/>
      <c r="HT3" s="161"/>
      <c r="HU3" s="161"/>
      <c r="HV3" s="161"/>
      <c r="HW3" s="162"/>
      <c r="HX3" s="161"/>
      <c r="HY3" s="5"/>
      <c r="HZ3" s="161">
        <f>HR3+1</f>
        <v>44649</v>
      </c>
      <c r="IA3" s="162"/>
      <c r="IB3" s="162"/>
      <c r="IC3" s="161"/>
      <c r="ID3" s="161"/>
      <c r="IE3" s="162"/>
      <c r="IF3" s="161"/>
      <c r="IG3" s="4"/>
      <c r="IH3" s="161">
        <f>HZ3+1</f>
        <v>44650</v>
      </c>
      <c r="II3" s="162"/>
      <c r="IJ3" s="162"/>
      <c r="IK3" s="163"/>
      <c r="IL3" s="161"/>
      <c r="IM3" s="162"/>
      <c r="IN3" s="162"/>
      <c r="IO3" s="5" t="s">
        <v>6</v>
      </c>
      <c r="IP3" s="161">
        <f>IH3+1</f>
        <v>44651</v>
      </c>
      <c r="IQ3" s="162"/>
      <c r="IR3" s="162"/>
      <c r="IS3" s="161"/>
      <c r="IT3" s="161"/>
      <c r="IU3" s="162"/>
      <c r="IV3" s="162"/>
      <c r="IW3" s="155" t="s">
        <v>7</v>
      </c>
      <c r="IX3" s="157" t="s">
        <v>8</v>
      </c>
      <c r="IY3" s="159" t="s">
        <v>9</v>
      </c>
      <c r="JA3" s="7"/>
      <c r="JB3" s="7"/>
      <c r="JC3" s="7"/>
      <c r="JD3" s="7"/>
      <c r="JE3" s="7"/>
      <c r="JF3" s="7"/>
      <c r="JG3" s="7"/>
      <c r="JH3" s="7"/>
      <c r="JI3" s="7"/>
      <c r="JJ3" s="7"/>
      <c r="JK3" s="7"/>
      <c r="JL3" s="7"/>
      <c r="JM3" s="7"/>
      <c r="JN3" s="7"/>
      <c r="JO3" s="7"/>
      <c r="JP3" s="7"/>
      <c r="JQ3" s="7"/>
      <c r="JR3" s="7"/>
      <c r="JS3" s="7"/>
      <c r="JT3" s="7"/>
      <c r="JU3" s="7"/>
      <c r="JV3" s="7"/>
    </row>
    <row r="4" spans="1:282" ht="76.5" customHeight="1" thickBot="1" x14ac:dyDescent="0.45">
      <c r="A4" s="194"/>
      <c r="B4" s="179"/>
      <c r="C4" s="179"/>
      <c r="D4" s="179"/>
      <c r="E4" s="197"/>
      <c r="F4" s="198"/>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2" t="s">
        <v>13</v>
      </c>
      <c r="CN4" s="17" t="s">
        <v>10</v>
      </c>
      <c r="CO4" s="14" t="s">
        <v>11</v>
      </c>
      <c r="CP4" s="15" t="s">
        <v>58</v>
      </c>
      <c r="CQ4" s="16" t="s">
        <v>12</v>
      </c>
      <c r="CR4" s="17" t="s">
        <v>10</v>
      </c>
      <c r="CS4" s="18" t="s">
        <v>11</v>
      </c>
      <c r="CT4" s="10" t="s">
        <v>57</v>
      </c>
      <c r="CU4" s="11" t="s">
        <v>12</v>
      </c>
      <c r="CV4" s="17" t="s">
        <v>10</v>
      </c>
      <c r="CW4" s="14" t="s">
        <v>11</v>
      </c>
      <c r="CX4" s="15" t="s">
        <v>58</v>
      </c>
      <c r="CY4" s="16" t="s">
        <v>12</v>
      </c>
      <c r="CZ4" s="17" t="s">
        <v>10</v>
      </c>
      <c r="DA4" s="18" t="s">
        <v>11</v>
      </c>
      <c r="DB4" s="10" t="s">
        <v>57</v>
      </c>
      <c r="DC4" s="11" t="s">
        <v>12</v>
      </c>
      <c r="DD4" s="17" t="s">
        <v>10</v>
      </c>
      <c r="DE4" s="14" t="s">
        <v>14</v>
      </c>
      <c r="DF4" s="15" t="s">
        <v>58</v>
      </c>
      <c r="DG4" s="16" t="s">
        <v>12</v>
      </c>
      <c r="DH4" s="12" t="s">
        <v>13</v>
      </c>
      <c r="DI4" s="17" t="s">
        <v>10</v>
      </c>
      <c r="DJ4" s="20" t="s">
        <v>11</v>
      </c>
      <c r="DK4" s="21" t="s">
        <v>57</v>
      </c>
      <c r="DL4" s="22" t="s">
        <v>12</v>
      </c>
      <c r="DM4" s="17" t="s">
        <v>10</v>
      </c>
      <c r="DN4" s="14" t="s">
        <v>11</v>
      </c>
      <c r="DO4" s="15" t="s">
        <v>58</v>
      </c>
      <c r="DP4" s="16" t="s">
        <v>12</v>
      </c>
      <c r="DQ4" s="13" t="s">
        <v>10</v>
      </c>
      <c r="DR4" s="18" t="s">
        <v>11</v>
      </c>
      <c r="DS4" s="10" t="s">
        <v>57</v>
      </c>
      <c r="DT4" s="11" t="s">
        <v>12</v>
      </c>
      <c r="DU4" s="13" t="s">
        <v>10</v>
      </c>
      <c r="DV4" s="14" t="s">
        <v>11</v>
      </c>
      <c r="DW4" s="15" t="s">
        <v>58</v>
      </c>
      <c r="DX4" s="16" t="s">
        <v>12</v>
      </c>
      <c r="DY4" s="17" t="s">
        <v>10</v>
      </c>
      <c r="DZ4" s="18" t="s">
        <v>11</v>
      </c>
      <c r="EA4" s="10" t="s">
        <v>57</v>
      </c>
      <c r="EB4" s="11" t="s">
        <v>12</v>
      </c>
      <c r="EC4" s="13" t="s">
        <v>10</v>
      </c>
      <c r="ED4" s="14" t="s">
        <v>11</v>
      </c>
      <c r="EE4" s="15" t="s">
        <v>58</v>
      </c>
      <c r="EF4" s="16" t="s">
        <v>12</v>
      </c>
      <c r="EG4" s="13" t="s">
        <v>10</v>
      </c>
      <c r="EH4" s="24" t="s">
        <v>11</v>
      </c>
      <c r="EI4" s="10" t="s">
        <v>57</v>
      </c>
      <c r="EJ4" s="11" t="s">
        <v>12</v>
      </c>
      <c r="EK4" s="13" t="s">
        <v>10</v>
      </c>
      <c r="EL4" s="25" t="s">
        <v>11</v>
      </c>
      <c r="EM4" s="26" t="s">
        <v>58</v>
      </c>
      <c r="EN4" s="16" t="s">
        <v>12</v>
      </c>
      <c r="EO4" s="27" t="s">
        <v>10</v>
      </c>
      <c r="EP4" s="18" t="s">
        <v>11</v>
      </c>
      <c r="EQ4" s="10" t="s">
        <v>57</v>
      </c>
      <c r="ER4" s="11" t="s">
        <v>12</v>
      </c>
      <c r="ES4" s="13" t="s">
        <v>10</v>
      </c>
      <c r="ET4" s="14" t="s">
        <v>11</v>
      </c>
      <c r="EU4" s="15" t="s">
        <v>58</v>
      </c>
      <c r="EV4" s="16" t="s">
        <v>12</v>
      </c>
      <c r="EW4" s="13" t="s">
        <v>10</v>
      </c>
      <c r="EX4" s="18" t="s">
        <v>11</v>
      </c>
      <c r="EY4" s="10" t="s">
        <v>57</v>
      </c>
      <c r="EZ4" s="11" t="s">
        <v>12</v>
      </c>
      <c r="FA4" s="13" t="s">
        <v>10</v>
      </c>
      <c r="FB4" s="14" t="s">
        <v>11</v>
      </c>
      <c r="FC4" s="15" t="s">
        <v>58</v>
      </c>
      <c r="FD4" s="16" t="s">
        <v>12</v>
      </c>
      <c r="FE4" s="17" t="s">
        <v>10</v>
      </c>
      <c r="FF4" s="18" t="s">
        <v>11</v>
      </c>
      <c r="FG4" s="10" t="s">
        <v>57</v>
      </c>
      <c r="FH4" s="11" t="s">
        <v>12</v>
      </c>
      <c r="FI4" s="17" t="s">
        <v>10</v>
      </c>
      <c r="FJ4" s="14" t="s">
        <v>11</v>
      </c>
      <c r="FK4" s="15" t="s">
        <v>58</v>
      </c>
      <c r="FL4" s="16" t="s">
        <v>12</v>
      </c>
      <c r="FM4" s="17" t="s">
        <v>10</v>
      </c>
      <c r="FN4" s="18" t="s">
        <v>11</v>
      </c>
      <c r="FO4" s="10" t="s">
        <v>57</v>
      </c>
      <c r="FP4" s="11" t="s">
        <v>12</v>
      </c>
      <c r="FQ4" s="17" t="s">
        <v>10</v>
      </c>
      <c r="FR4" s="14" t="s">
        <v>11</v>
      </c>
      <c r="FS4" s="15" t="s">
        <v>58</v>
      </c>
      <c r="FT4" s="16" t="s">
        <v>12</v>
      </c>
      <c r="FU4" s="13" t="s">
        <v>10</v>
      </c>
      <c r="FV4" s="18" t="s">
        <v>11</v>
      </c>
      <c r="FW4" s="10" t="s">
        <v>57</v>
      </c>
      <c r="FX4" s="11" t="s">
        <v>12</v>
      </c>
      <c r="FY4" s="17" t="s">
        <v>10</v>
      </c>
      <c r="FZ4" s="14" t="s">
        <v>11</v>
      </c>
      <c r="GA4" s="15" t="s">
        <v>58</v>
      </c>
      <c r="GB4" s="16" t="s">
        <v>12</v>
      </c>
      <c r="GC4" s="13" t="s">
        <v>10</v>
      </c>
      <c r="GD4" s="18" t="s">
        <v>11</v>
      </c>
      <c r="GE4" s="10" t="s">
        <v>57</v>
      </c>
      <c r="GF4" s="11" t="s">
        <v>12</v>
      </c>
      <c r="GG4" s="13" t="s">
        <v>10</v>
      </c>
      <c r="GH4" s="14" t="s">
        <v>11</v>
      </c>
      <c r="GI4" s="15" t="s">
        <v>58</v>
      </c>
      <c r="GJ4" s="16" t="s">
        <v>12</v>
      </c>
      <c r="GK4" s="13" t="s">
        <v>10</v>
      </c>
      <c r="GL4" s="18" t="s">
        <v>11</v>
      </c>
      <c r="GM4" s="10" t="s">
        <v>57</v>
      </c>
      <c r="GN4" s="11" t="s">
        <v>12</v>
      </c>
      <c r="GO4" s="13" t="s">
        <v>10</v>
      </c>
      <c r="GP4" s="14" t="s">
        <v>11</v>
      </c>
      <c r="GQ4" s="15" t="s">
        <v>58</v>
      </c>
      <c r="GR4" s="16" t="s">
        <v>12</v>
      </c>
      <c r="GS4" s="13" t="s">
        <v>10</v>
      </c>
      <c r="GT4" s="14" t="s">
        <v>11</v>
      </c>
      <c r="GU4" s="10" t="s">
        <v>57</v>
      </c>
      <c r="GV4" s="11" t="s">
        <v>12</v>
      </c>
      <c r="GW4" s="17" t="s">
        <v>10</v>
      </c>
      <c r="GX4" s="14" t="s">
        <v>11</v>
      </c>
      <c r="GY4" s="15" t="s">
        <v>58</v>
      </c>
      <c r="GZ4" s="16" t="s">
        <v>12</v>
      </c>
      <c r="HA4" s="13" t="s">
        <v>10</v>
      </c>
      <c r="HB4" s="18" t="s">
        <v>11</v>
      </c>
      <c r="HC4" s="10" t="s">
        <v>57</v>
      </c>
      <c r="HD4" s="11" t="s">
        <v>12</v>
      </c>
      <c r="HE4" s="13" t="s">
        <v>10</v>
      </c>
      <c r="HF4" s="14" t="s">
        <v>11</v>
      </c>
      <c r="HG4" s="15" t="s">
        <v>58</v>
      </c>
      <c r="HH4" s="16" t="s">
        <v>12</v>
      </c>
      <c r="HI4" s="13" t="s">
        <v>10</v>
      </c>
      <c r="HJ4" s="14" t="s">
        <v>11</v>
      </c>
      <c r="HK4" s="10" t="s">
        <v>57</v>
      </c>
      <c r="HL4" s="11" t="s">
        <v>12</v>
      </c>
      <c r="HM4" s="13" t="s">
        <v>10</v>
      </c>
      <c r="HN4" s="14" t="s">
        <v>11</v>
      </c>
      <c r="HO4" s="15" t="s">
        <v>58</v>
      </c>
      <c r="HP4" s="16" t="s">
        <v>12</v>
      </c>
      <c r="HQ4" s="13" t="s">
        <v>10</v>
      </c>
      <c r="HR4" s="18" t="s">
        <v>11</v>
      </c>
      <c r="HS4" s="10" t="s">
        <v>57</v>
      </c>
      <c r="HT4" s="11" t="s">
        <v>12</v>
      </c>
      <c r="HU4" s="13" t="s">
        <v>10</v>
      </c>
      <c r="HV4" s="14" t="s">
        <v>11</v>
      </c>
      <c r="HW4" s="15" t="s">
        <v>58</v>
      </c>
      <c r="HX4" s="16" t="s">
        <v>12</v>
      </c>
      <c r="HY4" s="17" t="s">
        <v>10</v>
      </c>
      <c r="HZ4" s="18" t="s">
        <v>11</v>
      </c>
      <c r="IA4" s="10" t="s">
        <v>57</v>
      </c>
      <c r="IB4" s="11" t="s">
        <v>12</v>
      </c>
      <c r="IC4" s="13" t="s">
        <v>10</v>
      </c>
      <c r="ID4" s="14" t="s">
        <v>11</v>
      </c>
      <c r="IE4" s="15" t="s">
        <v>58</v>
      </c>
      <c r="IF4" s="16" t="s">
        <v>12</v>
      </c>
      <c r="IG4" s="13" t="s">
        <v>10</v>
      </c>
      <c r="IH4" s="18" t="s">
        <v>11</v>
      </c>
      <c r="II4" s="10" t="s">
        <v>57</v>
      </c>
      <c r="IJ4" s="11" t="s">
        <v>12</v>
      </c>
      <c r="IK4" s="13" t="s">
        <v>10</v>
      </c>
      <c r="IL4" s="14" t="s">
        <v>11</v>
      </c>
      <c r="IM4" s="15" t="s">
        <v>58</v>
      </c>
      <c r="IN4" s="16" t="s">
        <v>12</v>
      </c>
      <c r="IO4" s="17" t="s">
        <v>10</v>
      </c>
      <c r="IP4" s="18" t="s">
        <v>11</v>
      </c>
      <c r="IQ4" s="10" t="s">
        <v>57</v>
      </c>
      <c r="IR4" s="11" t="s">
        <v>12</v>
      </c>
      <c r="IS4" s="17" t="s">
        <v>15</v>
      </c>
      <c r="IT4" s="14" t="s">
        <v>11</v>
      </c>
      <c r="IU4" s="15" t="s">
        <v>58</v>
      </c>
      <c r="IV4" s="16" t="s">
        <v>12</v>
      </c>
      <c r="IW4" s="156"/>
      <c r="IX4" s="158"/>
      <c r="IY4" s="160"/>
    </row>
    <row r="5" spans="1:282" ht="35.25" customHeight="1" x14ac:dyDescent="0.4">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8"/>
      <c r="CO5" s="39"/>
      <c r="CP5" s="40"/>
      <c r="CQ5" s="40"/>
      <c r="CR5" s="38"/>
      <c r="CS5" s="39"/>
      <c r="CT5" s="40"/>
      <c r="CU5" s="40"/>
      <c r="CV5" s="38"/>
      <c r="CW5" s="39"/>
      <c r="CX5" s="40"/>
      <c r="CY5" s="40"/>
      <c r="CZ5" s="38"/>
      <c r="DA5" s="39"/>
      <c r="DB5" s="40"/>
      <c r="DC5" s="40"/>
      <c r="DD5" s="38"/>
      <c r="DE5" s="39"/>
      <c r="DF5" s="40"/>
      <c r="DG5" s="40"/>
      <c r="DH5" s="38"/>
      <c r="DI5" s="38"/>
      <c r="DJ5" s="41"/>
      <c r="DK5" s="42"/>
      <c r="DL5" s="42"/>
      <c r="DM5" s="38"/>
      <c r="DN5" s="39"/>
      <c r="DO5" s="40"/>
      <c r="DP5" s="40"/>
      <c r="DQ5" s="38"/>
      <c r="DR5" s="39"/>
      <c r="DS5" s="40"/>
      <c r="DT5" s="40"/>
      <c r="DU5" s="38"/>
      <c r="DV5" s="39"/>
      <c r="DW5" s="40"/>
      <c r="DX5" s="40"/>
      <c r="DY5" s="38"/>
      <c r="DZ5" s="39"/>
      <c r="EA5" s="40"/>
      <c r="EB5" s="40"/>
      <c r="EC5" s="38"/>
      <c r="ED5" s="39"/>
      <c r="EE5" s="40"/>
      <c r="EF5" s="40"/>
      <c r="EG5" s="38"/>
      <c r="EH5" s="39"/>
      <c r="EI5" s="40"/>
      <c r="EJ5" s="40"/>
      <c r="EK5" s="38"/>
      <c r="EL5" s="39"/>
      <c r="EM5" s="40"/>
      <c r="EN5" s="40"/>
      <c r="EO5" s="38"/>
      <c r="EP5" s="39"/>
      <c r="EQ5" s="40"/>
      <c r="ER5" s="40"/>
      <c r="ES5" s="43"/>
      <c r="ET5" s="39"/>
      <c r="EU5" s="40"/>
      <c r="EV5" s="40"/>
      <c r="EW5" s="38"/>
      <c r="EX5" s="39"/>
      <c r="EY5" s="40"/>
      <c r="EZ5" s="40"/>
      <c r="FA5" s="38"/>
      <c r="FB5" s="39"/>
      <c r="FC5" s="40"/>
      <c r="FD5" s="40"/>
      <c r="FE5" s="38"/>
      <c r="FF5" s="39"/>
      <c r="FG5" s="40"/>
      <c r="FH5" s="40"/>
      <c r="FI5" s="38"/>
      <c r="FJ5" s="39"/>
      <c r="FK5" s="40"/>
      <c r="FL5" s="40"/>
      <c r="FM5" s="38"/>
      <c r="FN5" s="39"/>
      <c r="FO5" s="40"/>
      <c r="FP5" s="40"/>
      <c r="FQ5" s="38"/>
      <c r="FR5" s="39"/>
      <c r="FS5" s="40"/>
      <c r="FT5" s="40"/>
      <c r="FU5" s="38"/>
      <c r="FV5" s="39"/>
      <c r="FW5" s="40"/>
      <c r="FX5" s="40"/>
      <c r="FY5" s="38"/>
      <c r="FZ5" s="39"/>
      <c r="GA5" s="40"/>
      <c r="GB5" s="40"/>
      <c r="GC5" s="44"/>
      <c r="GD5" s="39"/>
      <c r="GE5" s="40"/>
      <c r="GF5" s="40"/>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9"/>
      <c r="IM5" s="40"/>
      <c r="IN5" s="40"/>
      <c r="IO5" s="38"/>
      <c r="IP5" s="39"/>
      <c r="IQ5" s="40"/>
      <c r="IR5" s="40"/>
      <c r="IS5" s="38"/>
      <c r="IT5" s="45"/>
      <c r="IU5" s="46"/>
      <c r="IV5" s="46"/>
      <c r="IW5" s="47"/>
      <c r="IX5" s="47"/>
      <c r="IY5" s="48"/>
      <c r="JA5" s="49"/>
      <c r="JB5" s="49"/>
      <c r="JC5" s="49"/>
      <c r="JD5" s="49"/>
      <c r="JE5" s="49"/>
      <c r="JF5" s="49"/>
      <c r="JG5" s="49"/>
      <c r="JH5" s="49"/>
      <c r="JI5" s="49"/>
      <c r="JJ5" s="49"/>
      <c r="JK5" s="49"/>
      <c r="JL5" s="49"/>
      <c r="JM5" s="49"/>
      <c r="JN5" s="49"/>
      <c r="JO5" s="49"/>
      <c r="JP5" s="49"/>
      <c r="JQ5" s="49"/>
      <c r="JR5" s="49"/>
      <c r="JS5" s="49"/>
      <c r="JT5" s="49"/>
      <c r="JU5" s="49"/>
      <c r="JV5" s="49"/>
    </row>
    <row r="6" spans="1:282" ht="35.25" customHeight="1" x14ac:dyDescent="0.55000000000000004">
      <c r="A6" s="50" t="e">
        <f>#REF!+1</f>
        <v>#REF!</v>
      </c>
      <c r="B6" s="73" t="s">
        <v>17</v>
      </c>
      <c r="C6" s="74" t="s">
        <v>46</v>
      </c>
      <c r="D6" s="75" t="s">
        <v>50</v>
      </c>
      <c r="E6" s="53" t="s">
        <v>18</v>
      </c>
      <c r="F6" s="66"/>
      <c r="G6" s="54" t="s">
        <v>52</v>
      </c>
      <c r="H6" s="55">
        <v>0.50208333333333333</v>
      </c>
      <c r="I6" s="56">
        <v>819</v>
      </c>
      <c r="J6" s="56">
        <v>23598</v>
      </c>
      <c r="K6" s="57" t="s">
        <v>52</v>
      </c>
      <c r="L6" s="58">
        <v>3.125E-2</v>
      </c>
      <c r="M6" s="59">
        <v>1072</v>
      </c>
      <c r="N6" s="59">
        <v>23607</v>
      </c>
      <c r="O6" s="57" t="s">
        <v>52</v>
      </c>
      <c r="P6" s="55">
        <v>0.50069444444444444</v>
      </c>
      <c r="Q6" s="56">
        <v>514</v>
      </c>
      <c r="R6" s="56">
        <v>23612</v>
      </c>
      <c r="S6" s="57" t="s">
        <v>51</v>
      </c>
      <c r="T6" s="55">
        <v>7.6388888888888886E-3</v>
      </c>
      <c r="U6" s="56">
        <v>1192</v>
      </c>
      <c r="V6" s="56">
        <v>23623</v>
      </c>
      <c r="W6" s="57" t="s">
        <v>51</v>
      </c>
      <c r="X6" s="55">
        <v>0.5</v>
      </c>
      <c r="Y6" s="56">
        <v>1005</v>
      </c>
      <c r="Z6" s="56">
        <v>23633</v>
      </c>
      <c r="AA6" s="57" t="s">
        <v>52</v>
      </c>
      <c r="AB6" s="55">
        <v>0.17361111111111113</v>
      </c>
      <c r="AC6" s="56">
        <v>983</v>
      </c>
      <c r="AD6" s="56">
        <v>23645</v>
      </c>
      <c r="AE6" s="57" t="s">
        <v>51</v>
      </c>
      <c r="AF6" s="55">
        <v>0.50208333333333333</v>
      </c>
      <c r="AG6" s="56">
        <v>564</v>
      </c>
      <c r="AH6" s="56">
        <v>23650</v>
      </c>
      <c r="AI6" s="57" t="s">
        <v>53</v>
      </c>
      <c r="AJ6" s="55">
        <v>0.99930555555555556</v>
      </c>
      <c r="AK6" s="56">
        <v>1083</v>
      </c>
      <c r="AL6" s="56">
        <v>23660</v>
      </c>
      <c r="AM6" s="60" t="s">
        <v>53</v>
      </c>
      <c r="AN6" s="55">
        <v>0.5</v>
      </c>
      <c r="AO6" s="56">
        <v>303</v>
      </c>
      <c r="AP6" s="56">
        <v>23663</v>
      </c>
      <c r="AQ6" s="57"/>
      <c r="AR6" s="55"/>
      <c r="AS6" s="56"/>
      <c r="AT6" s="56"/>
      <c r="AU6" s="57" t="s">
        <v>53</v>
      </c>
      <c r="AV6" s="55">
        <v>0.51944444444444449</v>
      </c>
      <c r="AW6" s="56">
        <v>731</v>
      </c>
      <c r="AX6" s="56">
        <v>23672</v>
      </c>
      <c r="AY6" s="57" t="s">
        <v>51</v>
      </c>
      <c r="AZ6" s="55">
        <v>9.0277777777777787E-3</v>
      </c>
      <c r="BA6" s="56">
        <v>1229</v>
      </c>
      <c r="BB6" s="56">
        <v>23683</v>
      </c>
      <c r="BC6" s="57" t="s">
        <v>53</v>
      </c>
      <c r="BD6" s="55">
        <v>0.50763888888888886</v>
      </c>
      <c r="BE6" s="56">
        <v>1000</v>
      </c>
      <c r="BF6" s="56">
        <v>23693</v>
      </c>
      <c r="BG6" s="57"/>
      <c r="BH6" s="55"/>
      <c r="BI6" s="56"/>
      <c r="BJ6" s="56"/>
      <c r="BK6" s="57" t="s">
        <v>53</v>
      </c>
      <c r="BL6" s="55">
        <v>0.5180555555555556</v>
      </c>
      <c r="BM6" s="56">
        <v>760</v>
      </c>
      <c r="BN6" s="56">
        <v>23701</v>
      </c>
      <c r="BO6" s="57" t="s">
        <v>53</v>
      </c>
      <c r="BP6" s="55">
        <v>0.9916666666666667</v>
      </c>
      <c r="BQ6" s="56">
        <v>726</v>
      </c>
      <c r="BR6" s="56">
        <v>23708</v>
      </c>
      <c r="BS6" s="57" t="s">
        <v>51</v>
      </c>
      <c r="BT6" s="55">
        <v>0.50486111111111109</v>
      </c>
      <c r="BU6" s="56">
        <v>1190</v>
      </c>
      <c r="BV6" s="56">
        <v>23719</v>
      </c>
      <c r="BW6" s="57" t="s">
        <v>53</v>
      </c>
      <c r="BX6" s="77">
        <v>9.7222222222222224E-3</v>
      </c>
      <c r="BY6" s="78">
        <v>1104</v>
      </c>
      <c r="BZ6" s="56">
        <v>23730</v>
      </c>
      <c r="CA6" s="57" t="s">
        <v>53</v>
      </c>
      <c r="CB6" s="55">
        <v>0.50694444444444442</v>
      </c>
      <c r="CC6" s="56">
        <v>980</v>
      </c>
      <c r="CD6" s="56">
        <v>23740</v>
      </c>
      <c r="CE6" s="57" t="s">
        <v>51</v>
      </c>
      <c r="CF6" s="55">
        <v>0.97361111111111109</v>
      </c>
      <c r="CG6" s="56">
        <v>546</v>
      </c>
      <c r="CH6" s="56">
        <v>23746</v>
      </c>
      <c r="CI6" s="57" t="s">
        <v>51</v>
      </c>
      <c r="CJ6" s="55">
        <v>0.51111111111111118</v>
      </c>
      <c r="CK6" s="56">
        <v>1089</v>
      </c>
      <c r="CL6" s="56">
        <v>23757</v>
      </c>
      <c r="CM6" s="36">
        <f t="shared" ref="CM6" si="0">CP6/(CQ6-CL6)</f>
        <v>108</v>
      </c>
      <c r="CN6" s="57" t="s">
        <v>51</v>
      </c>
      <c r="CO6" s="55">
        <v>2.0833333333333333E-3</v>
      </c>
      <c r="CP6" s="56">
        <v>1080</v>
      </c>
      <c r="CQ6" s="56">
        <v>23767</v>
      </c>
      <c r="CR6" s="57" t="s">
        <v>51</v>
      </c>
      <c r="CS6" s="58">
        <v>0.5131944444444444</v>
      </c>
      <c r="CT6" s="59">
        <v>1132</v>
      </c>
      <c r="CU6" s="56">
        <v>23778</v>
      </c>
      <c r="CV6" s="57" t="s">
        <v>51</v>
      </c>
      <c r="CW6" s="55">
        <v>0.9770833333333333</v>
      </c>
      <c r="CX6" s="56">
        <v>500</v>
      </c>
      <c r="CY6" s="56">
        <v>23783</v>
      </c>
      <c r="CZ6" s="57" t="s">
        <v>53</v>
      </c>
      <c r="DA6" s="55">
        <v>0.50694444444444442</v>
      </c>
      <c r="DB6" s="56">
        <v>978</v>
      </c>
      <c r="DC6" s="56">
        <v>23793</v>
      </c>
      <c r="DD6" s="57" t="s">
        <v>51</v>
      </c>
      <c r="DE6" s="55">
        <v>4.8611111111111112E-3</v>
      </c>
      <c r="DF6" s="56">
        <v>489</v>
      </c>
      <c r="DG6" s="56">
        <v>23797</v>
      </c>
      <c r="DH6" s="36">
        <f t="shared" ref="DH6" si="1">DK6/(DL6-DG6)</f>
        <v>100.72727272727273</v>
      </c>
      <c r="DI6" s="57" t="s">
        <v>51</v>
      </c>
      <c r="DJ6" s="55">
        <v>0.5</v>
      </c>
      <c r="DK6" s="56">
        <v>1108</v>
      </c>
      <c r="DL6" s="56">
        <v>23808</v>
      </c>
      <c r="DM6" s="57" t="s">
        <v>51</v>
      </c>
      <c r="DN6" s="55">
        <v>6.2499999999999995E-3</v>
      </c>
      <c r="DO6" s="56">
        <v>1049</v>
      </c>
      <c r="DP6" s="56">
        <v>23818</v>
      </c>
      <c r="DQ6" s="57" t="s">
        <v>53</v>
      </c>
      <c r="DR6" s="55">
        <v>0.50694444444444442</v>
      </c>
      <c r="DS6" s="56">
        <v>950</v>
      </c>
      <c r="DT6" s="56">
        <v>23828</v>
      </c>
      <c r="DU6" s="57" t="s">
        <v>51</v>
      </c>
      <c r="DV6" s="55">
        <v>1.4583333333333332E-2</v>
      </c>
      <c r="DW6" s="56">
        <v>739</v>
      </c>
      <c r="DX6" s="56">
        <v>23835</v>
      </c>
      <c r="DY6" s="57" t="s">
        <v>51</v>
      </c>
      <c r="DZ6" s="55">
        <v>0.58611111111111114</v>
      </c>
      <c r="EA6" s="56">
        <v>501</v>
      </c>
      <c r="EB6" s="56">
        <v>23841</v>
      </c>
      <c r="EC6" s="57" t="s">
        <v>51</v>
      </c>
      <c r="ED6" s="55">
        <v>1.0416666666666666E-2</v>
      </c>
      <c r="EE6" s="56">
        <v>945</v>
      </c>
      <c r="EF6" s="56">
        <v>23850</v>
      </c>
      <c r="EG6" s="57" t="s">
        <v>51</v>
      </c>
      <c r="EH6" s="55">
        <v>0.50763888888888886</v>
      </c>
      <c r="EI6" s="56">
        <v>1136</v>
      </c>
      <c r="EJ6" s="56">
        <v>23861</v>
      </c>
      <c r="EK6" s="57" t="s">
        <v>51</v>
      </c>
      <c r="EL6" s="55">
        <v>0.99791666666666667</v>
      </c>
      <c r="EM6" s="56">
        <v>1223</v>
      </c>
      <c r="EN6" s="56">
        <v>23872</v>
      </c>
      <c r="EO6" s="57" t="s">
        <v>53</v>
      </c>
      <c r="EP6" s="55">
        <v>0.49305555555555558</v>
      </c>
      <c r="EQ6" s="56">
        <v>800</v>
      </c>
      <c r="ER6" s="56">
        <v>23881</v>
      </c>
      <c r="ES6" s="57" t="s">
        <v>53</v>
      </c>
      <c r="ET6" s="55">
        <v>0.99097222222222225</v>
      </c>
      <c r="EU6" s="56">
        <v>642</v>
      </c>
      <c r="EV6" s="56">
        <v>23886</v>
      </c>
      <c r="EW6" s="57" t="s">
        <v>53</v>
      </c>
      <c r="EX6" s="55">
        <v>0.51250000000000007</v>
      </c>
      <c r="EY6" s="56">
        <v>1070</v>
      </c>
      <c r="EZ6" s="56">
        <v>23897</v>
      </c>
      <c r="FA6" s="57"/>
      <c r="FB6" s="55"/>
      <c r="FC6" s="56"/>
      <c r="FD6" s="56"/>
      <c r="FE6" s="57" t="s">
        <v>53</v>
      </c>
      <c r="FF6" s="55">
        <v>0.50694444444444442</v>
      </c>
      <c r="FG6" s="56">
        <f>1300+260</f>
        <v>1560</v>
      </c>
      <c r="FH6" s="56">
        <v>23913</v>
      </c>
      <c r="FI6" s="57" t="s">
        <v>53</v>
      </c>
      <c r="FJ6" s="55">
        <v>1.4583333333333332E-2</v>
      </c>
      <c r="FK6" s="56">
        <v>777</v>
      </c>
      <c r="FL6" s="56">
        <v>23950</v>
      </c>
      <c r="FM6" s="57" t="s">
        <v>53</v>
      </c>
      <c r="FN6" s="55">
        <v>0.49583333333333335</v>
      </c>
      <c r="FO6" s="56">
        <v>449</v>
      </c>
      <c r="FP6" s="56">
        <v>23954</v>
      </c>
      <c r="FQ6" s="57"/>
      <c r="FR6" s="61"/>
      <c r="FS6" s="62"/>
      <c r="FT6" s="56"/>
      <c r="FU6" s="57" t="s">
        <v>53</v>
      </c>
      <c r="FV6" s="55">
        <v>0.49305555555555558</v>
      </c>
      <c r="FW6" s="56">
        <v>852</v>
      </c>
      <c r="FX6" s="56">
        <v>23962</v>
      </c>
      <c r="FY6" s="57" t="s">
        <v>53</v>
      </c>
      <c r="FZ6" s="55">
        <v>0.99375000000000002</v>
      </c>
      <c r="GA6" s="56">
        <v>1107</v>
      </c>
      <c r="GB6" s="56">
        <v>23971</v>
      </c>
      <c r="GC6" s="57" t="s">
        <v>53</v>
      </c>
      <c r="GD6" s="55">
        <v>0.49861111111111112</v>
      </c>
      <c r="GE6" s="56">
        <v>1045</v>
      </c>
      <c r="GF6" s="56">
        <v>23981</v>
      </c>
      <c r="GG6" s="57" t="s">
        <v>53</v>
      </c>
      <c r="GH6" s="55">
        <v>0.99236111111111114</v>
      </c>
      <c r="GI6" s="56">
        <v>553</v>
      </c>
      <c r="GJ6" s="56">
        <v>23987</v>
      </c>
      <c r="GK6" s="57" t="s">
        <v>53</v>
      </c>
      <c r="GL6" s="55">
        <v>0.51250000000000007</v>
      </c>
      <c r="GM6" s="56">
        <v>1150</v>
      </c>
      <c r="GN6" s="56">
        <v>23997</v>
      </c>
      <c r="GO6" s="57" t="s">
        <v>53</v>
      </c>
      <c r="GP6" s="55">
        <v>1.3194444444444444E-2</v>
      </c>
      <c r="GQ6" s="56">
        <v>1285</v>
      </c>
      <c r="GR6" s="56">
        <v>24009</v>
      </c>
      <c r="GS6" s="57" t="s">
        <v>53</v>
      </c>
      <c r="GT6" s="55">
        <v>0.49305555555555558</v>
      </c>
      <c r="GU6" s="56">
        <v>853</v>
      </c>
      <c r="GV6" s="56">
        <v>24018</v>
      </c>
      <c r="GW6" s="57" t="s">
        <v>53</v>
      </c>
      <c r="GX6" s="55">
        <v>2.0833333333333332E-2</v>
      </c>
      <c r="GY6" s="56">
        <v>1175</v>
      </c>
      <c r="GZ6" s="56">
        <v>24029</v>
      </c>
      <c r="HA6" s="57" t="s">
        <v>53</v>
      </c>
      <c r="HB6" s="55">
        <v>0.4909722222222222</v>
      </c>
      <c r="HC6" s="56">
        <v>970</v>
      </c>
      <c r="HD6" s="56">
        <v>24038</v>
      </c>
      <c r="HE6" s="57" t="s">
        <v>53</v>
      </c>
      <c r="HF6" s="55">
        <v>1.0416666666666666E-2</v>
      </c>
      <c r="HG6" s="56">
        <v>1250</v>
      </c>
      <c r="HH6" s="56">
        <v>24049</v>
      </c>
      <c r="HI6" s="57" t="s">
        <v>53</v>
      </c>
      <c r="HJ6" s="55">
        <v>0.50694444444444442</v>
      </c>
      <c r="HK6" s="56">
        <v>770</v>
      </c>
      <c r="HL6" s="56">
        <v>24056</v>
      </c>
      <c r="HM6" s="57" t="s">
        <v>51</v>
      </c>
      <c r="HN6" s="55">
        <v>1.5277777777777777E-2</v>
      </c>
      <c r="HO6" s="56">
        <v>720</v>
      </c>
      <c r="HP6" s="56">
        <v>24064</v>
      </c>
      <c r="HQ6" s="57" t="s">
        <v>54</v>
      </c>
      <c r="HR6" s="55">
        <v>0.49305555555555558</v>
      </c>
      <c r="HS6" s="56">
        <v>1112</v>
      </c>
      <c r="HT6" s="56">
        <v>24075</v>
      </c>
      <c r="HU6" s="57" t="s">
        <v>53</v>
      </c>
      <c r="HV6" s="55">
        <v>1.0416666666666666E-2</v>
      </c>
      <c r="HW6" s="56">
        <v>1113</v>
      </c>
      <c r="HX6" s="56">
        <v>24085</v>
      </c>
      <c r="HY6" s="57" t="s">
        <v>53</v>
      </c>
      <c r="HZ6" s="55">
        <v>0.50763888888888886</v>
      </c>
      <c r="IA6" s="56">
        <v>1070</v>
      </c>
      <c r="IB6" s="56">
        <v>24095</v>
      </c>
      <c r="IC6" s="57" t="s">
        <v>53</v>
      </c>
      <c r="ID6" s="55">
        <v>1.3194444444444444E-2</v>
      </c>
      <c r="IE6" s="56">
        <v>1245</v>
      </c>
      <c r="IF6" s="56">
        <v>24106</v>
      </c>
      <c r="IG6" s="57" t="s">
        <v>53</v>
      </c>
      <c r="IH6" s="55">
        <v>0.48958333333333331</v>
      </c>
      <c r="II6" s="56">
        <v>1213</v>
      </c>
      <c r="IJ6" s="56">
        <v>24117</v>
      </c>
      <c r="IK6" s="57" t="s">
        <v>53</v>
      </c>
      <c r="IL6" s="55">
        <v>1.1111111111111112E-2</v>
      </c>
      <c r="IM6" s="56">
        <v>1105</v>
      </c>
      <c r="IN6" s="56">
        <v>24124</v>
      </c>
      <c r="IO6" s="57" t="s">
        <v>53</v>
      </c>
      <c r="IP6" s="55">
        <v>0.53055555555555556</v>
      </c>
      <c r="IQ6" s="56">
        <v>1155</v>
      </c>
      <c r="IR6" s="56">
        <v>24136</v>
      </c>
      <c r="IS6" s="57" t="s">
        <v>53</v>
      </c>
      <c r="IT6" s="61">
        <v>6.2499999999999995E-3</v>
      </c>
      <c r="IU6" s="62">
        <v>892</v>
      </c>
      <c r="IV6" s="62">
        <v>24144</v>
      </c>
      <c r="IW6" s="63">
        <f t="shared" ref="IW6:IW13" si="2">I6+M6+Q6+U6+Y6+AC6+AG6+AK6+AO6+AS6+AW6+BA6+BE6+BI6+BM6+BQ6+BU6+BY6+CC6+CG6+CK6+CP6+CT6+CX6+DB6+DF6+DK6+DO6+DS6+DW6+EA6+EE6+EI6+EM6+EQ6+EU6+EY6+FC6+FG6+FK6+FO6+FS6+FW6+GA6+GE6+GI6+GM6+GQ6+GU6+GY6+HC6+HG6+HK6+HO6+HS6+HW6+IA6+IE6+II6+IM6+IQ6+IU6</f>
        <v>54653</v>
      </c>
      <c r="IX6" s="64">
        <f>MAX(H6:IV6)-J6</f>
        <v>546</v>
      </c>
      <c r="IY6" s="65">
        <f>IW6/IX6</f>
        <v>100.09706959706959</v>
      </c>
      <c r="JA6" s="68"/>
    </row>
    <row r="7" spans="1:282" ht="35.25" customHeight="1" x14ac:dyDescent="0.55000000000000004">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36"/>
      <c r="CN7" s="57"/>
      <c r="CO7" s="55"/>
      <c r="CP7" s="56"/>
      <c r="CQ7" s="56"/>
      <c r="CR7" s="57"/>
      <c r="CS7" s="58"/>
      <c r="CT7" s="59"/>
      <c r="CU7" s="56"/>
      <c r="CV7" s="57"/>
      <c r="CW7" s="55"/>
      <c r="CX7" s="56"/>
      <c r="CY7" s="56"/>
      <c r="CZ7" s="57"/>
      <c r="DA7" s="55"/>
      <c r="DB7" s="56"/>
      <c r="DC7" s="56"/>
      <c r="DD7" s="57"/>
      <c r="DE7" s="55"/>
      <c r="DF7" s="56"/>
      <c r="DG7" s="56"/>
      <c r="DH7" s="36"/>
      <c r="DI7" s="57"/>
      <c r="DJ7" s="55"/>
      <c r="DK7" s="56"/>
      <c r="DL7" s="56"/>
      <c r="DM7" s="57"/>
      <c r="DN7" s="55"/>
      <c r="DO7" s="56"/>
      <c r="DP7" s="56"/>
      <c r="DQ7" s="57"/>
      <c r="DR7" s="55"/>
      <c r="DS7" s="56"/>
      <c r="DT7" s="56"/>
      <c r="DU7" s="57"/>
      <c r="DV7" s="55"/>
      <c r="DW7" s="56"/>
      <c r="DX7" s="56"/>
      <c r="DY7" s="57"/>
      <c r="DZ7" s="55"/>
      <c r="EA7" s="56"/>
      <c r="EB7" s="56"/>
      <c r="EC7" s="57"/>
      <c r="ED7" s="55"/>
      <c r="EE7" s="56"/>
      <c r="EF7" s="56"/>
      <c r="EG7" s="57"/>
      <c r="EH7" s="55"/>
      <c r="EI7" s="56"/>
      <c r="EJ7" s="56"/>
      <c r="EK7" s="57"/>
      <c r="EL7" s="55"/>
      <c r="EM7" s="56"/>
      <c r="EN7" s="56"/>
      <c r="EO7" s="57"/>
      <c r="EP7" s="55"/>
      <c r="EQ7" s="56"/>
      <c r="ER7" s="56"/>
      <c r="ES7" s="57"/>
      <c r="ET7" s="55"/>
      <c r="EU7" s="56"/>
      <c r="EV7" s="56"/>
      <c r="EW7" s="57"/>
      <c r="EX7" s="55"/>
      <c r="EY7" s="56"/>
      <c r="EZ7" s="56"/>
      <c r="FA7" s="57"/>
      <c r="FB7" s="55"/>
      <c r="FC7" s="56"/>
      <c r="FD7" s="56"/>
      <c r="FE7" s="57"/>
      <c r="FF7" s="55"/>
      <c r="FG7" s="56"/>
      <c r="FH7" s="56"/>
      <c r="FI7" s="57"/>
      <c r="FJ7" s="55"/>
      <c r="FK7" s="56"/>
      <c r="FL7" s="56"/>
      <c r="FM7" s="57"/>
      <c r="FN7" s="55"/>
      <c r="FO7" s="56"/>
      <c r="FP7" s="56"/>
      <c r="FQ7" s="57"/>
      <c r="FR7" s="61"/>
      <c r="FS7" s="62"/>
      <c r="FT7" s="56"/>
      <c r="FU7" s="57"/>
      <c r="FV7" s="55"/>
      <c r="FW7" s="56"/>
      <c r="FX7" s="56"/>
      <c r="FY7" s="57"/>
      <c r="FZ7" s="55"/>
      <c r="GA7" s="56"/>
      <c r="GB7" s="56"/>
      <c r="GC7" s="57"/>
      <c r="GD7" s="55"/>
      <c r="GE7" s="56"/>
      <c r="GF7" s="56"/>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57"/>
      <c r="IL7" s="55"/>
      <c r="IM7" s="56"/>
      <c r="IN7" s="56"/>
      <c r="IO7" s="57"/>
      <c r="IP7" s="55"/>
      <c r="IQ7" s="56"/>
      <c r="IR7" s="56"/>
      <c r="IS7" s="57"/>
      <c r="IT7" s="61"/>
      <c r="IU7" s="62"/>
      <c r="IV7" s="62"/>
      <c r="IW7" s="63">
        <f t="shared" si="2"/>
        <v>0</v>
      </c>
      <c r="IX7" s="64">
        <f>MAX(H7:IV7)-EV7</f>
        <v>0</v>
      </c>
      <c r="IY7" s="82"/>
      <c r="JA7" s="68"/>
    </row>
    <row r="8" spans="1:282" ht="35.25" customHeight="1" x14ac:dyDescent="0.55000000000000004">
      <c r="A8" s="50" t="e">
        <f>A6+1</f>
        <v>#REF!</v>
      </c>
      <c r="B8" s="73" t="s">
        <v>17</v>
      </c>
      <c r="C8" s="74" t="s">
        <v>47</v>
      </c>
      <c r="D8" s="75" t="s">
        <v>50</v>
      </c>
      <c r="E8" s="53" t="s">
        <v>19</v>
      </c>
      <c r="F8" s="66"/>
      <c r="G8" s="54" t="s">
        <v>52</v>
      </c>
      <c r="H8" s="55">
        <v>0.51458333333333328</v>
      </c>
      <c r="I8" s="56">
        <v>277</v>
      </c>
      <c r="J8" s="56">
        <v>24792</v>
      </c>
      <c r="K8" s="57" t="s">
        <v>52</v>
      </c>
      <c r="L8" s="58">
        <v>1.7361111111111112E-2</v>
      </c>
      <c r="M8" s="59">
        <v>920</v>
      </c>
      <c r="N8" s="59">
        <v>24801</v>
      </c>
      <c r="O8" s="57" t="s">
        <v>52</v>
      </c>
      <c r="P8" s="55">
        <v>0.49722222222222223</v>
      </c>
      <c r="Q8" s="56">
        <v>575</v>
      </c>
      <c r="R8" s="56">
        <v>24806</v>
      </c>
      <c r="S8" s="57" t="s">
        <v>54</v>
      </c>
      <c r="T8" s="55">
        <v>0.99236111111111114</v>
      </c>
      <c r="U8" s="56">
        <v>1155</v>
      </c>
      <c r="V8" s="56">
        <v>24817</v>
      </c>
      <c r="W8" s="57" t="s">
        <v>54</v>
      </c>
      <c r="X8" s="55">
        <v>0.51944444444444449</v>
      </c>
      <c r="Y8" s="56">
        <v>1137</v>
      </c>
      <c r="Z8" s="56">
        <v>24828</v>
      </c>
      <c r="AA8" s="57" t="s">
        <v>52</v>
      </c>
      <c r="AB8" s="55">
        <v>0.15763888888888888</v>
      </c>
      <c r="AC8" s="56">
        <v>850</v>
      </c>
      <c r="AD8" s="56">
        <v>24836</v>
      </c>
      <c r="AE8" s="57" t="s">
        <v>54</v>
      </c>
      <c r="AF8" s="55">
        <v>0.50208333333333333</v>
      </c>
      <c r="AG8" s="56">
        <v>305</v>
      </c>
      <c r="AH8" s="56">
        <v>24839</v>
      </c>
      <c r="AI8" s="57" t="s">
        <v>53</v>
      </c>
      <c r="AJ8" s="55">
        <v>4.1666666666666664E-2</v>
      </c>
      <c r="AK8" s="56">
        <v>1020</v>
      </c>
      <c r="AL8" s="56">
        <v>24848</v>
      </c>
      <c r="AM8" s="60" t="s">
        <v>53</v>
      </c>
      <c r="AN8" s="55">
        <v>0.50902777777777775</v>
      </c>
      <c r="AO8" s="56">
        <v>395</v>
      </c>
      <c r="AP8" s="56">
        <v>24852</v>
      </c>
      <c r="AQ8" s="57"/>
      <c r="AR8" s="55"/>
      <c r="AS8" s="56"/>
      <c r="AT8" s="56"/>
      <c r="AU8" s="57" t="s">
        <v>53</v>
      </c>
      <c r="AV8" s="55">
        <v>0.41666666666666669</v>
      </c>
      <c r="AW8" s="56">
        <v>563</v>
      </c>
      <c r="AX8" s="56">
        <v>24859</v>
      </c>
      <c r="AY8" s="57" t="s">
        <v>53</v>
      </c>
      <c r="AZ8" s="55">
        <v>0.99930555555555556</v>
      </c>
      <c r="BA8" s="56">
        <v>1106</v>
      </c>
      <c r="BB8" s="56">
        <v>24870</v>
      </c>
      <c r="BC8" s="57" t="s">
        <v>51</v>
      </c>
      <c r="BD8" s="55">
        <v>0.5083333333333333</v>
      </c>
      <c r="BE8" s="56">
        <v>1110</v>
      </c>
      <c r="BF8" s="56">
        <v>24879</v>
      </c>
      <c r="BG8" s="67"/>
      <c r="BH8" s="55"/>
      <c r="BI8" s="56"/>
      <c r="BJ8" s="56"/>
      <c r="BK8" s="57" t="s">
        <v>53</v>
      </c>
      <c r="BL8" s="55">
        <v>0.49861111111111112</v>
      </c>
      <c r="BM8" s="56">
        <v>557</v>
      </c>
      <c r="BN8" s="56">
        <v>24885</v>
      </c>
      <c r="BO8" s="57" t="s">
        <v>53</v>
      </c>
      <c r="BP8" s="55">
        <v>0.98333333333333339</v>
      </c>
      <c r="BQ8" s="56">
        <v>589</v>
      </c>
      <c r="BR8" s="56">
        <v>24892</v>
      </c>
      <c r="BS8" s="57" t="s">
        <v>53</v>
      </c>
      <c r="BT8" s="55">
        <v>0.50208333333333333</v>
      </c>
      <c r="BU8" s="56">
        <v>1354</v>
      </c>
      <c r="BV8" s="56">
        <v>24903</v>
      </c>
      <c r="BW8" s="57" t="s">
        <v>53</v>
      </c>
      <c r="BX8" s="77">
        <v>0.99722222222222223</v>
      </c>
      <c r="BY8" s="78">
        <v>1119</v>
      </c>
      <c r="BZ8" s="56">
        <v>24912</v>
      </c>
      <c r="CA8" s="57" t="s">
        <v>53</v>
      </c>
      <c r="CB8" s="55">
        <v>0.49513888888888885</v>
      </c>
      <c r="CC8" s="56">
        <v>1026</v>
      </c>
      <c r="CD8" s="56">
        <v>24923</v>
      </c>
      <c r="CE8" s="57" t="s">
        <v>53</v>
      </c>
      <c r="CF8" s="55">
        <v>0.97638888888888886</v>
      </c>
      <c r="CG8" s="56">
        <v>622</v>
      </c>
      <c r="CH8" s="56">
        <v>24928</v>
      </c>
      <c r="CI8" s="57" t="s">
        <v>53</v>
      </c>
      <c r="CJ8" s="55">
        <v>0.49374999999999997</v>
      </c>
      <c r="CK8" s="56">
        <v>1026</v>
      </c>
      <c r="CL8" s="56">
        <v>24938</v>
      </c>
      <c r="CM8" s="36">
        <f t="shared" ref="CM8" si="3">CP8/(CQ8-CL8)</f>
        <v>117.7</v>
      </c>
      <c r="CN8" s="57" t="s">
        <v>53</v>
      </c>
      <c r="CO8" s="55">
        <v>6.9444444444444441E-3</v>
      </c>
      <c r="CP8" s="56">
        <v>1177</v>
      </c>
      <c r="CQ8" s="56">
        <v>24948</v>
      </c>
      <c r="CR8" s="57" t="s">
        <v>53</v>
      </c>
      <c r="CS8" s="58">
        <v>0.48749999999999999</v>
      </c>
      <c r="CT8" s="59">
        <v>897</v>
      </c>
      <c r="CU8" s="59">
        <v>24956</v>
      </c>
      <c r="CV8" s="57" t="s">
        <v>54</v>
      </c>
      <c r="CW8" s="55">
        <v>1.7361111111111112E-2</v>
      </c>
      <c r="CX8" s="56">
        <v>432</v>
      </c>
      <c r="CY8" s="56">
        <v>24960</v>
      </c>
      <c r="CZ8" s="57" t="s">
        <v>53</v>
      </c>
      <c r="DA8" s="55">
        <v>0.49513888888888885</v>
      </c>
      <c r="DB8" s="56">
        <v>1248</v>
      </c>
      <c r="DC8" s="56">
        <v>24971</v>
      </c>
      <c r="DD8" s="57" t="s">
        <v>53</v>
      </c>
      <c r="DE8" s="55">
        <v>4.1666666666666666E-3</v>
      </c>
      <c r="DF8" s="56">
        <v>382</v>
      </c>
      <c r="DG8" s="56">
        <v>24974</v>
      </c>
      <c r="DH8" s="36">
        <f t="shared" ref="DH8" si="4">DK8/(DL8-DG8)</f>
        <v>105.09090909090909</v>
      </c>
      <c r="DI8" s="57" t="s">
        <v>53</v>
      </c>
      <c r="DJ8" s="55">
        <v>0.50624999999999998</v>
      </c>
      <c r="DK8" s="56">
        <v>1156</v>
      </c>
      <c r="DL8" s="56">
        <v>24985</v>
      </c>
      <c r="DM8" s="57" t="s">
        <v>53</v>
      </c>
      <c r="DN8" s="55">
        <v>1.1805555555555555E-2</v>
      </c>
      <c r="DO8" s="56">
        <v>1019</v>
      </c>
      <c r="DP8" s="56">
        <v>24994</v>
      </c>
      <c r="DQ8" s="57" t="s">
        <v>53</v>
      </c>
      <c r="DR8" s="55">
        <v>0.47916666666666669</v>
      </c>
      <c r="DS8" s="56">
        <v>546</v>
      </c>
      <c r="DT8" s="56">
        <v>25000</v>
      </c>
      <c r="DU8" s="57" t="s">
        <v>53</v>
      </c>
      <c r="DV8" s="55">
        <v>4.5833333333333337E-2</v>
      </c>
      <c r="DW8" s="56">
        <v>337</v>
      </c>
      <c r="DX8" s="56">
        <v>25003</v>
      </c>
      <c r="DY8" s="57" t="s">
        <v>53</v>
      </c>
      <c r="DZ8" s="55">
        <v>0.58333333333333337</v>
      </c>
      <c r="EA8" s="56">
        <v>330</v>
      </c>
      <c r="EB8" s="56">
        <v>25005</v>
      </c>
      <c r="EC8" s="57" t="s">
        <v>53</v>
      </c>
      <c r="ED8" s="55">
        <v>0.99930555555555556</v>
      </c>
      <c r="EE8" s="56">
        <v>850</v>
      </c>
      <c r="EF8" s="56">
        <v>25014</v>
      </c>
      <c r="EG8" s="57" t="s">
        <v>51</v>
      </c>
      <c r="EH8" s="55">
        <v>0.53333333333333333</v>
      </c>
      <c r="EI8" s="56">
        <v>1181</v>
      </c>
      <c r="EJ8" s="56">
        <v>25024</v>
      </c>
      <c r="EK8" s="57" t="s">
        <v>54</v>
      </c>
      <c r="EL8" s="55">
        <v>6.9444444444444447E-4</v>
      </c>
      <c r="EM8" s="56">
        <v>1094</v>
      </c>
      <c r="EN8" s="56">
        <v>25035</v>
      </c>
      <c r="EO8" s="57" t="s">
        <v>53</v>
      </c>
      <c r="EP8" s="55">
        <v>0.51111111111111118</v>
      </c>
      <c r="EQ8" s="56">
        <v>1225</v>
      </c>
      <c r="ER8" s="56">
        <v>25045</v>
      </c>
      <c r="ES8" s="57" t="s">
        <v>53</v>
      </c>
      <c r="ET8" s="55">
        <v>1.1111111111111112E-2</v>
      </c>
      <c r="EU8" s="56">
        <v>601</v>
      </c>
      <c r="EV8" s="56">
        <v>25050</v>
      </c>
      <c r="EW8" s="57" t="s">
        <v>53</v>
      </c>
      <c r="EX8" s="55">
        <v>0.50486111111111109</v>
      </c>
      <c r="EY8" s="56">
        <v>1000</v>
      </c>
      <c r="EZ8" s="56">
        <v>25060</v>
      </c>
      <c r="FA8" s="57"/>
      <c r="FB8" s="55"/>
      <c r="FC8" s="56"/>
      <c r="FD8" s="56"/>
      <c r="FE8" s="57" t="s">
        <v>53</v>
      </c>
      <c r="FF8" s="55">
        <v>0.51527777777777783</v>
      </c>
      <c r="FG8" s="56">
        <f>820+460</f>
        <v>1280</v>
      </c>
      <c r="FH8" s="56">
        <v>25072</v>
      </c>
      <c r="FI8" s="57" t="s">
        <v>53</v>
      </c>
      <c r="FJ8" s="55">
        <v>0.99236111111111114</v>
      </c>
      <c r="FK8" s="56">
        <v>489</v>
      </c>
      <c r="FL8" s="56">
        <v>25076</v>
      </c>
      <c r="FM8" s="57" t="s">
        <v>53</v>
      </c>
      <c r="FN8" s="55">
        <v>0.51388888888888895</v>
      </c>
      <c r="FO8" s="56">
        <v>687</v>
      </c>
      <c r="FP8" s="56">
        <v>25084</v>
      </c>
      <c r="FQ8" s="57"/>
      <c r="FR8" s="61"/>
      <c r="FS8" s="62"/>
      <c r="FT8" s="62"/>
      <c r="FU8" s="57" t="s">
        <v>53</v>
      </c>
      <c r="FV8" s="55">
        <v>0.51874999999999993</v>
      </c>
      <c r="FW8" s="56">
        <v>719</v>
      </c>
      <c r="FX8" s="56">
        <v>25091</v>
      </c>
      <c r="FY8" s="57" t="s">
        <v>51</v>
      </c>
      <c r="FZ8" s="55">
        <v>0.99305555555555547</v>
      </c>
      <c r="GA8" s="56">
        <v>1046</v>
      </c>
      <c r="GB8" s="56">
        <v>25101</v>
      </c>
      <c r="GC8" s="57" t="s">
        <v>53</v>
      </c>
      <c r="GD8" s="55">
        <v>0.5</v>
      </c>
      <c r="GE8" s="56">
        <v>1168</v>
      </c>
      <c r="GF8" s="56">
        <v>25112</v>
      </c>
      <c r="GG8" s="57" t="s">
        <v>53</v>
      </c>
      <c r="GH8" s="55">
        <v>0.99652777777777779</v>
      </c>
      <c r="GI8" s="56">
        <v>1183</v>
      </c>
      <c r="GJ8" s="56">
        <v>25123</v>
      </c>
      <c r="GK8" s="57" t="s">
        <v>53</v>
      </c>
      <c r="GL8" s="55">
        <v>0.50069444444444444</v>
      </c>
      <c r="GM8" s="56">
        <v>1048</v>
      </c>
      <c r="GN8" s="56">
        <v>25133</v>
      </c>
      <c r="GO8" s="57" t="s">
        <v>51</v>
      </c>
      <c r="GP8" s="55">
        <v>2.0833333333333333E-3</v>
      </c>
      <c r="GQ8" s="56">
        <v>1131</v>
      </c>
      <c r="GR8" s="56">
        <v>25144</v>
      </c>
      <c r="GS8" s="57" t="s">
        <v>51</v>
      </c>
      <c r="GT8" s="55">
        <v>0.49027777777777781</v>
      </c>
      <c r="GU8" s="56">
        <v>1097</v>
      </c>
      <c r="GV8" s="56">
        <v>25154</v>
      </c>
      <c r="GW8" s="57" t="s">
        <v>53</v>
      </c>
      <c r="GX8" s="55">
        <v>6.9444444444444447E-4</v>
      </c>
      <c r="GY8" s="56">
        <v>1071</v>
      </c>
      <c r="GZ8" s="56">
        <v>25164</v>
      </c>
      <c r="HA8" s="57" t="s">
        <v>51</v>
      </c>
      <c r="HB8" s="55">
        <v>0.51180555555555551</v>
      </c>
      <c r="HC8" s="56">
        <v>1180</v>
      </c>
      <c r="HD8" s="56">
        <v>25176</v>
      </c>
      <c r="HE8" s="57" t="s">
        <v>53</v>
      </c>
      <c r="HF8" s="55">
        <v>2.361111111111111E-2</v>
      </c>
      <c r="HG8" s="56">
        <v>1215</v>
      </c>
      <c r="HH8" s="56">
        <v>25187</v>
      </c>
      <c r="HI8" s="57" t="s">
        <v>53</v>
      </c>
      <c r="HJ8" s="55">
        <v>0.49791666666666662</v>
      </c>
      <c r="HK8" s="56">
        <v>903</v>
      </c>
      <c r="HL8" s="56">
        <v>25195</v>
      </c>
      <c r="HM8" s="57" t="s">
        <v>53</v>
      </c>
      <c r="HN8" s="55">
        <v>0.99861111111111101</v>
      </c>
      <c r="HO8" s="56">
        <v>734</v>
      </c>
      <c r="HP8" s="56">
        <v>25202</v>
      </c>
      <c r="HQ8" s="57" t="s">
        <v>53</v>
      </c>
      <c r="HR8" s="55">
        <v>0.5</v>
      </c>
      <c r="HS8" s="56">
        <v>1082</v>
      </c>
      <c r="HT8" s="56">
        <v>25213</v>
      </c>
      <c r="HU8" s="57" t="s">
        <v>53</v>
      </c>
      <c r="HV8" s="55">
        <v>0.99375000000000002</v>
      </c>
      <c r="HW8" s="56">
        <v>1196</v>
      </c>
      <c r="HX8" s="56">
        <v>25223</v>
      </c>
      <c r="HY8" s="57" t="s">
        <v>53</v>
      </c>
      <c r="HZ8" s="55">
        <v>0.49513888888888885</v>
      </c>
      <c r="IA8" s="56">
        <v>1142</v>
      </c>
      <c r="IB8" s="56">
        <v>25234</v>
      </c>
      <c r="IC8" s="57" t="s">
        <v>53</v>
      </c>
      <c r="ID8" s="55">
        <v>0.99444444444444446</v>
      </c>
      <c r="IE8" s="56">
        <v>1283</v>
      </c>
      <c r="IF8" s="56">
        <v>25245</v>
      </c>
      <c r="IG8" s="57" t="s">
        <v>53</v>
      </c>
      <c r="IH8" s="55">
        <v>0.50208333333333333</v>
      </c>
      <c r="II8" s="56">
        <v>1198</v>
      </c>
      <c r="IJ8" s="56">
        <v>25256</v>
      </c>
      <c r="IK8" s="57" t="s">
        <v>53</v>
      </c>
      <c r="IL8" s="55">
        <v>0.98611111111111116</v>
      </c>
      <c r="IM8" s="56">
        <v>1078</v>
      </c>
      <c r="IN8" s="56">
        <v>25266</v>
      </c>
      <c r="IO8" s="57" t="s">
        <v>53</v>
      </c>
      <c r="IP8" s="55">
        <v>0.50694444444444442</v>
      </c>
      <c r="IQ8" s="56">
        <v>1224</v>
      </c>
      <c r="IR8" s="56">
        <v>25277</v>
      </c>
      <c r="IS8" s="57" t="s">
        <v>53</v>
      </c>
      <c r="IT8" s="61">
        <v>0.99861111111111101</v>
      </c>
      <c r="IU8" s="62">
        <v>749</v>
      </c>
      <c r="IV8" s="62">
        <v>25284</v>
      </c>
      <c r="IW8" s="63">
        <f t="shared" si="2"/>
        <v>53084</v>
      </c>
      <c r="IX8" s="64">
        <f>MAX(H8:IV8)-J8</f>
        <v>492</v>
      </c>
      <c r="IY8" s="82">
        <f>IW8/IX8</f>
        <v>107.89430894308943</v>
      </c>
      <c r="JA8" s="68"/>
    </row>
    <row r="9" spans="1:282" ht="35.25" customHeight="1" x14ac:dyDescent="0.55000000000000004">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36"/>
      <c r="CN9" s="57"/>
      <c r="CO9" s="55"/>
      <c r="CP9" s="56"/>
      <c r="CQ9" s="56"/>
      <c r="CR9" s="57"/>
      <c r="CS9" s="58"/>
      <c r="CT9" s="59"/>
      <c r="CU9" s="59"/>
      <c r="CV9" s="57"/>
      <c r="CW9" s="55"/>
      <c r="CX9" s="56"/>
      <c r="CY9" s="56"/>
      <c r="CZ9" s="57"/>
      <c r="DA9" s="55"/>
      <c r="DB9" s="56"/>
      <c r="DC9" s="56"/>
      <c r="DD9" s="57"/>
      <c r="DE9" s="55"/>
      <c r="DF9" s="56"/>
      <c r="DG9" s="56"/>
      <c r="DH9" s="36"/>
      <c r="DI9" s="57"/>
      <c r="DJ9" s="55"/>
      <c r="DK9" s="56"/>
      <c r="DL9" s="56"/>
      <c r="DM9" s="57"/>
      <c r="DN9" s="55"/>
      <c r="DO9" s="56"/>
      <c r="DP9" s="56"/>
      <c r="DQ9" s="57"/>
      <c r="DR9" s="55"/>
      <c r="DS9" s="56"/>
      <c r="DT9" s="56"/>
      <c r="DU9" s="57"/>
      <c r="DV9" s="55"/>
      <c r="DW9" s="56"/>
      <c r="DX9" s="56"/>
      <c r="DY9" s="57"/>
      <c r="DZ9" s="55"/>
      <c r="EA9" s="56"/>
      <c r="EB9" s="56"/>
      <c r="EC9" s="57"/>
      <c r="ED9" s="55"/>
      <c r="EE9" s="56"/>
      <c r="EF9" s="56"/>
      <c r="EG9" s="57"/>
      <c r="EH9" s="55"/>
      <c r="EI9" s="56"/>
      <c r="EJ9" s="56"/>
      <c r="EK9" s="57"/>
      <c r="EL9" s="55"/>
      <c r="EM9" s="56"/>
      <c r="EN9" s="56"/>
      <c r="EO9" s="57"/>
      <c r="EP9" s="55"/>
      <c r="EQ9" s="56"/>
      <c r="ER9" s="56"/>
      <c r="ES9" s="57"/>
      <c r="ET9" s="55"/>
      <c r="EU9" s="56"/>
      <c r="EV9" s="56"/>
      <c r="EW9" s="57"/>
      <c r="EX9" s="55"/>
      <c r="EY9" s="56"/>
      <c r="EZ9" s="56"/>
      <c r="FA9" s="57"/>
      <c r="FB9" s="55"/>
      <c r="FC9" s="56"/>
      <c r="FD9" s="56"/>
      <c r="FE9" s="57"/>
      <c r="FF9" s="55"/>
      <c r="FG9" s="56"/>
      <c r="FH9" s="56"/>
      <c r="FI9" s="57"/>
      <c r="FJ9" s="55"/>
      <c r="FK9" s="56"/>
      <c r="FL9" s="56"/>
      <c r="FM9" s="57"/>
      <c r="FN9" s="55"/>
      <c r="FO9" s="56"/>
      <c r="FP9" s="56"/>
      <c r="FQ9" s="57"/>
      <c r="FR9" s="61"/>
      <c r="FS9" s="62"/>
      <c r="FT9" s="62"/>
      <c r="FU9" s="57"/>
      <c r="FV9" s="55"/>
      <c r="FW9" s="56"/>
      <c r="FX9" s="56"/>
      <c r="FY9" s="57"/>
      <c r="FZ9" s="55"/>
      <c r="GA9" s="56"/>
      <c r="GB9" s="56"/>
      <c r="GC9" s="57"/>
      <c r="GD9" s="55"/>
      <c r="GE9" s="56"/>
      <c r="GF9" s="56"/>
      <c r="GG9" s="57"/>
      <c r="GH9" s="55"/>
      <c r="GI9" s="56"/>
      <c r="GJ9" s="56"/>
      <c r="GK9" s="57"/>
      <c r="GL9" s="55"/>
      <c r="GM9" s="56"/>
      <c r="GN9" s="56"/>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57"/>
      <c r="IL9" s="55"/>
      <c r="IM9" s="56"/>
      <c r="IN9" s="56"/>
      <c r="IO9" s="57"/>
      <c r="IP9" s="55"/>
      <c r="IQ9" s="56"/>
      <c r="IR9" s="56"/>
      <c r="IS9" s="57"/>
      <c r="IT9" s="61"/>
      <c r="IU9" s="62"/>
      <c r="IV9" s="62"/>
      <c r="IW9" s="63">
        <f t="shared" si="2"/>
        <v>0</v>
      </c>
      <c r="IX9" s="64">
        <f>MAX(H9:IV9)-BJ9</f>
        <v>0</v>
      </c>
      <c r="IY9" s="82"/>
      <c r="JA9" s="68"/>
    </row>
    <row r="10" spans="1:282" ht="35.25" customHeight="1" x14ac:dyDescent="0.55000000000000004">
      <c r="A10" s="50" t="e">
        <f>A9+1</f>
        <v>#REF!</v>
      </c>
      <c r="B10" s="73" t="s">
        <v>20</v>
      </c>
      <c r="C10" s="74" t="s">
        <v>48</v>
      </c>
      <c r="D10" s="75" t="s">
        <v>55</v>
      </c>
      <c r="E10" s="83" t="s">
        <v>21</v>
      </c>
      <c r="F10" s="84"/>
      <c r="G10" s="54" t="s">
        <v>51</v>
      </c>
      <c r="H10" s="55">
        <v>0.50694444444444442</v>
      </c>
      <c r="I10" s="56">
        <v>610</v>
      </c>
      <c r="J10" s="56">
        <v>22609</v>
      </c>
      <c r="K10" s="57"/>
      <c r="L10" s="58"/>
      <c r="M10" s="59"/>
      <c r="N10" s="59"/>
      <c r="O10" s="57" t="s">
        <v>51</v>
      </c>
      <c r="P10" s="55">
        <v>0.30208333333333331</v>
      </c>
      <c r="Q10" s="56">
        <v>858</v>
      </c>
      <c r="R10" s="56">
        <v>22619</v>
      </c>
      <c r="S10" s="57" t="s">
        <v>51</v>
      </c>
      <c r="T10" s="55">
        <v>0.99722222222222223</v>
      </c>
      <c r="U10" s="56">
        <v>1500</v>
      </c>
      <c r="V10" s="56">
        <v>22634</v>
      </c>
      <c r="W10" s="57" t="s">
        <v>51</v>
      </c>
      <c r="X10" s="55">
        <v>0.52777777777777779</v>
      </c>
      <c r="Y10" s="56">
        <v>1010</v>
      </c>
      <c r="Z10" s="56">
        <v>22645</v>
      </c>
      <c r="AA10" s="57"/>
      <c r="AB10" s="55"/>
      <c r="AC10" s="56"/>
      <c r="AD10" s="56"/>
      <c r="AE10" s="57" t="s">
        <v>51</v>
      </c>
      <c r="AF10" s="55">
        <v>0.50694444444444442</v>
      </c>
      <c r="AG10" s="56">
        <v>1060</v>
      </c>
      <c r="AH10" s="56">
        <v>22657</v>
      </c>
      <c r="AI10" s="57" t="s">
        <v>51</v>
      </c>
      <c r="AJ10" s="55">
        <v>0.99583333333333324</v>
      </c>
      <c r="AK10" s="56">
        <v>862</v>
      </c>
      <c r="AL10" s="56">
        <v>22665</v>
      </c>
      <c r="AM10" s="60" t="s">
        <v>51</v>
      </c>
      <c r="AN10" s="55">
        <v>0.5</v>
      </c>
      <c r="AO10" s="56">
        <v>519</v>
      </c>
      <c r="AP10" s="56">
        <v>22672</v>
      </c>
      <c r="AQ10" s="57"/>
      <c r="AR10" s="55"/>
      <c r="AS10" s="56"/>
      <c r="AT10" s="56"/>
      <c r="AU10" s="57" t="s">
        <v>51</v>
      </c>
      <c r="AV10" s="55">
        <v>0.50972222222222219</v>
      </c>
      <c r="AW10" s="56">
        <v>548</v>
      </c>
      <c r="AX10" s="56">
        <v>22680</v>
      </c>
      <c r="AY10" s="57" t="s">
        <v>51</v>
      </c>
      <c r="AZ10" s="55">
        <v>1.6666666666666666E-2</v>
      </c>
      <c r="BA10" s="56">
        <v>1016</v>
      </c>
      <c r="BB10" s="56">
        <v>22690</v>
      </c>
      <c r="BC10" s="57" t="s">
        <v>53</v>
      </c>
      <c r="BD10" s="55">
        <v>0.49236111111111108</v>
      </c>
      <c r="BE10" s="56">
        <v>739</v>
      </c>
      <c r="BF10" s="56">
        <v>22699</v>
      </c>
      <c r="BG10" s="67"/>
      <c r="BH10" s="55"/>
      <c r="BI10" s="56"/>
      <c r="BJ10" s="56"/>
      <c r="BK10" s="57" t="s">
        <v>51</v>
      </c>
      <c r="BL10" s="55">
        <v>0.49652777777777773</v>
      </c>
      <c r="BM10" s="56">
        <v>504</v>
      </c>
      <c r="BN10" s="56">
        <v>22704</v>
      </c>
      <c r="BO10" s="57" t="s">
        <v>51</v>
      </c>
      <c r="BP10" s="55">
        <v>0.99305555555555547</v>
      </c>
      <c r="BQ10" s="56">
        <v>627</v>
      </c>
      <c r="BR10" s="56">
        <v>22711</v>
      </c>
      <c r="BS10" s="57" t="s">
        <v>51</v>
      </c>
      <c r="BT10" s="55">
        <v>0.49722222222222223</v>
      </c>
      <c r="BU10" s="56">
        <v>975</v>
      </c>
      <c r="BV10" s="56">
        <v>22720</v>
      </c>
      <c r="BW10" s="57" t="s">
        <v>51</v>
      </c>
      <c r="BX10" s="77">
        <v>6.9444444444444447E-4</v>
      </c>
      <c r="BY10" s="78">
        <v>884</v>
      </c>
      <c r="BZ10" s="56">
        <v>22731</v>
      </c>
      <c r="CA10" s="57" t="s">
        <v>54</v>
      </c>
      <c r="CB10" s="55">
        <v>0.50694444444444442</v>
      </c>
      <c r="CC10" s="56">
        <v>1093</v>
      </c>
      <c r="CD10" s="56">
        <v>22742</v>
      </c>
      <c r="CE10" s="57" t="s">
        <v>53</v>
      </c>
      <c r="CF10" s="55">
        <v>0.96250000000000002</v>
      </c>
      <c r="CG10" s="56">
        <v>368</v>
      </c>
      <c r="CH10" s="56">
        <v>22746</v>
      </c>
      <c r="CI10" s="57" t="s">
        <v>53</v>
      </c>
      <c r="CJ10" s="55">
        <v>0.50694444444444442</v>
      </c>
      <c r="CK10" s="56">
        <v>934</v>
      </c>
      <c r="CL10" s="56">
        <v>22757</v>
      </c>
      <c r="CM10" s="36">
        <f t="shared" ref="CM10" si="5">CP10/(CQ10-CL10)</f>
        <v>94</v>
      </c>
      <c r="CN10" s="57" t="s">
        <v>53</v>
      </c>
      <c r="CO10" s="55">
        <v>1.7361111111111112E-2</v>
      </c>
      <c r="CP10" s="56">
        <v>940</v>
      </c>
      <c r="CQ10" s="56">
        <v>22767</v>
      </c>
      <c r="CR10" s="57" t="s">
        <v>53</v>
      </c>
      <c r="CS10" s="58">
        <v>0.49513888888888885</v>
      </c>
      <c r="CT10" s="59">
        <v>902</v>
      </c>
      <c r="CU10" s="59">
        <v>22778</v>
      </c>
      <c r="CV10" s="57" t="s">
        <v>54</v>
      </c>
      <c r="CW10" s="55">
        <v>0.96875</v>
      </c>
      <c r="CX10" s="56">
        <v>370</v>
      </c>
      <c r="CY10" s="56">
        <v>22782</v>
      </c>
      <c r="CZ10" s="57" t="s">
        <v>51</v>
      </c>
      <c r="DA10" s="55">
        <v>0.50069444444444444</v>
      </c>
      <c r="DB10" s="56">
        <v>972</v>
      </c>
      <c r="DC10" s="56">
        <v>22792</v>
      </c>
      <c r="DD10" s="57" t="s">
        <v>51</v>
      </c>
      <c r="DE10" s="55">
        <v>0.99513888888888891</v>
      </c>
      <c r="DF10" s="56">
        <v>323</v>
      </c>
      <c r="DG10" s="56">
        <v>22796</v>
      </c>
      <c r="DH10" s="36">
        <f t="shared" ref="DH10" si="6">DK10/(DL10-DG10)</f>
        <v>98.6</v>
      </c>
      <c r="DI10" s="57" t="s">
        <v>51</v>
      </c>
      <c r="DJ10" s="55">
        <v>0.49513888888888885</v>
      </c>
      <c r="DK10" s="56">
        <v>986</v>
      </c>
      <c r="DL10" s="56">
        <v>22806</v>
      </c>
      <c r="DM10" s="57" t="s">
        <v>51</v>
      </c>
      <c r="DN10" s="55">
        <v>0.99375000000000002</v>
      </c>
      <c r="DO10" s="56">
        <v>693</v>
      </c>
      <c r="DP10" s="56">
        <v>22814</v>
      </c>
      <c r="DQ10" s="57" t="s">
        <v>51</v>
      </c>
      <c r="DR10" s="55">
        <v>0.49444444444444446</v>
      </c>
      <c r="DS10" s="56">
        <v>945</v>
      </c>
      <c r="DT10" s="56">
        <v>22824</v>
      </c>
      <c r="DU10" s="57" t="s">
        <v>51</v>
      </c>
      <c r="DV10" s="55">
        <v>9.0277777777777787E-3</v>
      </c>
      <c r="DW10" s="56">
        <v>562</v>
      </c>
      <c r="DX10" s="56">
        <v>22831</v>
      </c>
      <c r="DY10" s="57" t="s">
        <v>51</v>
      </c>
      <c r="DZ10" s="55">
        <v>0.66805555555555562</v>
      </c>
      <c r="EA10" s="56">
        <v>461</v>
      </c>
      <c r="EB10" s="56">
        <v>22837</v>
      </c>
      <c r="EC10" s="57" t="s">
        <v>51</v>
      </c>
      <c r="ED10" s="55">
        <v>1.3888888888888889E-3</v>
      </c>
      <c r="EE10" s="56">
        <v>619</v>
      </c>
      <c r="EF10" s="56">
        <v>22845</v>
      </c>
      <c r="EG10" s="57" t="s">
        <v>51</v>
      </c>
      <c r="EH10" s="55">
        <v>0.49583333333333335</v>
      </c>
      <c r="EI10" s="56">
        <v>987</v>
      </c>
      <c r="EJ10" s="56">
        <v>22855</v>
      </c>
      <c r="EK10" s="57" t="s">
        <v>51</v>
      </c>
      <c r="EL10" s="55">
        <v>2.7777777777777779E-3</v>
      </c>
      <c r="EM10" s="56">
        <v>1000</v>
      </c>
      <c r="EN10" s="56">
        <v>22866</v>
      </c>
      <c r="EO10" s="57" t="s">
        <v>51</v>
      </c>
      <c r="EP10" s="55">
        <v>0.49444444444444446</v>
      </c>
      <c r="EQ10" s="56">
        <v>999</v>
      </c>
      <c r="ER10" s="56">
        <v>22876</v>
      </c>
      <c r="ES10" s="57" t="s">
        <v>51</v>
      </c>
      <c r="ET10" s="55">
        <v>0.99513888888888891</v>
      </c>
      <c r="EU10" s="56">
        <v>499</v>
      </c>
      <c r="EV10" s="56">
        <v>22883</v>
      </c>
      <c r="EW10" s="57" t="s">
        <v>51</v>
      </c>
      <c r="EX10" s="55">
        <v>0.51666666666666672</v>
      </c>
      <c r="EY10" s="56">
        <v>1004</v>
      </c>
      <c r="EZ10" s="56">
        <v>22893</v>
      </c>
      <c r="FA10" s="57"/>
      <c r="FB10" s="55"/>
      <c r="FC10" s="56"/>
      <c r="FD10" s="56"/>
      <c r="FE10" s="57" t="s">
        <v>51</v>
      </c>
      <c r="FF10" s="55">
        <v>0.49861111111111112</v>
      </c>
      <c r="FG10" s="56">
        <f>917+358</f>
        <v>1275</v>
      </c>
      <c r="FH10" s="56">
        <v>22907</v>
      </c>
      <c r="FI10" s="57" t="s">
        <v>53</v>
      </c>
      <c r="FJ10" s="55">
        <v>6.9444444444444441E-3</v>
      </c>
      <c r="FK10" s="56">
        <v>537</v>
      </c>
      <c r="FL10" s="56">
        <v>22912</v>
      </c>
      <c r="FM10" s="57" t="s">
        <v>54</v>
      </c>
      <c r="FN10" s="55">
        <v>0.50555555555555554</v>
      </c>
      <c r="FO10" s="56">
        <v>694</v>
      </c>
      <c r="FP10" s="56">
        <v>22920</v>
      </c>
      <c r="FQ10" s="57"/>
      <c r="FR10" s="61"/>
      <c r="FS10" s="62"/>
      <c r="FT10" s="62"/>
      <c r="FU10" s="57" t="s">
        <v>51</v>
      </c>
      <c r="FV10" s="55">
        <v>0.52083333333333337</v>
      </c>
      <c r="FW10" s="56">
        <v>851</v>
      </c>
      <c r="FX10" s="56">
        <v>22928</v>
      </c>
      <c r="FY10" s="57" t="s">
        <v>53</v>
      </c>
      <c r="FZ10" s="55">
        <v>6.2499999999999995E-3</v>
      </c>
      <c r="GA10" s="56">
        <v>868</v>
      </c>
      <c r="GB10" s="56">
        <v>22938</v>
      </c>
      <c r="GC10" s="57" t="s">
        <v>51</v>
      </c>
      <c r="GD10" s="55">
        <v>0.50069444444444444</v>
      </c>
      <c r="GE10" s="56">
        <v>1063</v>
      </c>
      <c r="GF10" s="56">
        <v>22948</v>
      </c>
      <c r="GG10" s="57" t="s">
        <v>51</v>
      </c>
      <c r="GH10" s="55">
        <v>1.3888888888888889E-3</v>
      </c>
      <c r="GI10" s="56">
        <v>989</v>
      </c>
      <c r="GJ10" s="56">
        <v>22960</v>
      </c>
      <c r="GK10" s="57" t="s">
        <v>51</v>
      </c>
      <c r="GL10" s="55">
        <v>0.49722222222222223</v>
      </c>
      <c r="GM10" s="56">
        <v>978</v>
      </c>
      <c r="GN10" s="56">
        <v>22969</v>
      </c>
      <c r="GO10" s="57" t="s">
        <v>53</v>
      </c>
      <c r="GP10" s="55">
        <v>0.99652777777777779</v>
      </c>
      <c r="GQ10" s="56">
        <v>1034</v>
      </c>
      <c r="GR10" s="56">
        <v>22981</v>
      </c>
      <c r="GS10" s="57" t="s">
        <v>53</v>
      </c>
      <c r="GT10" s="55">
        <v>0.50763888888888886</v>
      </c>
      <c r="GU10" s="56">
        <v>1023</v>
      </c>
      <c r="GV10" s="56">
        <v>22992</v>
      </c>
      <c r="GW10" s="57" t="s">
        <v>53</v>
      </c>
      <c r="GX10" s="55">
        <v>9.7222222222222224E-3</v>
      </c>
      <c r="GY10" s="56">
        <v>974</v>
      </c>
      <c r="GZ10" s="56">
        <v>23002</v>
      </c>
      <c r="HA10" s="57" t="s">
        <v>51</v>
      </c>
      <c r="HB10" s="55">
        <v>0.49722222222222223</v>
      </c>
      <c r="HC10" s="56">
        <v>926</v>
      </c>
      <c r="HD10" s="56">
        <v>23012</v>
      </c>
      <c r="HE10" s="57" t="s">
        <v>51</v>
      </c>
      <c r="HF10" s="55">
        <v>0.99375000000000002</v>
      </c>
      <c r="HG10" s="56">
        <v>1020</v>
      </c>
      <c r="HH10" s="56">
        <v>23022</v>
      </c>
      <c r="HI10" s="57" t="s">
        <v>51</v>
      </c>
      <c r="HJ10" s="55">
        <v>0.5131944444444444</v>
      </c>
      <c r="HK10" s="56">
        <v>856</v>
      </c>
      <c r="HL10" s="56">
        <v>23031</v>
      </c>
      <c r="HM10" s="57" t="s">
        <v>53</v>
      </c>
      <c r="HN10" s="55">
        <v>1.8749999999999999E-2</v>
      </c>
      <c r="HO10" s="56">
        <v>564</v>
      </c>
      <c r="HP10" s="56">
        <v>23037</v>
      </c>
      <c r="HQ10" s="57" t="s">
        <v>54</v>
      </c>
      <c r="HR10" s="55">
        <v>0.50486111111111109</v>
      </c>
      <c r="HS10" s="56">
        <v>1027</v>
      </c>
      <c r="HT10" s="56">
        <v>23047</v>
      </c>
      <c r="HU10" s="57" t="s">
        <v>51</v>
      </c>
      <c r="HV10" s="55">
        <v>5.5555555555555558E-3</v>
      </c>
      <c r="HW10" s="56">
        <v>966</v>
      </c>
      <c r="HX10" s="56">
        <v>23058</v>
      </c>
      <c r="HY10" s="57" t="s">
        <v>51</v>
      </c>
      <c r="HZ10" s="55">
        <v>0.49652777777777773</v>
      </c>
      <c r="IA10" s="56">
        <v>791</v>
      </c>
      <c r="IB10" s="56">
        <v>23067</v>
      </c>
      <c r="IC10" s="57" t="s">
        <v>51</v>
      </c>
      <c r="ID10" s="55">
        <v>0.49583333333333335</v>
      </c>
      <c r="IE10" s="56">
        <v>884</v>
      </c>
      <c r="IF10" s="56">
        <v>23076</v>
      </c>
      <c r="IG10" s="57" t="s">
        <v>51</v>
      </c>
      <c r="IH10" s="55">
        <v>0.50694444444444442</v>
      </c>
      <c r="II10" s="56">
        <v>994</v>
      </c>
      <c r="IJ10" s="56">
        <v>23086</v>
      </c>
      <c r="IK10" s="57" t="s">
        <v>51</v>
      </c>
      <c r="IL10" s="55">
        <v>0.99513888888888891</v>
      </c>
      <c r="IM10" s="56">
        <v>871</v>
      </c>
      <c r="IN10" s="56">
        <v>23096</v>
      </c>
      <c r="IO10" s="57" t="s">
        <v>51</v>
      </c>
      <c r="IP10" s="55">
        <v>0.51250000000000007</v>
      </c>
      <c r="IQ10" s="56">
        <v>1085</v>
      </c>
      <c r="IR10" s="56">
        <v>23107</v>
      </c>
      <c r="IS10" s="57" t="s">
        <v>51</v>
      </c>
      <c r="IT10" s="61">
        <v>0.99722222222222223</v>
      </c>
      <c r="IU10" s="62">
        <v>753</v>
      </c>
      <c r="IV10" s="62">
        <v>23115</v>
      </c>
      <c r="IW10" s="63">
        <f t="shared" si="2"/>
        <v>47392</v>
      </c>
      <c r="IX10" s="64">
        <f>MAX(H10:IV10)-J10</f>
        <v>506</v>
      </c>
      <c r="IY10" s="82">
        <f>IW10/IX10</f>
        <v>93.660079051383406</v>
      </c>
      <c r="JA10" s="68"/>
    </row>
    <row r="11" spans="1:282" ht="35.25" customHeight="1" x14ac:dyDescent="0.55000000000000004">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36"/>
      <c r="CN11" s="57"/>
      <c r="CO11" s="55"/>
      <c r="CP11" s="56"/>
      <c r="CQ11" s="56"/>
      <c r="CR11" s="57"/>
      <c r="CS11" s="58"/>
      <c r="CT11" s="59"/>
      <c r="CU11" s="59"/>
      <c r="CV11" s="57"/>
      <c r="CW11" s="55"/>
      <c r="CX11" s="56"/>
      <c r="CY11" s="56"/>
      <c r="CZ11" s="57"/>
      <c r="DA11" s="55"/>
      <c r="DB11" s="56"/>
      <c r="DC11" s="56"/>
      <c r="DD11" s="57"/>
      <c r="DE11" s="55"/>
      <c r="DF11" s="56"/>
      <c r="DG11" s="56"/>
      <c r="DH11" s="36"/>
      <c r="DI11" s="57"/>
      <c r="DJ11" s="55"/>
      <c r="DK11" s="56"/>
      <c r="DL11" s="56"/>
      <c r="DM11" s="57"/>
      <c r="DN11" s="55"/>
      <c r="DO11" s="56"/>
      <c r="DP11" s="56"/>
      <c r="DQ11" s="57"/>
      <c r="DR11" s="55"/>
      <c r="DS11" s="56"/>
      <c r="DT11" s="56"/>
      <c r="DU11" s="57"/>
      <c r="DV11" s="55"/>
      <c r="DW11" s="56"/>
      <c r="DX11" s="56"/>
      <c r="DY11" s="57"/>
      <c r="DZ11" s="55"/>
      <c r="EA11" s="56"/>
      <c r="EB11" s="56"/>
      <c r="EC11" s="57"/>
      <c r="ED11" s="55"/>
      <c r="EE11" s="56"/>
      <c r="EF11" s="56"/>
      <c r="EG11" s="57"/>
      <c r="EH11" s="55"/>
      <c r="EI11" s="56"/>
      <c r="EJ11" s="56"/>
      <c r="EK11" s="57"/>
      <c r="EL11" s="55"/>
      <c r="EM11" s="56"/>
      <c r="EN11" s="56"/>
      <c r="EO11" s="57"/>
      <c r="EP11" s="55"/>
      <c r="EQ11" s="56"/>
      <c r="ER11" s="56"/>
      <c r="ES11" s="57"/>
      <c r="ET11" s="55"/>
      <c r="EU11" s="56"/>
      <c r="EV11" s="56"/>
      <c r="EW11" s="57"/>
      <c r="EX11" s="55"/>
      <c r="EY11" s="56"/>
      <c r="EZ11" s="56"/>
      <c r="FA11" s="57"/>
      <c r="FB11" s="55"/>
      <c r="FC11" s="56"/>
      <c r="FD11" s="56"/>
      <c r="FE11" s="57"/>
      <c r="FF11" s="55"/>
      <c r="FG11" s="56"/>
      <c r="FH11" s="56"/>
      <c r="FI11" s="57"/>
      <c r="FJ11" s="55"/>
      <c r="FK11" s="56"/>
      <c r="FL11" s="56"/>
      <c r="FM11" s="57"/>
      <c r="FN11" s="55"/>
      <c r="FO11" s="56"/>
      <c r="FP11" s="56"/>
      <c r="FQ11" s="57"/>
      <c r="FR11" s="61"/>
      <c r="FS11" s="62"/>
      <c r="FT11" s="62"/>
      <c r="FU11" s="57"/>
      <c r="FV11" s="55"/>
      <c r="FW11" s="56"/>
      <c r="FX11" s="56"/>
      <c r="FY11" s="57"/>
      <c r="FZ11" s="55"/>
      <c r="GA11" s="56"/>
      <c r="GB11" s="56"/>
      <c r="GC11" s="57"/>
      <c r="GD11" s="55"/>
      <c r="GE11" s="56"/>
      <c r="GF11" s="56"/>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c r="HF11" s="55"/>
      <c r="HG11" s="56"/>
      <c r="HH11" s="56"/>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57"/>
      <c r="IL11" s="55"/>
      <c r="IM11" s="56"/>
      <c r="IN11" s="56"/>
      <c r="IO11" s="57"/>
      <c r="IP11" s="55"/>
      <c r="IQ11" s="56"/>
      <c r="IR11" s="56"/>
      <c r="IS11" s="57"/>
      <c r="IT11" s="61"/>
      <c r="IU11" s="62"/>
      <c r="IV11" s="62"/>
      <c r="IW11" s="63">
        <f t="shared" si="2"/>
        <v>0</v>
      </c>
      <c r="IX11" s="64">
        <f>MAX(H11:IV11)-J11</f>
        <v>0</v>
      </c>
      <c r="IY11" s="87"/>
      <c r="JA11" s="68"/>
    </row>
    <row r="12" spans="1:282" customFormat="1" ht="35.25" customHeight="1" x14ac:dyDescent="0.55000000000000004">
      <c r="A12" s="88" t="e">
        <f>A11+1</f>
        <v>#REF!</v>
      </c>
      <c r="B12" s="79" t="s">
        <v>20</v>
      </c>
      <c r="C12" s="80" t="s">
        <v>49</v>
      </c>
      <c r="D12" s="81" t="s">
        <v>55</v>
      </c>
      <c r="E12" s="89" t="s">
        <v>22</v>
      </c>
      <c r="F12" s="66"/>
      <c r="G12" s="54" t="s">
        <v>51</v>
      </c>
      <c r="H12" s="55">
        <v>0.51388888888888895</v>
      </c>
      <c r="I12" s="56">
        <v>514</v>
      </c>
      <c r="J12" s="56">
        <v>20307</v>
      </c>
      <c r="K12" s="57"/>
      <c r="L12" s="58"/>
      <c r="M12" s="59"/>
      <c r="N12" s="59"/>
      <c r="O12" s="57" t="s">
        <v>51</v>
      </c>
      <c r="P12" s="55">
        <v>0.3298611111111111</v>
      </c>
      <c r="Q12" s="56">
        <v>810</v>
      </c>
      <c r="R12" s="56">
        <v>20317</v>
      </c>
      <c r="S12" s="57" t="s">
        <v>51</v>
      </c>
      <c r="T12" s="55">
        <v>2.361111111111111E-2</v>
      </c>
      <c r="U12" s="56">
        <v>1428</v>
      </c>
      <c r="V12" s="56">
        <v>20332</v>
      </c>
      <c r="W12" s="57" t="s">
        <v>51</v>
      </c>
      <c r="X12" s="55">
        <v>0.52430555555555558</v>
      </c>
      <c r="Y12" s="56">
        <v>959</v>
      </c>
      <c r="Z12" s="56">
        <v>20342</v>
      </c>
      <c r="AA12" s="57"/>
      <c r="AB12" s="55"/>
      <c r="AC12" s="56"/>
      <c r="AD12" s="56"/>
      <c r="AE12" s="57" t="s">
        <v>51</v>
      </c>
      <c r="AF12" s="55">
        <v>0.51111111111111118</v>
      </c>
      <c r="AG12" s="56">
        <v>988</v>
      </c>
      <c r="AH12" s="56">
        <v>20353</v>
      </c>
      <c r="AI12" s="57"/>
      <c r="AJ12" s="55"/>
      <c r="AK12" s="56"/>
      <c r="AL12" s="56"/>
      <c r="AM12" s="60" t="s">
        <v>51</v>
      </c>
      <c r="AN12" s="55">
        <v>0.49513888888888885</v>
      </c>
      <c r="AO12" s="56">
        <v>1391</v>
      </c>
      <c r="AP12" s="56">
        <v>20369</v>
      </c>
      <c r="AQ12" s="57" t="s">
        <v>51</v>
      </c>
      <c r="AR12" s="55">
        <v>0.15694444444444444</v>
      </c>
      <c r="AS12" s="56">
        <v>306</v>
      </c>
      <c r="AT12" s="56">
        <v>20373</v>
      </c>
      <c r="AU12" s="57" t="s">
        <v>51</v>
      </c>
      <c r="AV12" s="55">
        <v>0.51388888888888895</v>
      </c>
      <c r="AW12" s="70">
        <v>458</v>
      </c>
      <c r="AX12" s="56">
        <v>20378</v>
      </c>
      <c r="AY12" s="57" t="s">
        <v>51</v>
      </c>
      <c r="AZ12" s="55">
        <v>2.361111111111111E-2</v>
      </c>
      <c r="BA12" s="56">
        <v>1013</v>
      </c>
      <c r="BB12" s="56">
        <v>20388</v>
      </c>
      <c r="BC12" s="57" t="s">
        <v>53</v>
      </c>
      <c r="BD12" s="55">
        <v>0.5</v>
      </c>
      <c r="BE12" s="56">
        <v>781</v>
      </c>
      <c r="BF12" s="56">
        <v>20396</v>
      </c>
      <c r="BG12" s="67"/>
      <c r="BH12" s="55"/>
      <c r="BI12" s="56"/>
      <c r="BJ12" s="56"/>
      <c r="BK12" s="57" t="s">
        <v>51</v>
      </c>
      <c r="BL12" s="69">
        <v>0.50208333333333333</v>
      </c>
      <c r="BM12" s="70">
        <v>481</v>
      </c>
      <c r="BN12" s="70">
        <v>20402</v>
      </c>
      <c r="BO12" s="57" t="s">
        <v>51</v>
      </c>
      <c r="BP12" s="55">
        <v>6.9444444444444447E-4</v>
      </c>
      <c r="BQ12" s="56">
        <v>768</v>
      </c>
      <c r="BR12" s="56">
        <v>20409</v>
      </c>
      <c r="BS12" s="57" t="s">
        <v>51</v>
      </c>
      <c r="BT12" s="55">
        <v>0.50208333333333333</v>
      </c>
      <c r="BU12" s="56">
        <v>1012</v>
      </c>
      <c r="BV12" s="56">
        <v>20419</v>
      </c>
      <c r="BW12" s="57" t="s">
        <v>51</v>
      </c>
      <c r="BX12" s="77">
        <v>0.99375000000000002</v>
      </c>
      <c r="BY12" s="78">
        <v>1001</v>
      </c>
      <c r="BZ12" s="56">
        <v>20431</v>
      </c>
      <c r="CA12" s="57" t="s">
        <v>54</v>
      </c>
      <c r="CB12" s="55">
        <v>0.51736111111111105</v>
      </c>
      <c r="CC12" s="56">
        <v>1046</v>
      </c>
      <c r="CD12" s="56">
        <v>20442</v>
      </c>
      <c r="CE12" s="57" t="s">
        <v>51</v>
      </c>
      <c r="CF12" s="55">
        <v>0.96666666666666667</v>
      </c>
      <c r="CG12" s="56">
        <v>488</v>
      </c>
      <c r="CH12" s="56">
        <v>20447</v>
      </c>
      <c r="CI12" s="57" t="s">
        <v>51</v>
      </c>
      <c r="CJ12" s="55">
        <v>0.50208333333333333</v>
      </c>
      <c r="CK12" s="56">
        <v>1068</v>
      </c>
      <c r="CL12" s="56">
        <v>20458</v>
      </c>
      <c r="CM12" s="36">
        <f t="shared" ref="CM12" si="7">CP12/(CQ12-CL12)</f>
        <v>95.1</v>
      </c>
      <c r="CN12" s="57" t="s">
        <v>51</v>
      </c>
      <c r="CO12" s="55">
        <v>0.99236111111111114</v>
      </c>
      <c r="CP12" s="56">
        <v>951</v>
      </c>
      <c r="CQ12" s="56">
        <v>20468</v>
      </c>
      <c r="CR12" s="57" t="s">
        <v>51</v>
      </c>
      <c r="CS12" s="58">
        <v>0.50208333333333333</v>
      </c>
      <c r="CT12" s="59">
        <v>645</v>
      </c>
      <c r="CU12" s="59">
        <v>20475</v>
      </c>
      <c r="CV12" s="57" t="s">
        <v>54</v>
      </c>
      <c r="CW12" s="55">
        <v>0.96180555555555547</v>
      </c>
      <c r="CX12" s="56">
        <v>480</v>
      </c>
      <c r="CY12" s="56">
        <v>20480</v>
      </c>
      <c r="CZ12" s="57" t="s">
        <v>51</v>
      </c>
      <c r="DA12" s="55">
        <v>0.50555555555555554</v>
      </c>
      <c r="DB12" s="56">
        <v>996</v>
      </c>
      <c r="DC12" s="56">
        <v>20490</v>
      </c>
      <c r="DD12" s="57" t="s">
        <v>51</v>
      </c>
      <c r="DE12" s="55">
        <v>0.99930555555555556</v>
      </c>
      <c r="DF12" s="56">
        <v>482</v>
      </c>
      <c r="DG12" s="56">
        <v>20495</v>
      </c>
      <c r="DH12" s="36">
        <f t="shared" ref="DH12" si="8">DK12/(DL12-DG12)</f>
        <v>88.25</v>
      </c>
      <c r="DI12" s="57" t="s">
        <v>53</v>
      </c>
      <c r="DJ12" s="55">
        <v>0.4861111111111111</v>
      </c>
      <c r="DK12" s="56">
        <v>706</v>
      </c>
      <c r="DL12" s="56">
        <v>20503</v>
      </c>
      <c r="DM12" s="57" t="s">
        <v>51</v>
      </c>
      <c r="DN12" s="55">
        <v>0.99236111111111114</v>
      </c>
      <c r="DO12" s="56">
        <v>166</v>
      </c>
      <c r="DP12" s="56">
        <v>20505</v>
      </c>
      <c r="DQ12" s="57" t="s">
        <v>51</v>
      </c>
      <c r="DR12" s="55">
        <v>0.5</v>
      </c>
      <c r="DS12" s="56">
        <v>954</v>
      </c>
      <c r="DT12" s="56">
        <v>20515</v>
      </c>
      <c r="DU12" s="57" t="s">
        <v>51</v>
      </c>
      <c r="DV12" s="55">
        <v>1.8749999999999999E-2</v>
      </c>
      <c r="DW12" s="56">
        <v>591</v>
      </c>
      <c r="DX12" s="56">
        <v>20522</v>
      </c>
      <c r="DY12" s="57"/>
      <c r="DZ12" s="55"/>
      <c r="EA12" s="56"/>
      <c r="EB12" s="56"/>
      <c r="EC12" s="57" t="s">
        <v>51</v>
      </c>
      <c r="ED12" s="55">
        <v>0.99583333333333324</v>
      </c>
      <c r="EE12" s="56">
        <v>1241</v>
      </c>
      <c r="EF12" s="56">
        <v>20536</v>
      </c>
      <c r="EG12" s="57" t="s">
        <v>51</v>
      </c>
      <c r="EH12" s="55">
        <v>0.50138888888888888</v>
      </c>
      <c r="EI12" s="56">
        <v>1063</v>
      </c>
      <c r="EJ12" s="56">
        <v>20548</v>
      </c>
      <c r="EK12" s="57" t="s">
        <v>51</v>
      </c>
      <c r="EL12" s="55">
        <v>0.99305555555555547</v>
      </c>
      <c r="EM12" s="56">
        <v>948</v>
      </c>
      <c r="EN12" s="56">
        <v>20557</v>
      </c>
      <c r="EO12" s="57" t="s">
        <v>51</v>
      </c>
      <c r="EP12" s="55">
        <v>0.50069444444444444</v>
      </c>
      <c r="EQ12" s="56">
        <v>1004</v>
      </c>
      <c r="ER12" s="56">
        <v>20568</v>
      </c>
      <c r="ES12" s="57" t="s">
        <v>51</v>
      </c>
      <c r="ET12" s="55">
        <v>6.9444444444444447E-4</v>
      </c>
      <c r="EU12" s="56">
        <v>531</v>
      </c>
      <c r="EV12" s="56">
        <v>20574</v>
      </c>
      <c r="EW12" s="57" t="s">
        <v>51</v>
      </c>
      <c r="EX12" s="55">
        <v>0.51111111111111118</v>
      </c>
      <c r="EY12" s="56">
        <v>964</v>
      </c>
      <c r="EZ12" s="56">
        <v>20585</v>
      </c>
      <c r="FA12" s="57"/>
      <c r="FB12" s="55"/>
      <c r="FC12" s="56"/>
      <c r="FD12" s="56"/>
      <c r="FE12" s="57" t="s">
        <v>51</v>
      </c>
      <c r="FF12" s="55">
        <v>0.50138888888888888</v>
      </c>
      <c r="FG12" s="56">
        <f>929+344</f>
        <v>1273</v>
      </c>
      <c r="FH12" s="56">
        <v>20599</v>
      </c>
      <c r="FI12" s="57" t="s">
        <v>53</v>
      </c>
      <c r="FJ12" s="55">
        <v>0.99375000000000002</v>
      </c>
      <c r="FK12" s="56">
        <v>322</v>
      </c>
      <c r="FL12" s="56">
        <v>20603</v>
      </c>
      <c r="FM12" s="57" t="s">
        <v>54</v>
      </c>
      <c r="FN12" s="55">
        <v>0.5</v>
      </c>
      <c r="FO12" s="56">
        <v>711</v>
      </c>
      <c r="FP12" s="56">
        <v>20610</v>
      </c>
      <c r="FQ12" s="57"/>
      <c r="FR12" s="61"/>
      <c r="FS12" s="62"/>
      <c r="FT12" s="62"/>
      <c r="FU12" s="57" t="s">
        <v>51</v>
      </c>
      <c r="FV12" s="55">
        <v>0.51458333333333328</v>
      </c>
      <c r="FW12" s="56">
        <v>824</v>
      </c>
      <c r="FX12" s="56">
        <v>20618</v>
      </c>
      <c r="FY12" s="57" t="s">
        <v>53</v>
      </c>
      <c r="FZ12" s="55">
        <v>2.0833333333333333E-3</v>
      </c>
      <c r="GA12" s="56">
        <v>908</v>
      </c>
      <c r="GB12" s="56">
        <v>20630</v>
      </c>
      <c r="GC12" s="57" t="s">
        <v>51</v>
      </c>
      <c r="GD12" s="55">
        <v>0.50694444444444442</v>
      </c>
      <c r="GE12" s="56">
        <v>1034</v>
      </c>
      <c r="GF12" s="56">
        <v>20640</v>
      </c>
      <c r="GG12" s="57" t="s">
        <v>51</v>
      </c>
      <c r="GH12" s="55">
        <v>9.0277777777777787E-3</v>
      </c>
      <c r="GI12" s="56">
        <v>994</v>
      </c>
      <c r="GJ12" s="56">
        <v>20652</v>
      </c>
      <c r="GK12" s="57" t="s">
        <v>51</v>
      </c>
      <c r="GL12" s="55">
        <v>0.50208333333333333</v>
      </c>
      <c r="GM12" s="56">
        <v>1062</v>
      </c>
      <c r="GN12" s="56">
        <v>20662</v>
      </c>
      <c r="GO12" s="57" t="s">
        <v>53</v>
      </c>
      <c r="GP12" s="55">
        <v>5.5555555555555558E-3</v>
      </c>
      <c r="GQ12" s="56">
        <v>1014</v>
      </c>
      <c r="GR12" s="56">
        <v>20673</v>
      </c>
      <c r="GS12" s="57" t="s">
        <v>53</v>
      </c>
      <c r="GT12" s="55">
        <v>0.4993055555555555</v>
      </c>
      <c r="GU12" s="56">
        <v>1030</v>
      </c>
      <c r="GV12" s="56">
        <v>20684</v>
      </c>
      <c r="GW12" s="57" t="s">
        <v>53</v>
      </c>
      <c r="GX12" s="55">
        <v>1.6666666666666666E-2</v>
      </c>
      <c r="GY12" s="56">
        <v>897</v>
      </c>
      <c r="GZ12" s="56">
        <v>20694</v>
      </c>
      <c r="HA12" s="57" t="s">
        <v>53</v>
      </c>
      <c r="HB12" s="55">
        <v>0.49374999999999997</v>
      </c>
      <c r="HC12" s="56">
        <v>993</v>
      </c>
      <c r="HD12" s="56">
        <v>20705</v>
      </c>
      <c r="HE12" s="57" t="s">
        <v>53</v>
      </c>
      <c r="HF12" s="55">
        <v>1.2499999999999999E-2</v>
      </c>
      <c r="HG12" s="56">
        <v>842</v>
      </c>
      <c r="HH12" s="56">
        <v>20715</v>
      </c>
      <c r="HI12" s="57" t="s">
        <v>51</v>
      </c>
      <c r="HJ12" s="55">
        <v>0.50486111111111109</v>
      </c>
      <c r="HK12" s="56">
        <v>834</v>
      </c>
      <c r="HL12" s="56">
        <v>20724</v>
      </c>
      <c r="HM12" s="57" t="s">
        <v>53</v>
      </c>
      <c r="HN12" s="55">
        <v>1.4583333333333332E-2</v>
      </c>
      <c r="HO12" s="56">
        <v>536</v>
      </c>
      <c r="HP12" s="56">
        <v>20730</v>
      </c>
      <c r="HQ12" s="57" t="s">
        <v>53</v>
      </c>
      <c r="HR12" s="55">
        <v>0.4909722222222222</v>
      </c>
      <c r="HS12" s="56">
        <v>979</v>
      </c>
      <c r="HT12" s="56">
        <v>20741</v>
      </c>
      <c r="HU12" s="57" t="s">
        <v>51</v>
      </c>
      <c r="HV12" s="55">
        <v>0.99791666666666667</v>
      </c>
      <c r="HW12" s="56">
        <v>979</v>
      </c>
      <c r="HX12" s="56">
        <v>20752</v>
      </c>
      <c r="HY12" s="57" t="s">
        <v>51</v>
      </c>
      <c r="HZ12" s="55">
        <v>0.50347222222222221</v>
      </c>
      <c r="IA12" s="56">
        <v>999</v>
      </c>
      <c r="IB12" s="56">
        <v>20763</v>
      </c>
      <c r="IC12" s="57" t="s">
        <v>51</v>
      </c>
      <c r="ID12" s="55">
        <v>0.4909722222222222</v>
      </c>
      <c r="IE12" s="56">
        <v>825</v>
      </c>
      <c r="IF12" s="56">
        <v>20771</v>
      </c>
      <c r="IG12" s="57" t="s">
        <v>51</v>
      </c>
      <c r="IH12" s="55">
        <v>0.49861111111111112</v>
      </c>
      <c r="II12" s="56">
        <v>773</v>
      </c>
      <c r="IJ12" s="56">
        <v>20780</v>
      </c>
      <c r="IK12" s="57" t="s">
        <v>51</v>
      </c>
      <c r="IL12" s="55">
        <v>0.9902777777777777</v>
      </c>
      <c r="IM12" s="56">
        <v>738</v>
      </c>
      <c r="IN12" s="56">
        <v>20788</v>
      </c>
      <c r="IO12" s="57" t="s">
        <v>51</v>
      </c>
      <c r="IP12" s="55">
        <v>0.50416666666666665</v>
      </c>
      <c r="IQ12" s="56">
        <v>1055</v>
      </c>
      <c r="IR12" s="56">
        <v>20799</v>
      </c>
      <c r="IS12" s="57" t="s">
        <v>51</v>
      </c>
      <c r="IT12" s="61">
        <v>0.99236111111111114</v>
      </c>
      <c r="IU12" s="62">
        <v>464</v>
      </c>
      <c r="IV12" s="62">
        <v>20804</v>
      </c>
      <c r="IW12" s="63">
        <f t="shared" si="2"/>
        <v>46320</v>
      </c>
      <c r="IX12" s="64">
        <f>MAX(H12:IV12)-J12</f>
        <v>497</v>
      </c>
      <c r="IY12" s="87">
        <f>IW12/IX12</f>
        <v>93.199195171026162</v>
      </c>
    </row>
    <row r="13" spans="1:282" customFormat="1" ht="35.25" customHeight="1" x14ac:dyDescent="0.55000000000000004">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36"/>
      <c r="CN13" s="57"/>
      <c r="CO13" s="55"/>
      <c r="CP13" s="56"/>
      <c r="CQ13" s="56"/>
      <c r="CR13" s="57"/>
      <c r="CS13" s="58"/>
      <c r="CT13" s="59"/>
      <c r="CU13" s="59"/>
      <c r="CV13" s="57"/>
      <c r="CW13" s="55"/>
      <c r="CX13" s="56"/>
      <c r="CY13" s="56"/>
      <c r="CZ13" s="57"/>
      <c r="DA13" s="55"/>
      <c r="DB13" s="56"/>
      <c r="DC13" s="56"/>
      <c r="DD13" s="57"/>
      <c r="DE13" s="55"/>
      <c r="DF13" s="56"/>
      <c r="DG13" s="56"/>
      <c r="DH13" s="36"/>
      <c r="DI13" s="57"/>
      <c r="DJ13" s="55"/>
      <c r="DK13" s="56"/>
      <c r="DL13" s="56"/>
      <c r="DM13" s="57"/>
      <c r="DN13" s="55"/>
      <c r="DO13" s="56"/>
      <c r="DP13" s="56"/>
      <c r="DQ13" s="57"/>
      <c r="DR13" s="55"/>
      <c r="DS13" s="56"/>
      <c r="DT13" s="56"/>
      <c r="DU13" s="57"/>
      <c r="DV13" s="55"/>
      <c r="DW13" s="56"/>
      <c r="DX13" s="56"/>
      <c r="DY13" s="57"/>
      <c r="DZ13" s="55"/>
      <c r="EA13" s="56"/>
      <c r="EB13" s="56"/>
      <c r="EC13" s="57"/>
      <c r="ED13" s="55"/>
      <c r="EE13" s="56"/>
      <c r="EF13" s="56"/>
      <c r="EG13" s="57"/>
      <c r="EH13" s="55"/>
      <c r="EI13" s="56"/>
      <c r="EJ13" s="56"/>
      <c r="EK13" s="57"/>
      <c r="EL13" s="55"/>
      <c r="EM13" s="56"/>
      <c r="EN13" s="56"/>
      <c r="EO13" s="57"/>
      <c r="EP13" s="55"/>
      <c r="EQ13" s="56"/>
      <c r="ER13" s="56"/>
      <c r="ES13" s="57"/>
      <c r="ET13" s="55"/>
      <c r="EU13" s="56"/>
      <c r="EV13" s="56"/>
      <c r="EW13" s="57"/>
      <c r="EX13" s="55"/>
      <c r="EY13" s="56"/>
      <c r="EZ13" s="56"/>
      <c r="FA13" s="57"/>
      <c r="FB13" s="55"/>
      <c r="FC13" s="56"/>
      <c r="FD13" s="56"/>
      <c r="FE13" s="57"/>
      <c r="FF13" s="55"/>
      <c r="FG13" s="56"/>
      <c r="FH13" s="56"/>
      <c r="FI13" s="57"/>
      <c r="FJ13" s="55"/>
      <c r="FK13" s="56"/>
      <c r="FL13" s="56"/>
      <c r="FM13" s="57"/>
      <c r="FN13" s="55"/>
      <c r="FO13" s="56"/>
      <c r="FP13" s="56"/>
      <c r="FQ13" s="57"/>
      <c r="FR13" s="61"/>
      <c r="FS13" s="62"/>
      <c r="FT13" s="62"/>
      <c r="FU13" s="94"/>
      <c r="FV13" s="55"/>
      <c r="FW13" s="56"/>
      <c r="FX13" s="56"/>
      <c r="FY13" s="57"/>
      <c r="FZ13" s="55"/>
      <c r="GA13" s="56"/>
      <c r="GB13" s="56"/>
      <c r="GC13" s="57"/>
      <c r="GD13" s="55"/>
      <c r="GE13" s="56"/>
      <c r="GF13" s="56"/>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57"/>
      <c r="IL13" s="55"/>
      <c r="IM13" s="56"/>
      <c r="IN13" s="56"/>
      <c r="IO13" s="57"/>
      <c r="IP13" s="55"/>
      <c r="IQ13" s="56"/>
      <c r="IR13" s="56"/>
      <c r="IS13" s="57"/>
      <c r="IT13" s="61"/>
      <c r="IU13" s="62"/>
      <c r="IV13" s="62"/>
      <c r="IW13" s="63">
        <f t="shared" si="2"/>
        <v>0</v>
      </c>
      <c r="IX13" s="64">
        <f>MAX(H13:IV13)-BJ13</f>
        <v>0</v>
      </c>
      <c r="IY13" s="95"/>
    </row>
    <row r="14" spans="1:282" x14ac:dyDescent="0.4">
      <c r="B14" s="144"/>
      <c r="D14" s="128"/>
      <c r="E14" s="129"/>
      <c r="F14" s="128"/>
      <c r="G14" s="116"/>
      <c r="H14" s="130"/>
      <c r="P14" s="130"/>
      <c r="T14" s="125"/>
      <c r="X14" s="125"/>
      <c r="AF14" s="130"/>
      <c r="AN14" s="130"/>
      <c r="AV14" s="131"/>
      <c r="BD14" s="131"/>
      <c r="BL14" s="126"/>
      <c r="BN14" s="122"/>
      <c r="BT14" s="121"/>
      <c r="CJ14" s="121"/>
      <c r="CS14" s="121"/>
      <c r="DA14" s="121"/>
      <c r="DJ14" s="132"/>
      <c r="DR14" s="121"/>
      <c r="DT14" s="127"/>
      <c r="DZ14" s="121"/>
      <c r="ED14" s="113" t="s">
        <v>15</v>
      </c>
      <c r="EH14" s="121"/>
      <c r="EP14" s="121"/>
      <c r="EX14" s="121"/>
      <c r="FF14" s="121"/>
      <c r="FN14" s="126"/>
      <c r="FV14" s="121"/>
      <c r="GD14" s="126"/>
      <c r="GL14" s="126"/>
      <c r="GT14" s="121"/>
      <c r="GV14" s="127"/>
      <c r="HB14" s="121"/>
      <c r="HJ14" s="121"/>
      <c r="HR14" s="121"/>
      <c r="HZ14" s="121"/>
      <c r="IH14" s="121"/>
      <c r="IP14" s="133"/>
      <c r="IQ14" s="122"/>
      <c r="IR14" s="122"/>
      <c r="IU14" s="134"/>
      <c r="IV14" s="135"/>
      <c r="IW14" s="136"/>
      <c r="JA14" s="49"/>
    </row>
    <row r="15" spans="1:282" ht="18" customHeight="1" x14ac:dyDescent="0.4">
      <c r="D15" s="123"/>
      <c r="E15" s="124"/>
      <c r="F15" s="123"/>
      <c r="G15" s="116"/>
      <c r="T15" s="137"/>
      <c r="CB15" s="126"/>
      <c r="IW15" s="136"/>
      <c r="JA15" s="49"/>
    </row>
    <row r="16" spans="1:282" ht="18" customHeight="1" x14ac:dyDescent="0.4">
      <c r="D16" s="123"/>
      <c r="E16" s="124"/>
      <c r="F16" s="123"/>
      <c r="G16" s="116"/>
      <c r="HZ16" s="138"/>
      <c r="IW16" s="136"/>
      <c r="JA16" s="49"/>
    </row>
    <row r="17" spans="2:261" ht="18" customHeight="1" x14ac:dyDescent="0.4">
      <c r="B17" s="144"/>
      <c r="D17" s="123"/>
      <c r="E17" s="124"/>
      <c r="F17" s="123"/>
      <c r="G17" s="116"/>
      <c r="AO17" s="145"/>
      <c r="IW17" s="136"/>
      <c r="JA17" s="49"/>
    </row>
    <row r="18" spans="2:261" ht="18" customHeight="1" x14ac:dyDescent="0.4">
      <c r="D18" s="123"/>
      <c r="E18" s="124"/>
      <c r="F18" s="123"/>
      <c r="G18" s="116"/>
      <c r="AO18" s="145"/>
      <c r="ID18" s="139"/>
      <c r="IE18" s="42"/>
      <c r="IW18" s="136"/>
      <c r="IX18" s="136"/>
      <c r="IY18" s="140"/>
      <c r="JA18" s="49"/>
    </row>
    <row r="19" spans="2:261" x14ac:dyDescent="0.4">
      <c r="D19" s="117"/>
      <c r="E19" s="119"/>
      <c r="F19" s="117"/>
      <c r="G19" s="116"/>
      <c r="IE19" s="42"/>
      <c r="IW19" s="136"/>
      <c r="IX19" s="136"/>
      <c r="IY19" s="140"/>
      <c r="JA19" s="49"/>
    </row>
    <row r="20" spans="2:261" x14ac:dyDescent="0.4">
      <c r="ID20" s="141"/>
      <c r="IE20" s="142"/>
      <c r="IW20" s="136"/>
      <c r="IX20" s="136"/>
      <c r="IY20" s="140"/>
      <c r="JA20" s="49"/>
    </row>
    <row r="21" spans="2:261" x14ac:dyDescent="0.4">
      <c r="D21" s="123"/>
      <c r="E21" s="124"/>
      <c r="F21" s="123"/>
      <c r="G21" s="116"/>
      <c r="ID21" s="141"/>
      <c r="IE21" s="122"/>
      <c r="IW21" s="136"/>
      <c r="IX21" s="136"/>
      <c r="IY21" s="143"/>
      <c r="JA21" s="49"/>
    </row>
    <row r="22" spans="2:261" x14ac:dyDescent="0.4">
      <c r="D22" s="123"/>
      <c r="E22" s="124"/>
      <c r="F22" s="123"/>
      <c r="G22" s="116"/>
      <c r="ID22" s="133"/>
      <c r="IE22" s="42"/>
      <c r="IW22" s="136"/>
      <c r="IX22" s="136"/>
      <c r="IY22" s="143"/>
      <c r="JA22" s="49"/>
    </row>
    <row r="23" spans="2:261" x14ac:dyDescent="0.4">
      <c r="ID23" s="141"/>
      <c r="IE23" s="122"/>
      <c r="IW23" s="136"/>
      <c r="IX23" s="136"/>
      <c r="IY23" s="143"/>
      <c r="JA23" s="49"/>
    </row>
    <row r="24" spans="2:261" x14ac:dyDescent="0.4">
      <c r="ID24" s="133"/>
      <c r="IE24" s="122"/>
      <c r="IW24" s="136"/>
      <c r="IX24" s="136"/>
      <c r="IY24" s="143"/>
      <c r="JA24" s="49"/>
    </row>
    <row r="25" spans="2:261" x14ac:dyDescent="0.4">
      <c r="IW25" s="136"/>
      <c r="IX25" s="136"/>
      <c r="IY25" s="143"/>
      <c r="JA25" s="49"/>
    </row>
    <row r="26" spans="2:261" x14ac:dyDescent="0.4">
      <c r="IW26" s="136"/>
      <c r="IX26" s="136"/>
      <c r="IY26" s="143"/>
      <c r="JA26" s="49"/>
    </row>
    <row r="27" spans="2:261" x14ac:dyDescent="0.4">
      <c r="IW27" s="136"/>
      <c r="IX27" s="136"/>
      <c r="IY27" s="143"/>
      <c r="JA27" s="49"/>
    </row>
    <row r="28" spans="2:261" x14ac:dyDescent="0.4">
      <c r="IW28" s="136"/>
      <c r="IX28" s="136"/>
      <c r="IY28" s="143"/>
      <c r="JA28" s="49"/>
    </row>
    <row r="29" spans="2:261" x14ac:dyDescent="0.4">
      <c r="IW29" s="136"/>
      <c r="IX29" s="136"/>
      <c r="IY29" s="143"/>
      <c r="JA29" s="49"/>
    </row>
    <row r="30" spans="2:261" x14ac:dyDescent="0.4">
      <c r="IW30" s="136"/>
      <c r="IX30" s="136"/>
      <c r="IY30" s="143"/>
      <c r="JA30" s="49"/>
    </row>
    <row r="31" spans="2:261" x14ac:dyDescent="0.4">
      <c r="IW31" s="136"/>
      <c r="IX31" s="136"/>
      <c r="IY31" s="143"/>
      <c r="JA31" s="115"/>
    </row>
    <row r="32" spans="2:261" x14ac:dyDescent="0.4">
      <c r="IW32" s="136"/>
      <c r="IX32" s="136"/>
      <c r="IY32" s="143"/>
      <c r="JA32" s="49"/>
    </row>
    <row r="33" spans="257:261" x14ac:dyDescent="0.4">
      <c r="IW33" s="136"/>
      <c r="IX33" s="136"/>
      <c r="IY33" s="143"/>
      <c r="JA33" s="49"/>
    </row>
    <row r="34" spans="257:261" x14ac:dyDescent="0.4">
      <c r="IW34" s="136"/>
      <c r="IX34" s="136"/>
      <c r="IY34" s="143"/>
      <c r="JA34" s="49"/>
    </row>
    <row r="35" spans="257:261" x14ac:dyDescent="0.4">
      <c r="IW35" s="136"/>
      <c r="IX35" s="136"/>
      <c r="IY35" s="143"/>
      <c r="JA35" s="49"/>
    </row>
    <row r="36" spans="257:261" x14ac:dyDescent="0.4">
      <c r="IW36" s="136"/>
      <c r="IX36" s="136"/>
      <c r="IY36" s="143"/>
      <c r="JA36" s="49"/>
    </row>
    <row r="37" spans="257:261" x14ac:dyDescent="0.4">
      <c r="IW37" s="136"/>
      <c r="IX37" s="136"/>
      <c r="IY37" s="143"/>
      <c r="JA37" s="49"/>
    </row>
    <row r="38" spans="257:261" x14ac:dyDescent="0.4">
      <c r="IW38" s="136"/>
      <c r="IX38" s="136"/>
      <c r="IY38" s="143"/>
      <c r="JA38" s="49"/>
    </row>
    <row r="39" spans="257:261" x14ac:dyDescent="0.4">
      <c r="IW39" s="136"/>
      <c r="IX39" s="136"/>
      <c r="IY39" s="143"/>
      <c r="JA39" s="49"/>
    </row>
    <row r="40" spans="257:261" x14ac:dyDescent="0.4">
      <c r="IW40" s="136"/>
      <c r="IX40" s="136"/>
      <c r="IY40" s="143"/>
      <c r="JA40" s="49"/>
    </row>
    <row r="41" spans="257:261" x14ac:dyDescent="0.4">
      <c r="IW41" s="136"/>
      <c r="IX41" s="136"/>
      <c r="IY41" s="143"/>
      <c r="JA41" s="49"/>
    </row>
    <row r="42" spans="257:261" x14ac:dyDescent="0.4">
      <c r="IW42" s="136"/>
      <c r="IX42" s="136"/>
      <c r="IY42" s="143"/>
      <c r="JA42" s="49"/>
    </row>
    <row r="43" spans="257:261" x14ac:dyDescent="0.4">
      <c r="IW43" s="136"/>
      <c r="IX43" s="136"/>
      <c r="IY43" s="143"/>
      <c r="JA43" s="49"/>
    </row>
    <row r="44" spans="257:261" x14ac:dyDescent="0.4">
      <c r="IW44" s="136"/>
      <c r="IX44" s="136"/>
      <c r="IY44" s="143"/>
      <c r="JA44" s="49"/>
    </row>
    <row r="45" spans="257:261" x14ac:dyDescent="0.4">
      <c r="IW45" s="136"/>
      <c r="IX45" s="136"/>
      <c r="IY45" s="143"/>
      <c r="JA45" s="49"/>
    </row>
    <row r="46" spans="257:261" x14ac:dyDescent="0.4">
      <c r="IW46" s="136"/>
      <c r="IX46" s="136"/>
      <c r="IY46" s="143"/>
      <c r="JA46" s="49"/>
    </row>
    <row r="47" spans="257:261" x14ac:dyDescent="0.4">
      <c r="IW47" s="136"/>
      <c r="IX47" s="136"/>
      <c r="IY47" s="143"/>
      <c r="JA47" s="49"/>
    </row>
    <row r="48" spans="257:261" x14ac:dyDescent="0.4">
      <c r="IW48" s="136"/>
      <c r="IX48" s="136"/>
      <c r="IY48" s="143"/>
      <c r="JA48" s="49"/>
    </row>
    <row r="49" spans="257:261" x14ac:dyDescent="0.4">
      <c r="IW49" s="136"/>
      <c r="IX49" s="136"/>
      <c r="IY49" s="143"/>
      <c r="JA49" s="49"/>
    </row>
    <row r="50" spans="257:261" x14ac:dyDescent="0.4">
      <c r="IW50" s="136"/>
      <c r="IX50" s="136"/>
      <c r="IY50" s="143"/>
      <c r="JA50" s="49"/>
    </row>
    <row r="51" spans="257:261" x14ac:dyDescent="0.4">
      <c r="IW51" s="136"/>
      <c r="IX51" s="136"/>
      <c r="IY51" s="143"/>
      <c r="JA51" s="49"/>
    </row>
    <row r="52" spans="257:261" x14ac:dyDescent="0.4">
      <c r="IW52" s="136"/>
      <c r="IX52" s="136"/>
      <c r="IY52" s="143"/>
      <c r="JA52" s="49"/>
    </row>
    <row r="53" spans="257:261" x14ac:dyDescent="0.4">
      <c r="IW53" s="136"/>
      <c r="IX53" s="136"/>
      <c r="IY53" s="143"/>
      <c r="JA53" s="49"/>
    </row>
    <row r="54" spans="257:261" x14ac:dyDescent="0.4">
      <c r="IW54" s="136"/>
      <c r="IX54" s="136"/>
      <c r="IY54" s="143"/>
      <c r="JA54" s="49"/>
    </row>
    <row r="55" spans="257:261" x14ac:dyDescent="0.4">
      <c r="IW55" s="136"/>
      <c r="IX55" s="136"/>
      <c r="IY55" s="143"/>
      <c r="JA55" s="49"/>
    </row>
    <row r="56" spans="257:261" x14ac:dyDescent="0.4">
      <c r="IW56" s="136"/>
      <c r="IX56" s="136"/>
      <c r="IY56" s="143"/>
      <c r="JA56" s="49"/>
    </row>
    <row r="57" spans="257:261" x14ac:dyDescent="0.4">
      <c r="IW57" s="136"/>
      <c r="IX57" s="136"/>
      <c r="IY57" s="143"/>
      <c r="JA57" s="49"/>
    </row>
    <row r="58" spans="257:261" x14ac:dyDescent="0.4">
      <c r="IW58" s="136"/>
      <c r="IX58" s="136"/>
      <c r="IY58" s="143"/>
      <c r="JA58" s="49"/>
    </row>
    <row r="59" spans="257:261" x14ac:dyDescent="0.4">
      <c r="IW59" s="136"/>
      <c r="IX59" s="136"/>
      <c r="IY59" s="143"/>
      <c r="JA59" s="49" t="s">
        <v>25</v>
      </c>
    </row>
    <row r="60" spans="257:261" x14ac:dyDescent="0.4">
      <c r="IW60" s="136"/>
      <c r="IX60" s="136"/>
      <c r="IY60" s="143"/>
      <c r="JA60" s="49" t="s">
        <v>25</v>
      </c>
    </row>
    <row r="61" spans="257:261" x14ac:dyDescent="0.4">
      <c r="IW61" s="136"/>
      <c r="IX61" s="136"/>
      <c r="IY61" s="143"/>
      <c r="JA61" s="49"/>
    </row>
    <row r="62" spans="257:261" x14ac:dyDescent="0.4">
      <c r="IW62" s="136"/>
      <c r="IX62" s="136"/>
      <c r="IY62" s="143"/>
      <c r="JA62" s="49"/>
    </row>
    <row r="63" spans="257:261" x14ac:dyDescent="0.4">
      <c r="IW63" s="136"/>
      <c r="IX63" s="136"/>
      <c r="IY63" s="143"/>
      <c r="JA63" s="49"/>
    </row>
    <row r="64" spans="257:261" x14ac:dyDescent="0.4">
      <c r="IW64" s="136"/>
      <c r="IX64" s="136"/>
      <c r="IY64" s="143"/>
      <c r="JA64" s="49"/>
    </row>
    <row r="65" spans="257:261" x14ac:dyDescent="0.4">
      <c r="IW65" s="136"/>
      <c r="IX65" s="136"/>
      <c r="IY65" s="143"/>
      <c r="JA65" s="49"/>
    </row>
    <row r="66" spans="257:261" x14ac:dyDescent="0.4">
      <c r="IW66" s="136"/>
      <c r="IX66" s="136"/>
      <c r="IY66" s="143"/>
      <c r="JA66" s="49"/>
    </row>
    <row r="67" spans="257:261" x14ac:dyDescent="0.4">
      <c r="IW67" s="136"/>
      <c r="IX67" s="136"/>
      <c r="IY67" s="143"/>
      <c r="JA67" s="49"/>
    </row>
    <row r="68" spans="257:261" x14ac:dyDescent="0.4">
      <c r="IW68" s="136"/>
      <c r="IX68" s="136"/>
      <c r="IY68" s="143"/>
      <c r="JA68" s="49"/>
    </row>
    <row r="69" spans="257:261" x14ac:dyDescent="0.4">
      <c r="IW69" s="136"/>
      <c r="IX69" s="136"/>
      <c r="IY69" s="143"/>
      <c r="JA69" s="49"/>
    </row>
    <row r="70" spans="257:261" x14ac:dyDescent="0.4">
      <c r="IW70" s="136"/>
      <c r="IX70" s="136"/>
      <c r="IY70" s="143"/>
      <c r="JA70" s="49"/>
    </row>
    <row r="71" spans="257:261" x14ac:dyDescent="0.4">
      <c r="IW71" s="136"/>
      <c r="IX71" s="136"/>
      <c r="IY71" s="143"/>
      <c r="JA71" s="49"/>
    </row>
    <row r="72" spans="257:261" x14ac:dyDescent="0.4">
      <c r="IW72" s="136"/>
      <c r="IX72" s="136"/>
      <c r="IY72" s="143"/>
      <c r="JA72" s="49"/>
    </row>
    <row r="73" spans="257:261" x14ac:dyDescent="0.4">
      <c r="IW73" s="136"/>
      <c r="IX73" s="136"/>
      <c r="IY73" s="143"/>
      <c r="JA73" s="49"/>
    </row>
    <row r="74" spans="257:261" x14ac:dyDescent="0.4">
      <c r="IW74" s="136"/>
      <c r="IX74" s="136"/>
      <c r="IY74" s="143"/>
      <c r="JA74" s="49"/>
    </row>
    <row r="75" spans="257:261" x14ac:dyDescent="0.4">
      <c r="IW75" s="136"/>
      <c r="IX75" s="136"/>
      <c r="IY75" s="143"/>
      <c r="JA75" s="49"/>
    </row>
    <row r="76" spans="257:261" x14ac:dyDescent="0.4">
      <c r="IW76" s="136"/>
      <c r="IX76" s="136"/>
      <c r="IY76" s="143"/>
      <c r="JA76" s="49"/>
    </row>
    <row r="77" spans="257:261" x14ac:dyDescent="0.4">
      <c r="IW77" s="136"/>
      <c r="IX77" s="136"/>
      <c r="IY77" s="143"/>
      <c r="JA77" s="49"/>
    </row>
    <row r="78" spans="257:261" x14ac:dyDescent="0.4">
      <c r="IW78" s="136"/>
      <c r="IX78" s="136"/>
      <c r="IY78" s="143"/>
      <c r="JA78" s="49"/>
    </row>
    <row r="79" spans="257:261" x14ac:dyDescent="0.4">
      <c r="IW79" s="136"/>
      <c r="IX79" s="136"/>
      <c r="IY79" s="143"/>
      <c r="JA79" s="49"/>
    </row>
    <row r="80" spans="257:261" x14ac:dyDescent="0.4">
      <c r="IW80" s="136"/>
      <c r="IX80" s="136"/>
      <c r="IY80" s="143"/>
      <c r="JA80" s="49"/>
    </row>
    <row r="81" spans="257:261" x14ac:dyDescent="0.4">
      <c r="IW81" s="136"/>
      <c r="IX81" s="136"/>
      <c r="IY81" s="143"/>
      <c r="JA81" s="49"/>
    </row>
    <row r="82" spans="257:261" x14ac:dyDescent="0.4">
      <c r="IW82" s="136"/>
      <c r="IX82" s="136"/>
      <c r="IY82" s="143"/>
      <c r="JA82" s="49"/>
    </row>
    <row r="83" spans="257:261" x14ac:dyDescent="0.4">
      <c r="IW83" s="136"/>
      <c r="IX83" s="136"/>
      <c r="IY83" s="143"/>
      <c r="JA83" s="49"/>
    </row>
    <row r="84" spans="257:261" x14ac:dyDescent="0.4">
      <c r="IW84" s="136"/>
      <c r="IX84" s="136"/>
      <c r="IY84" s="143"/>
      <c r="JA84" s="49"/>
    </row>
    <row r="85" spans="257:261" x14ac:dyDescent="0.4">
      <c r="IW85" s="136"/>
      <c r="IX85" s="136"/>
      <c r="IY85" s="143"/>
      <c r="JA85" s="49"/>
    </row>
    <row r="86" spans="257:261" x14ac:dyDescent="0.4">
      <c r="IW86" s="136"/>
      <c r="IX86" s="136"/>
      <c r="IY86" s="143"/>
      <c r="JA86" s="49"/>
    </row>
    <row r="87" spans="257:261" x14ac:dyDescent="0.4">
      <c r="IW87" s="136"/>
      <c r="IX87" s="136"/>
      <c r="IY87" s="143"/>
      <c r="JA87" s="49"/>
    </row>
    <row r="88" spans="257:261" x14ac:dyDescent="0.4">
      <c r="IW88" s="136"/>
      <c r="IX88" s="136"/>
      <c r="IY88" s="143"/>
      <c r="JA88" s="49"/>
    </row>
    <row r="89" spans="257:261" x14ac:dyDescent="0.4">
      <c r="IW89" s="136"/>
      <c r="IX89" s="136"/>
      <c r="IY89" s="143"/>
      <c r="JA89" s="49"/>
    </row>
    <row r="90" spans="257:261" x14ac:dyDescent="0.4">
      <c r="IW90" s="136"/>
      <c r="IX90" s="136"/>
      <c r="IY90" s="143"/>
      <c r="JA90" s="49"/>
    </row>
    <row r="91" spans="257:261" x14ac:dyDescent="0.4">
      <c r="IW91" s="136"/>
      <c r="IX91" s="136"/>
      <c r="IY91" s="143"/>
      <c r="JA91" s="49"/>
    </row>
    <row r="92" spans="257:261" x14ac:dyDescent="0.4">
      <c r="IW92" s="136"/>
      <c r="IX92" s="136"/>
      <c r="IY92" s="143"/>
      <c r="JA92" s="49"/>
    </row>
    <row r="93" spans="257:261" x14ac:dyDescent="0.4">
      <c r="IW93" s="136"/>
      <c r="IX93" s="136"/>
      <c r="IY93" s="143"/>
      <c r="JA93" s="49"/>
    </row>
    <row r="94" spans="257:261" x14ac:dyDescent="0.4">
      <c r="IW94" s="136"/>
      <c r="IX94" s="136"/>
      <c r="IY94" s="143"/>
      <c r="JA94" s="49"/>
    </row>
    <row r="95" spans="257:261" x14ac:dyDescent="0.4">
      <c r="IW95" s="136"/>
      <c r="IX95" s="136"/>
      <c r="IY95" s="143"/>
      <c r="JA95" s="49"/>
    </row>
    <row r="96" spans="257:261" x14ac:dyDescent="0.4">
      <c r="IW96" s="136"/>
      <c r="IX96" s="136"/>
      <c r="IY96" s="143"/>
      <c r="JA96" s="49"/>
    </row>
    <row r="97" spans="257:261" x14ac:dyDescent="0.4">
      <c r="IW97" s="136"/>
      <c r="IX97" s="136"/>
      <c r="IY97" s="143"/>
      <c r="JA97" s="49"/>
    </row>
    <row r="98" spans="257:261" x14ac:dyDescent="0.4">
      <c r="IW98" s="136"/>
      <c r="IX98" s="136"/>
      <c r="IY98" s="143"/>
      <c r="JA98" s="49"/>
    </row>
    <row r="99" spans="257:261" x14ac:dyDescent="0.4">
      <c r="IW99" s="136"/>
      <c r="IX99" s="136"/>
      <c r="IY99" s="143"/>
      <c r="JA99" s="49"/>
    </row>
    <row r="100" spans="257:261" x14ac:dyDescent="0.4">
      <c r="IW100" s="136"/>
      <c r="IX100" s="136"/>
      <c r="IY100" s="143"/>
      <c r="JA100" s="49"/>
    </row>
    <row r="101" spans="257:261" x14ac:dyDescent="0.4">
      <c r="IW101" s="136"/>
      <c r="IX101" s="136"/>
      <c r="IY101" s="143"/>
      <c r="JA101" s="49"/>
    </row>
    <row r="102" spans="257:261" x14ac:dyDescent="0.4">
      <c r="IW102" s="136"/>
      <c r="IX102" s="136"/>
      <c r="IY102" s="143"/>
      <c r="JA102" s="49"/>
    </row>
    <row r="103" spans="257:261" x14ac:dyDescent="0.4">
      <c r="IW103" s="136"/>
      <c r="IX103" s="136"/>
      <c r="IY103" s="143"/>
      <c r="JA103" s="49"/>
    </row>
    <row r="104" spans="257:261" x14ac:dyDescent="0.4">
      <c r="IW104" s="136"/>
      <c r="IX104" s="136"/>
      <c r="IY104" s="143"/>
      <c r="JA104" s="49"/>
    </row>
    <row r="105" spans="257:261" x14ac:dyDescent="0.4">
      <c r="IW105" s="136"/>
      <c r="IX105" s="136"/>
      <c r="IY105" s="143"/>
      <c r="JA105" s="49"/>
    </row>
    <row r="106" spans="257:261" x14ac:dyDescent="0.4">
      <c r="IW106" s="136"/>
      <c r="IX106" s="136"/>
      <c r="IY106" s="143"/>
      <c r="JA106" s="49"/>
    </row>
    <row r="107" spans="257:261" x14ac:dyDescent="0.4">
      <c r="IW107" s="136"/>
      <c r="IX107" s="136"/>
      <c r="IY107" s="143"/>
      <c r="JA107" s="49"/>
    </row>
    <row r="108" spans="257:261" x14ac:dyDescent="0.4">
      <c r="IW108" s="136"/>
      <c r="IX108" s="136"/>
      <c r="IY108" s="143"/>
      <c r="JA108" s="49"/>
    </row>
    <row r="109" spans="257:261" x14ac:dyDescent="0.4">
      <c r="IW109" s="136"/>
      <c r="IX109" s="136"/>
      <c r="IY109" s="143"/>
      <c r="JA109" s="49"/>
    </row>
    <row r="110" spans="257:261" x14ac:dyDescent="0.4">
      <c r="IW110" s="136"/>
      <c r="IX110" s="136"/>
      <c r="IY110" s="143"/>
      <c r="JA110" s="49"/>
    </row>
    <row r="111" spans="257:261" x14ac:dyDescent="0.4">
      <c r="IW111" s="136"/>
      <c r="IX111" s="136"/>
      <c r="IY111" s="143"/>
      <c r="JA111" s="49"/>
    </row>
    <row r="112" spans="257:261" x14ac:dyDescent="0.4">
      <c r="IW112" s="136"/>
      <c r="IX112" s="136"/>
      <c r="IY112" s="143"/>
      <c r="JA112" s="49"/>
    </row>
    <row r="113" spans="257:261" x14ac:dyDescent="0.4">
      <c r="IW113" s="136"/>
      <c r="IX113" s="136"/>
      <c r="IY113" s="143"/>
      <c r="JA113" s="49"/>
    </row>
    <row r="114" spans="257:261" x14ac:dyDescent="0.4">
      <c r="IW114" s="136"/>
      <c r="IX114" s="136"/>
      <c r="IY114" s="143"/>
      <c r="JA114" s="49"/>
    </row>
    <row r="115" spans="257:261" x14ac:dyDescent="0.4">
      <c r="IW115" s="136"/>
      <c r="IX115" s="136"/>
      <c r="IY115" s="143"/>
      <c r="JA115" s="49"/>
    </row>
    <row r="116" spans="257:261" x14ac:dyDescent="0.4">
      <c r="IW116" s="136"/>
      <c r="IX116" s="136"/>
      <c r="IY116" s="143"/>
      <c r="JA116" s="49"/>
    </row>
    <row r="117" spans="257:261" x14ac:dyDescent="0.4">
      <c r="IW117" s="136"/>
      <c r="IX117" s="136"/>
      <c r="IY117" s="143"/>
      <c r="JA117" s="49"/>
    </row>
    <row r="118" spans="257:261" x14ac:dyDescent="0.4">
      <c r="IW118" s="136"/>
      <c r="IX118" s="136"/>
      <c r="IY118" s="143"/>
      <c r="JA118" s="49"/>
    </row>
    <row r="119" spans="257:261" x14ac:dyDescent="0.4">
      <c r="IW119" s="136"/>
      <c r="IX119" s="136"/>
      <c r="IY119" s="143"/>
      <c r="JA119" s="49"/>
    </row>
    <row r="120" spans="257:261" x14ac:dyDescent="0.4">
      <c r="IW120" s="136"/>
      <c r="IX120" s="136"/>
      <c r="IY120" s="143"/>
      <c r="JA120" s="49"/>
    </row>
    <row r="121" spans="257:261" x14ac:dyDescent="0.4">
      <c r="IW121" s="136"/>
      <c r="IX121" s="136"/>
      <c r="IY121" s="143"/>
      <c r="JA121" s="49"/>
    </row>
    <row r="122" spans="257:261" x14ac:dyDescent="0.4">
      <c r="IW122" s="136"/>
      <c r="IX122" s="136"/>
      <c r="IY122" s="143"/>
      <c r="JA122" s="49"/>
    </row>
    <row r="123" spans="257:261" x14ac:dyDescent="0.4">
      <c r="IW123" s="136"/>
      <c r="IX123" s="136"/>
      <c r="IY123" s="143"/>
      <c r="JA123" s="49"/>
    </row>
    <row r="124" spans="257:261" x14ac:dyDescent="0.4">
      <c r="IW124" s="136"/>
      <c r="IX124" s="136"/>
      <c r="IY124" s="143"/>
      <c r="JA124" s="49"/>
    </row>
    <row r="125" spans="257:261" x14ac:dyDescent="0.4">
      <c r="IW125" s="136"/>
      <c r="IX125" s="136"/>
      <c r="IY125" s="143"/>
      <c r="JA125" s="49"/>
    </row>
    <row r="126" spans="257:261" x14ac:dyDescent="0.4">
      <c r="IW126" s="136"/>
      <c r="IX126" s="136"/>
      <c r="IY126" s="143"/>
      <c r="JA126" s="49"/>
    </row>
    <row r="127" spans="257:261" x14ac:dyDescent="0.4">
      <c r="IW127" s="136"/>
      <c r="IX127" s="136"/>
      <c r="IY127" s="143"/>
      <c r="JA127" s="49"/>
    </row>
    <row r="128" spans="257:261" x14ac:dyDescent="0.4">
      <c r="IW128" s="136"/>
      <c r="IX128" s="136"/>
      <c r="IY128" s="143"/>
      <c r="JA128" s="49"/>
    </row>
    <row r="129" spans="257:261" x14ac:dyDescent="0.4">
      <c r="IW129" s="136"/>
      <c r="IX129" s="136"/>
      <c r="IY129" s="143"/>
      <c r="JA129" s="49"/>
    </row>
    <row r="130" spans="257:261" x14ac:dyDescent="0.4">
      <c r="IW130" s="136"/>
      <c r="IX130" s="136"/>
      <c r="IY130" s="143"/>
      <c r="JA130" s="49"/>
    </row>
    <row r="131" spans="257:261" x14ac:dyDescent="0.4">
      <c r="IW131" s="136"/>
      <c r="IX131" s="136"/>
      <c r="IY131" s="143"/>
      <c r="JA131" s="49"/>
    </row>
    <row r="132" spans="257:261" x14ac:dyDescent="0.4">
      <c r="IW132" s="136"/>
      <c r="IX132" s="136"/>
      <c r="IY132" s="143"/>
      <c r="JA132" s="49"/>
    </row>
    <row r="133" spans="257:261" x14ac:dyDescent="0.4">
      <c r="IW133" s="136"/>
      <c r="IX133" s="136"/>
      <c r="IY133" s="143"/>
      <c r="JA133" s="49"/>
    </row>
    <row r="134" spans="257:261" x14ac:dyDescent="0.4">
      <c r="IW134" s="136"/>
      <c r="IX134" s="136"/>
      <c r="IY134" s="143"/>
      <c r="JA134" s="49"/>
    </row>
    <row r="135" spans="257:261" x14ac:dyDescent="0.4">
      <c r="IW135" s="136"/>
      <c r="IX135" s="136"/>
      <c r="IY135" s="143"/>
      <c r="JA135" s="49"/>
    </row>
    <row r="136" spans="257:261" x14ac:dyDescent="0.4">
      <c r="IW136" s="136"/>
      <c r="IX136" s="136"/>
      <c r="IY136" s="143"/>
      <c r="JA136" s="49"/>
    </row>
    <row r="137" spans="257:261" x14ac:dyDescent="0.4">
      <c r="IW137" s="136"/>
      <c r="IX137" s="136"/>
      <c r="IY137" s="143"/>
      <c r="JA137" s="49"/>
    </row>
    <row r="138" spans="257:261" x14ac:dyDescent="0.4">
      <c r="IW138" s="136"/>
      <c r="IX138" s="136"/>
      <c r="IY138" s="143"/>
      <c r="JA138" s="49"/>
    </row>
    <row r="139" spans="257:261" x14ac:dyDescent="0.4">
      <c r="IW139" s="136"/>
      <c r="IX139" s="136"/>
      <c r="IY139" s="143"/>
      <c r="JA139" s="49"/>
    </row>
    <row r="140" spans="257:261" x14ac:dyDescent="0.4">
      <c r="IW140" s="136"/>
      <c r="IX140" s="136"/>
      <c r="IY140" s="143"/>
      <c r="JA140" s="49"/>
    </row>
    <row r="141" spans="257:261" x14ac:dyDescent="0.4">
      <c r="IW141" s="136"/>
      <c r="IX141" s="136"/>
      <c r="IY141" s="143"/>
      <c r="JA141" s="49"/>
    </row>
    <row r="142" spans="257:261" x14ac:dyDescent="0.4">
      <c r="IW142" s="136"/>
      <c r="IX142" s="136"/>
      <c r="IY142" s="143"/>
      <c r="JA142" s="49"/>
    </row>
    <row r="143" spans="257:261" x14ac:dyDescent="0.4">
      <c r="IW143" s="136"/>
      <c r="IX143" s="136"/>
      <c r="IY143" s="143"/>
      <c r="JA143" s="49"/>
    </row>
    <row r="144" spans="257:261" x14ac:dyDescent="0.4">
      <c r="IW144" s="136"/>
      <c r="IX144" s="136"/>
      <c r="IY144" s="143"/>
      <c r="JA144" s="49"/>
    </row>
    <row r="145" spans="257:261" x14ac:dyDescent="0.4">
      <c r="IW145" s="136"/>
      <c r="IX145" s="136"/>
      <c r="IY145" s="143"/>
      <c r="JA145" s="49"/>
    </row>
    <row r="146" spans="257:261" x14ac:dyDescent="0.4">
      <c r="IW146" s="136"/>
      <c r="IX146" s="136"/>
      <c r="IY146" s="143"/>
      <c r="JA146" s="49"/>
    </row>
    <row r="147" spans="257:261" x14ac:dyDescent="0.4">
      <c r="IW147" s="136"/>
      <c r="IX147" s="136"/>
      <c r="IY147" s="143"/>
      <c r="JA147" s="49"/>
    </row>
    <row r="148" spans="257:261" x14ac:dyDescent="0.4">
      <c r="IW148" s="136"/>
      <c r="IX148" s="136"/>
      <c r="IY148" s="143"/>
      <c r="JA148" s="49"/>
    </row>
    <row r="149" spans="257:261" x14ac:dyDescent="0.4">
      <c r="IW149" s="136"/>
      <c r="IX149" s="136"/>
      <c r="IY149" s="143"/>
      <c r="JA149" s="49"/>
    </row>
    <row r="150" spans="257:261" x14ac:dyDescent="0.4">
      <c r="IW150" s="136"/>
      <c r="IX150" s="136"/>
      <c r="IY150" s="143"/>
      <c r="JA150" s="49"/>
    </row>
    <row r="151" spans="257:261" x14ac:dyDescent="0.4">
      <c r="IW151" s="136"/>
      <c r="IX151" s="136"/>
      <c r="IY151" s="143"/>
      <c r="JA151" s="49"/>
    </row>
    <row r="152" spans="257:261" x14ac:dyDescent="0.4">
      <c r="IW152" s="136"/>
      <c r="IX152" s="136"/>
      <c r="IY152" s="143"/>
      <c r="JA152" s="49"/>
    </row>
    <row r="153" spans="257:261" x14ac:dyDescent="0.4">
      <c r="IW153" s="136"/>
      <c r="IX153" s="136"/>
      <c r="IY153" s="143"/>
      <c r="JA153" s="49"/>
    </row>
    <row r="154" spans="257:261" x14ac:dyDescent="0.4">
      <c r="IW154" s="136"/>
      <c r="IX154" s="136"/>
      <c r="IY154" s="143"/>
      <c r="JA154" s="49"/>
    </row>
    <row r="155" spans="257:261" x14ac:dyDescent="0.4">
      <c r="IW155" s="136"/>
      <c r="IX155" s="136"/>
      <c r="IY155" s="143"/>
      <c r="JA155" s="49"/>
    </row>
    <row r="156" spans="257:261" x14ac:dyDescent="0.4">
      <c r="IW156" s="136"/>
      <c r="IX156" s="136"/>
      <c r="IY156" s="143"/>
      <c r="JA156" s="49"/>
    </row>
    <row r="157" spans="257:261" x14ac:dyDescent="0.4">
      <c r="IW157" s="136"/>
      <c r="IX157" s="136"/>
      <c r="IY157" s="143"/>
      <c r="JA157" s="49"/>
    </row>
    <row r="158" spans="257:261" x14ac:dyDescent="0.4">
      <c r="IW158" s="136"/>
      <c r="IX158" s="136"/>
      <c r="IY158" s="143"/>
      <c r="JA158" s="49"/>
    </row>
    <row r="159" spans="257:261" x14ac:dyDescent="0.4">
      <c r="IW159" s="136"/>
      <c r="IX159" s="136"/>
      <c r="IY159" s="143"/>
      <c r="JA159" s="49"/>
    </row>
    <row r="160" spans="257:261" x14ac:dyDescent="0.4">
      <c r="IW160" s="136"/>
      <c r="IX160" s="136"/>
      <c r="IY160" s="143"/>
      <c r="JA160" s="49"/>
    </row>
    <row r="161" spans="257:261" x14ac:dyDescent="0.4">
      <c r="IW161" s="136"/>
      <c r="IX161" s="136"/>
      <c r="IY161" s="143"/>
      <c r="JA161" s="49"/>
    </row>
    <row r="162" spans="257:261" x14ac:dyDescent="0.4">
      <c r="IW162" s="136"/>
      <c r="IX162" s="136"/>
      <c r="IY162" s="143"/>
      <c r="JA162" s="49"/>
    </row>
    <row r="163" spans="257:261" x14ac:dyDescent="0.4">
      <c r="IW163" s="136"/>
      <c r="IX163" s="136"/>
      <c r="IY163" s="143"/>
      <c r="JA163" s="49"/>
    </row>
    <row r="164" spans="257:261" x14ac:dyDescent="0.4">
      <c r="IW164" s="136"/>
      <c r="IX164" s="136"/>
      <c r="IY164" s="143"/>
      <c r="JA164" s="49"/>
    </row>
    <row r="165" spans="257:261" x14ac:dyDescent="0.4">
      <c r="IW165" s="136"/>
      <c r="IX165" s="136"/>
      <c r="IY165" s="143"/>
      <c r="JA165" s="49"/>
    </row>
    <row r="166" spans="257:261" x14ac:dyDescent="0.4">
      <c r="IW166" s="136"/>
      <c r="IX166" s="136"/>
      <c r="IY166" s="143"/>
      <c r="JA166" s="49"/>
    </row>
    <row r="167" spans="257:261" x14ac:dyDescent="0.4">
      <c r="IW167" s="136"/>
      <c r="IX167" s="136"/>
      <c r="IY167" s="143"/>
      <c r="JA167" s="49"/>
    </row>
    <row r="168" spans="257:261" x14ac:dyDescent="0.4">
      <c r="IW168" s="136"/>
      <c r="IX168" s="136"/>
      <c r="IY168" s="143"/>
      <c r="JA168" s="49"/>
    </row>
    <row r="169" spans="257:261" x14ac:dyDescent="0.4">
      <c r="IW169" s="136"/>
      <c r="IX169" s="136"/>
      <c r="IY169" s="143"/>
      <c r="JA169" s="49"/>
    </row>
    <row r="170" spans="257:261" x14ac:dyDescent="0.4">
      <c r="IW170" s="136"/>
      <c r="IX170" s="136"/>
      <c r="IY170" s="143"/>
      <c r="JA170" s="49"/>
    </row>
    <row r="171" spans="257:261" x14ac:dyDescent="0.4">
      <c r="IW171" s="136"/>
      <c r="IX171" s="136"/>
      <c r="IY171" s="143"/>
      <c r="JA171" s="49"/>
    </row>
    <row r="172" spans="257:261" x14ac:dyDescent="0.4">
      <c r="IW172" s="136"/>
      <c r="IX172" s="136"/>
      <c r="IY172" s="143"/>
      <c r="JA172" s="49"/>
    </row>
    <row r="173" spans="257:261" x14ac:dyDescent="0.4">
      <c r="IW173" s="136"/>
      <c r="IX173" s="136"/>
      <c r="IY173" s="143"/>
      <c r="JA173" s="49"/>
    </row>
    <row r="174" spans="257:261" x14ac:dyDescent="0.4">
      <c r="IW174" s="136"/>
      <c r="IX174" s="136"/>
      <c r="IY174" s="143"/>
      <c r="JA174" s="49"/>
    </row>
    <row r="175" spans="257:261" x14ac:dyDescent="0.4">
      <c r="IW175" s="136"/>
      <c r="IX175" s="136"/>
      <c r="IY175" s="143"/>
      <c r="JA175" s="49"/>
    </row>
    <row r="176" spans="257:261" x14ac:dyDescent="0.4">
      <c r="IW176" s="136"/>
      <c r="IX176" s="136"/>
      <c r="IY176" s="143"/>
      <c r="JA176" s="49"/>
    </row>
    <row r="177" spans="257:265 1354:1660" x14ac:dyDescent="0.4">
      <c r="IW177" s="136"/>
      <c r="IX177" s="136"/>
      <c r="IY177" s="143"/>
      <c r="JA177" s="49">
        <v>0</v>
      </c>
      <c r="JB177" s="49" t="s">
        <v>26</v>
      </c>
      <c r="JC177" s="49" t="s">
        <v>25</v>
      </c>
      <c r="JD177" s="49" t="s">
        <v>25</v>
      </c>
      <c r="JE177" s="49" t="s">
        <v>27</v>
      </c>
      <c r="AZB177" s="49" t="s">
        <v>28</v>
      </c>
      <c r="BKV177" s="49" t="s">
        <v>29</v>
      </c>
    </row>
    <row r="178" spans="257:265 1354:1660" x14ac:dyDescent="0.4">
      <c r="IW178" s="136"/>
      <c r="IX178" s="136"/>
      <c r="IY178" s="143"/>
      <c r="JA178" s="49"/>
    </row>
    <row r="179" spans="257:265 1354:1660" x14ac:dyDescent="0.4">
      <c r="IW179" s="136"/>
      <c r="IX179" s="136"/>
      <c r="IY179" s="143"/>
      <c r="JA179" s="49"/>
    </row>
    <row r="180" spans="257:265 1354:1660" x14ac:dyDescent="0.4">
      <c r="IW180" s="136"/>
      <c r="IX180" s="136"/>
      <c r="IY180" s="143"/>
      <c r="JA180" s="49"/>
    </row>
    <row r="181" spans="257:265 1354:1660" x14ac:dyDescent="0.4">
      <c r="IW181" s="136"/>
      <c r="IX181" s="136"/>
      <c r="IY181" s="143"/>
      <c r="JA181" s="49"/>
    </row>
    <row r="182" spans="257:265 1354:1660" x14ac:dyDescent="0.4">
      <c r="IW182" s="136"/>
      <c r="IX182" s="136"/>
      <c r="IY182" s="143"/>
      <c r="JA182" s="49"/>
    </row>
    <row r="183" spans="257:265 1354:1660" x14ac:dyDescent="0.4">
      <c r="IW183" s="136"/>
      <c r="IX183" s="136"/>
      <c r="IY183" s="143"/>
      <c r="JA183" s="49"/>
    </row>
    <row r="184" spans="257:265 1354:1660" x14ac:dyDescent="0.4">
      <c r="IW184" s="136"/>
      <c r="IX184" s="136"/>
      <c r="IY184" s="143"/>
      <c r="JA184" s="49"/>
    </row>
    <row r="185" spans="257:265 1354:1660" x14ac:dyDescent="0.4">
      <c r="IW185" s="136"/>
      <c r="IX185" s="136"/>
      <c r="IY185" s="143"/>
      <c r="JA185" s="49"/>
    </row>
    <row r="186" spans="257:265 1354:1660" x14ac:dyDescent="0.4">
      <c r="IW186" s="136"/>
      <c r="IX186" s="136"/>
      <c r="IY186" s="143"/>
      <c r="JA186" s="49"/>
    </row>
    <row r="187" spans="257:265 1354:1660" x14ac:dyDescent="0.4">
      <c r="IW187" s="136"/>
      <c r="IX187" s="136"/>
      <c r="IY187" s="143"/>
      <c r="JA187" s="49"/>
    </row>
    <row r="188" spans="257:265 1354:1660" x14ac:dyDescent="0.4">
      <c r="IW188" s="136"/>
      <c r="IX188" s="136"/>
      <c r="IY188" s="143"/>
      <c r="JA188" s="49"/>
    </row>
    <row r="189" spans="257:265 1354:1660" x14ac:dyDescent="0.4">
      <c r="IW189" s="136"/>
      <c r="IX189" s="136"/>
      <c r="IY189" s="143"/>
      <c r="JA189" s="49"/>
    </row>
    <row r="190" spans="257:265 1354:1660" x14ac:dyDescent="0.4">
      <c r="IW190" s="136"/>
      <c r="IX190" s="136"/>
      <c r="IY190" s="143"/>
      <c r="JA190" s="49"/>
    </row>
    <row r="191" spans="257:265 1354:1660" x14ac:dyDescent="0.4">
      <c r="IW191" s="136"/>
      <c r="IX191" s="136"/>
      <c r="IY191" s="143"/>
      <c r="JA191" s="49"/>
    </row>
    <row r="192" spans="257:265 1354:1660" x14ac:dyDescent="0.4">
      <c r="IW192" s="136"/>
      <c r="IX192" s="136"/>
      <c r="IY192" s="143"/>
      <c r="JA192" s="49"/>
    </row>
    <row r="193" spans="257:261" x14ac:dyDescent="0.4">
      <c r="IW193" s="136"/>
      <c r="IX193" s="136"/>
      <c r="IY193" s="143"/>
      <c r="JA193" s="49"/>
    </row>
    <row r="194" spans="257:261" x14ac:dyDescent="0.4">
      <c r="IW194" s="136"/>
      <c r="IX194" s="136"/>
      <c r="IY194" s="143"/>
      <c r="JA194" s="49"/>
    </row>
    <row r="195" spans="257:261" x14ac:dyDescent="0.4">
      <c r="IW195" s="136"/>
      <c r="IX195" s="136"/>
      <c r="IY195" s="143"/>
      <c r="JA195" s="49"/>
    </row>
    <row r="196" spans="257:261" x14ac:dyDescent="0.4">
      <c r="IW196" s="136"/>
      <c r="IX196" s="136"/>
      <c r="IY196" s="143"/>
      <c r="JA196" s="49"/>
    </row>
    <row r="197" spans="257:261" x14ac:dyDescent="0.4">
      <c r="IW197" s="136"/>
      <c r="IX197" s="136"/>
      <c r="IY197" s="143"/>
      <c r="JA197" s="49"/>
    </row>
    <row r="198" spans="257:261" x14ac:dyDescent="0.4">
      <c r="IW198" s="136"/>
      <c r="IX198" s="136"/>
      <c r="IY198" s="143"/>
      <c r="JA198" s="49"/>
    </row>
    <row r="199" spans="257:261" x14ac:dyDescent="0.4">
      <c r="IW199" s="136"/>
      <c r="IX199" s="136"/>
      <c r="IY199" s="143"/>
      <c r="JA199" s="49"/>
    </row>
    <row r="200" spans="257:261" x14ac:dyDescent="0.4">
      <c r="IW200" s="136"/>
      <c r="IX200" s="136"/>
      <c r="IY200" s="143"/>
      <c r="JA200" s="49"/>
    </row>
    <row r="201" spans="257:261" x14ac:dyDescent="0.4">
      <c r="IW201" s="136"/>
      <c r="IX201" s="136"/>
      <c r="IY201" s="143"/>
      <c r="JA201" s="49"/>
    </row>
    <row r="202" spans="257:261" x14ac:dyDescent="0.4">
      <c r="IW202" s="136"/>
      <c r="IX202" s="136"/>
      <c r="IY202" s="143"/>
      <c r="JA202" s="49"/>
    </row>
    <row r="203" spans="257:261" x14ac:dyDescent="0.4">
      <c r="IW203" s="136"/>
      <c r="IX203" s="136"/>
      <c r="IY203" s="143"/>
      <c r="JA203" s="49"/>
    </row>
    <row r="204" spans="257:261" x14ac:dyDescent="0.4">
      <c r="IW204" s="136"/>
      <c r="IX204" s="136"/>
      <c r="IY204" s="143"/>
      <c r="JA204" s="49"/>
    </row>
    <row r="205" spans="257:261" x14ac:dyDescent="0.4">
      <c r="IW205" s="136"/>
      <c r="IX205" s="136"/>
      <c r="IY205" s="143"/>
      <c r="JA205" s="49"/>
    </row>
    <row r="206" spans="257:261" x14ac:dyDescent="0.4">
      <c r="IW206" s="136"/>
      <c r="IX206" s="136"/>
      <c r="IY206" s="143"/>
      <c r="JA206" s="49"/>
    </row>
    <row r="207" spans="257:261" x14ac:dyDescent="0.4">
      <c r="IW207" s="136"/>
      <c r="IX207" s="136"/>
      <c r="IY207" s="143"/>
      <c r="JA207" s="49"/>
    </row>
    <row r="208" spans="257:261" x14ac:dyDescent="0.4">
      <c r="IW208" s="136"/>
      <c r="IX208" s="136"/>
      <c r="IY208" s="143"/>
      <c r="JA208" s="49"/>
    </row>
    <row r="209" spans="257:261" x14ac:dyDescent="0.4">
      <c r="IW209" s="136"/>
      <c r="IX209" s="136"/>
      <c r="IY209" s="143"/>
      <c r="JA209" s="49"/>
    </row>
    <row r="210" spans="257:261" x14ac:dyDescent="0.4">
      <c r="IW210" s="136"/>
      <c r="IX210" s="136"/>
      <c r="IY210" s="143"/>
      <c r="JA210" s="49"/>
    </row>
    <row r="211" spans="257:261" x14ac:dyDescent="0.4">
      <c r="IW211" s="136"/>
      <c r="IX211" s="136"/>
      <c r="IY211" s="143"/>
      <c r="JA211" s="49"/>
    </row>
    <row r="212" spans="257:261" x14ac:dyDescent="0.4">
      <c r="IW212" s="136"/>
      <c r="IX212" s="136"/>
      <c r="IY212" s="143"/>
      <c r="JA212" s="49"/>
    </row>
    <row r="213" spans="257:261" x14ac:dyDescent="0.4">
      <c r="IW213" s="136"/>
      <c r="IX213" s="136"/>
      <c r="IY213" s="143"/>
      <c r="JA213" s="49"/>
    </row>
    <row r="214" spans="257:261" x14ac:dyDescent="0.4">
      <c r="IW214" s="136"/>
      <c r="IX214" s="136"/>
      <c r="IY214" s="143"/>
      <c r="JA214" s="49"/>
    </row>
    <row r="215" spans="257:261" x14ac:dyDescent="0.4">
      <c r="IW215" s="136"/>
      <c r="IX215" s="136"/>
      <c r="IY215" s="143"/>
      <c r="JA215" s="49"/>
    </row>
    <row r="216" spans="257:261" x14ac:dyDescent="0.4">
      <c r="IW216" s="136"/>
      <c r="IX216" s="136"/>
      <c r="IY216" s="143"/>
      <c r="JA216" s="49"/>
    </row>
    <row r="217" spans="257:261" x14ac:dyDescent="0.4">
      <c r="IW217" s="136"/>
      <c r="IX217" s="136"/>
      <c r="IY217" s="143"/>
      <c r="JA217" s="49"/>
    </row>
    <row r="218" spans="257:261" x14ac:dyDescent="0.4">
      <c r="IW218" s="136"/>
      <c r="IX218" s="136"/>
      <c r="IY218" s="143"/>
      <c r="JA218" s="49"/>
    </row>
    <row r="219" spans="257:261" x14ac:dyDescent="0.4">
      <c r="IW219" s="136"/>
      <c r="IX219" s="136"/>
      <c r="IY219" s="143"/>
      <c r="JA219" s="49"/>
    </row>
    <row r="220" spans="257:261" x14ac:dyDescent="0.4">
      <c r="IW220" s="136"/>
      <c r="IX220" s="136"/>
      <c r="IY220" s="143"/>
      <c r="JA220" s="49"/>
    </row>
    <row r="221" spans="257:261" x14ac:dyDescent="0.4">
      <c r="IW221" s="136"/>
      <c r="IX221" s="136"/>
      <c r="IY221" s="143"/>
      <c r="JA221" s="49"/>
    </row>
    <row r="222" spans="257:261" x14ac:dyDescent="0.4">
      <c r="IW222" s="136"/>
      <c r="IX222" s="136"/>
      <c r="IY222" s="143"/>
      <c r="JA222" s="49"/>
    </row>
    <row r="223" spans="257:261" x14ac:dyDescent="0.4">
      <c r="IW223" s="136"/>
      <c r="IX223" s="136"/>
      <c r="IY223" s="143"/>
      <c r="JA223" s="49"/>
    </row>
    <row r="224" spans="257:261" x14ac:dyDescent="0.4">
      <c r="IW224" s="136"/>
      <c r="IX224" s="136"/>
      <c r="IY224" s="143"/>
      <c r="JA224" s="49"/>
    </row>
    <row r="225" spans="257:261" x14ac:dyDescent="0.4">
      <c r="IW225" s="136"/>
      <c r="IX225" s="136"/>
      <c r="IY225" s="143"/>
      <c r="JA225" s="49"/>
    </row>
    <row r="226" spans="257:261" x14ac:dyDescent="0.4">
      <c r="IW226" s="136"/>
      <c r="IX226" s="136"/>
      <c r="IY226" s="143"/>
      <c r="JA226" s="49"/>
    </row>
    <row r="227" spans="257:261" x14ac:dyDescent="0.4">
      <c r="IW227" s="136"/>
      <c r="IX227" s="136"/>
      <c r="IY227" s="143"/>
      <c r="JA227" s="49"/>
    </row>
    <row r="228" spans="257:261" x14ac:dyDescent="0.4">
      <c r="IW228" s="136"/>
      <c r="IX228" s="136"/>
      <c r="IY228" s="143"/>
      <c r="JA228" s="49"/>
    </row>
    <row r="229" spans="257:261" x14ac:dyDescent="0.4">
      <c r="IW229" s="136"/>
      <c r="IX229" s="136"/>
      <c r="IY229" s="143"/>
      <c r="JA229" s="49"/>
    </row>
    <row r="230" spans="257:261" x14ac:dyDescent="0.4">
      <c r="IW230" s="136"/>
      <c r="IX230" s="136"/>
      <c r="IY230" s="143"/>
      <c r="JA230" s="49"/>
    </row>
    <row r="231" spans="257:261" x14ac:dyDescent="0.4">
      <c r="IW231" s="136"/>
      <c r="IX231" s="136"/>
      <c r="IY231" s="143"/>
      <c r="JA231" s="49"/>
    </row>
    <row r="232" spans="257:261" x14ac:dyDescent="0.4">
      <c r="IW232" s="136"/>
      <c r="IX232" s="136"/>
      <c r="IY232" s="143"/>
      <c r="JA232" s="49"/>
    </row>
    <row r="233" spans="257:261" x14ac:dyDescent="0.4">
      <c r="IW233" s="136"/>
      <c r="IX233" s="136"/>
      <c r="IY233" s="143"/>
      <c r="JA233" s="49"/>
    </row>
    <row r="234" spans="257:261" x14ac:dyDescent="0.4">
      <c r="IW234" s="136"/>
      <c r="IX234" s="136"/>
      <c r="IY234" s="143"/>
      <c r="JA234" s="49"/>
    </row>
    <row r="235" spans="257:261" x14ac:dyDescent="0.4">
      <c r="IW235" s="136"/>
      <c r="IX235" s="136"/>
      <c r="IY235" s="143"/>
      <c r="JA235" s="49"/>
    </row>
    <row r="236" spans="257:261" x14ac:dyDescent="0.4">
      <c r="IW236" s="136"/>
      <c r="IX236" s="136"/>
      <c r="IY236" s="143"/>
      <c r="JA236" s="49"/>
    </row>
    <row r="237" spans="257:261" x14ac:dyDescent="0.4">
      <c r="IW237" s="136"/>
      <c r="IX237" s="136"/>
      <c r="IY237" s="143"/>
      <c r="JA237" s="49"/>
    </row>
    <row r="238" spans="257:261" x14ac:dyDescent="0.4">
      <c r="IW238" s="136"/>
      <c r="IX238" s="136"/>
      <c r="IY238" s="143"/>
      <c r="JA238" s="49"/>
    </row>
    <row r="239" spans="257:261" x14ac:dyDescent="0.4">
      <c r="IW239" s="136"/>
      <c r="IX239" s="136"/>
      <c r="IY239" s="143"/>
      <c r="JA239" s="49"/>
    </row>
    <row r="240" spans="257:261" x14ac:dyDescent="0.4">
      <c r="IW240" s="136"/>
      <c r="IX240" s="136"/>
      <c r="IY240" s="143"/>
      <c r="JA240" s="49"/>
    </row>
    <row r="241" spans="257:261" x14ac:dyDescent="0.4">
      <c r="IW241" s="136"/>
      <c r="IX241" s="136"/>
      <c r="IY241" s="143"/>
      <c r="JA241" s="49"/>
    </row>
    <row r="242" spans="257:261" x14ac:dyDescent="0.4">
      <c r="IW242" s="136"/>
      <c r="IX242" s="136"/>
      <c r="IY242" s="143"/>
      <c r="JA242" s="49"/>
    </row>
    <row r="243" spans="257:261" x14ac:dyDescent="0.4">
      <c r="IW243" s="136"/>
      <c r="IX243" s="136"/>
      <c r="IY243" s="143"/>
      <c r="JA243" s="49"/>
    </row>
    <row r="244" spans="257:261" x14ac:dyDescent="0.4">
      <c r="IW244" s="136"/>
      <c r="IX244" s="136"/>
      <c r="IY244" s="143"/>
      <c r="JA244" s="49"/>
    </row>
    <row r="245" spans="257:261" x14ac:dyDescent="0.4">
      <c r="IW245" s="136"/>
      <c r="IX245" s="136"/>
      <c r="IY245" s="143"/>
      <c r="JA245" s="49"/>
    </row>
    <row r="246" spans="257:261" x14ac:dyDescent="0.4">
      <c r="IW246" s="136"/>
      <c r="IX246" s="136"/>
      <c r="IY246" s="143"/>
      <c r="JA246" s="49"/>
    </row>
    <row r="247" spans="257:261" x14ac:dyDescent="0.4">
      <c r="IW247" s="136"/>
      <c r="IX247" s="136"/>
      <c r="IY247" s="143"/>
      <c r="JA247" s="49"/>
    </row>
    <row r="248" spans="257:261" x14ac:dyDescent="0.4">
      <c r="IW248" s="136"/>
      <c r="IX248" s="136"/>
      <c r="IY248" s="143"/>
      <c r="JA248" s="49"/>
    </row>
    <row r="249" spans="257:261" x14ac:dyDescent="0.4">
      <c r="IW249" s="136"/>
      <c r="IX249" s="136"/>
      <c r="IY249" s="143"/>
      <c r="JA249" s="49"/>
    </row>
    <row r="250" spans="257:261" x14ac:dyDescent="0.4">
      <c r="IW250" s="136"/>
      <c r="IX250" s="136"/>
      <c r="IY250" s="143"/>
      <c r="JA250" s="49"/>
    </row>
    <row r="251" spans="257:261" x14ac:dyDescent="0.4">
      <c r="IW251" s="136"/>
      <c r="IX251" s="136"/>
      <c r="IY251" s="143"/>
      <c r="JA251" s="49"/>
    </row>
    <row r="252" spans="257:261" x14ac:dyDescent="0.4">
      <c r="IW252" s="136"/>
      <c r="IX252" s="136"/>
      <c r="IY252" s="143"/>
      <c r="JA252" s="49"/>
    </row>
    <row r="253" spans="257:261" x14ac:dyDescent="0.4">
      <c r="IW253" s="136"/>
      <c r="IX253" s="136"/>
      <c r="IY253" s="143"/>
      <c r="JA253" s="49"/>
    </row>
    <row r="254" spans="257:261" x14ac:dyDescent="0.4">
      <c r="IW254" s="136"/>
      <c r="IX254" s="136"/>
      <c r="IY254" s="143"/>
      <c r="JA254" s="49"/>
    </row>
    <row r="255" spans="257:261" x14ac:dyDescent="0.4">
      <c r="IW255" s="136"/>
      <c r="IX255" s="136"/>
      <c r="IY255" s="143"/>
      <c r="JA255" s="49"/>
    </row>
    <row r="256" spans="257:261" x14ac:dyDescent="0.4">
      <c r="IW256" s="136"/>
      <c r="IX256" s="136"/>
      <c r="IY256" s="143"/>
      <c r="JA256" s="49"/>
    </row>
    <row r="257" spans="257:261" x14ac:dyDescent="0.4">
      <c r="IW257" s="136"/>
      <c r="IX257" s="136"/>
      <c r="IY257" s="143"/>
      <c r="JA257" s="49"/>
    </row>
    <row r="258" spans="257:261" x14ac:dyDescent="0.4">
      <c r="IW258" s="136"/>
      <c r="IX258" s="136"/>
      <c r="IY258" s="143"/>
      <c r="JA258" s="49"/>
    </row>
    <row r="259" spans="257:261" x14ac:dyDescent="0.4">
      <c r="IW259" s="136"/>
      <c r="IX259" s="136"/>
      <c r="IY259" s="143"/>
      <c r="JA259" s="49"/>
    </row>
    <row r="260" spans="257:261" x14ac:dyDescent="0.4">
      <c r="IW260" s="136"/>
      <c r="IX260" s="136"/>
      <c r="IY260" s="143"/>
      <c r="JA260" s="49"/>
    </row>
    <row r="261" spans="257:261" x14ac:dyDescent="0.4">
      <c r="IW261" s="136"/>
      <c r="IX261" s="136"/>
      <c r="IY261" s="143"/>
      <c r="JA261" s="49"/>
    </row>
    <row r="262" spans="257:261" x14ac:dyDescent="0.4">
      <c r="IW262" s="136"/>
      <c r="IX262" s="136"/>
      <c r="IY262" s="143"/>
      <c r="JA262" s="49"/>
    </row>
    <row r="263" spans="257:261" x14ac:dyDescent="0.4">
      <c r="IW263" s="136"/>
      <c r="IX263" s="136"/>
      <c r="IY263" s="143"/>
      <c r="JA263" s="49"/>
    </row>
    <row r="264" spans="257:261" x14ac:dyDescent="0.4">
      <c r="IW264" s="136"/>
      <c r="IX264" s="136"/>
      <c r="IY264" s="143"/>
      <c r="JA264" s="49"/>
    </row>
    <row r="265" spans="257:261" x14ac:dyDescent="0.4">
      <c r="IW265" s="136"/>
      <c r="IX265" s="136"/>
      <c r="IY265" s="143"/>
      <c r="JA265" s="49"/>
    </row>
    <row r="266" spans="257:261" x14ac:dyDescent="0.4">
      <c r="IW266" s="136"/>
      <c r="IX266" s="136"/>
      <c r="IY266" s="143"/>
      <c r="JA266" s="49"/>
    </row>
    <row r="267" spans="257:261" x14ac:dyDescent="0.4">
      <c r="IW267" s="136"/>
      <c r="IX267" s="136"/>
      <c r="IY267" s="143"/>
      <c r="JA267" s="49"/>
    </row>
    <row r="268" spans="257:261" x14ac:dyDescent="0.4">
      <c r="IW268" s="136"/>
      <c r="IX268" s="136"/>
      <c r="IY268" s="143"/>
      <c r="JA268" s="49"/>
    </row>
    <row r="269" spans="257:261" x14ac:dyDescent="0.4">
      <c r="IW269" s="136"/>
      <c r="IX269" s="136"/>
      <c r="IY269" s="143"/>
      <c r="JA269" s="49"/>
    </row>
    <row r="270" spans="257:261" x14ac:dyDescent="0.4">
      <c r="IW270" s="136"/>
      <c r="IX270" s="136"/>
      <c r="IY270" s="143"/>
      <c r="JA270" s="49"/>
    </row>
    <row r="271" spans="257:261" x14ac:dyDescent="0.4">
      <c r="IW271" s="136"/>
      <c r="IX271" s="136"/>
      <c r="IY271" s="143"/>
      <c r="JA271" s="49"/>
    </row>
    <row r="272" spans="257:261" x14ac:dyDescent="0.4">
      <c r="IW272" s="136"/>
      <c r="IX272" s="136"/>
      <c r="IY272" s="143"/>
      <c r="JA272" s="49"/>
    </row>
    <row r="273" spans="257:261" x14ac:dyDescent="0.4">
      <c r="IW273" s="136"/>
      <c r="IX273" s="136"/>
      <c r="IY273" s="143"/>
      <c r="JA273" s="49"/>
    </row>
    <row r="274" spans="257:261" x14ac:dyDescent="0.4">
      <c r="IW274" s="136"/>
      <c r="IX274" s="136"/>
      <c r="IY274" s="143"/>
      <c r="JA274" s="49"/>
    </row>
    <row r="275" spans="257:261" x14ac:dyDescent="0.4">
      <c r="IW275" s="136"/>
      <c r="IX275" s="136"/>
      <c r="IY275" s="143"/>
      <c r="JA275" s="49"/>
    </row>
    <row r="276" spans="257:261" x14ac:dyDescent="0.4">
      <c r="IW276" s="136"/>
      <c r="IX276" s="136"/>
      <c r="IY276" s="143"/>
      <c r="JA276" s="49"/>
    </row>
    <row r="277" spans="257:261" x14ac:dyDescent="0.4">
      <c r="IW277" s="136"/>
      <c r="IX277" s="136"/>
      <c r="IY277" s="143"/>
      <c r="JA277" s="49"/>
    </row>
    <row r="278" spans="257:261" x14ac:dyDescent="0.4">
      <c r="IW278" s="136"/>
      <c r="IX278" s="136"/>
      <c r="IY278" s="143"/>
      <c r="JA278" s="49"/>
    </row>
    <row r="279" spans="257:261" x14ac:dyDescent="0.4">
      <c r="IW279" s="136"/>
      <c r="IX279" s="136"/>
      <c r="IY279" s="143"/>
      <c r="JA279" s="49"/>
    </row>
    <row r="280" spans="257:261" x14ac:dyDescent="0.4">
      <c r="IW280" s="136"/>
      <c r="IX280" s="136"/>
      <c r="IY280" s="143"/>
      <c r="JA280" s="49"/>
    </row>
    <row r="281" spans="257:261" x14ac:dyDescent="0.4">
      <c r="IW281" s="136"/>
      <c r="IX281" s="136"/>
      <c r="IY281" s="143"/>
      <c r="JA281" s="49"/>
    </row>
    <row r="282" spans="257:261" x14ac:dyDescent="0.4">
      <c r="IW282" s="136"/>
      <c r="IX282" s="136"/>
      <c r="IY282" s="143"/>
      <c r="JA282" s="49"/>
    </row>
    <row r="283" spans="257:261" x14ac:dyDescent="0.4">
      <c r="IW283" s="136"/>
      <c r="IX283" s="136"/>
      <c r="IY283" s="143"/>
      <c r="JA283" s="49"/>
    </row>
    <row r="284" spans="257:261" x14ac:dyDescent="0.4">
      <c r="IW284" s="136"/>
      <c r="IX284" s="136"/>
      <c r="IY284" s="143"/>
      <c r="JA284" s="49"/>
    </row>
    <row r="285" spans="257:261" x14ac:dyDescent="0.4">
      <c r="IW285" s="136"/>
      <c r="IX285" s="136"/>
      <c r="IY285" s="143"/>
      <c r="JA285" s="49"/>
    </row>
    <row r="286" spans="257:261" x14ac:dyDescent="0.4">
      <c r="IW286" s="136"/>
      <c r="IX286" s="136"/>
      <c r="IY286" s="143"/>
      <c r="JA286" s="49"/>
    </row>
    <row r="287" spans="257:261" x14ac:dyDescent="0.4">
      <c r="IW287" s="136"/>
      <c r="IX287" s="136"/>
      <c r="IY287" s="143"/>
      <c r="JA287" s="49"/>
    </row>
    <row r="288" spans="257:261" x14ac:dyDescent="0.4">
      <c r="IW288" s="136"/>
      <c r="IX288" s="136"/>
      <c r="IY288" s="143"/>
      <c r="JA288" s="49"/>
    </row>
    <row r="289" spans="257:261" x14ac:dyDescent="0.4">
      <c r="IW289" s="136"/>
      <c r="IX289" s="136"/>
      <c r="IY289" s="143"/>
      <c r="JA289" s="49"/>
    </row>
    <row r="290" spans="257:261" x14ac:dyDescent="0.4">
      <c r="IW290" s="136"/>
      <c r="IX290" s="136"/>
      <c r="IY290" s="143"/>
      <c r="JA290" s="49"/>
    </row>
    <row r="291" spans="257:261" x14ac:dyDescent="0.4">
      <c r="IW291" s="136"/>
      <c r="IX291" s="136"/>
      <c r="IY291" s="143"/>
      <c r="JA291" s="49"/>
    </row>
    <row r="292" spans="257:261" x14ac:dyDescent="0.4">
      <c r="IW292" s="136"/>
      <c r="IX292" s="136"/>
      <c r="IY292" s="143"/>
      <c r="JA292" s="49"/>
    </row>
    <row r="293" spans="257:261" x14ac:dyDescent="0.4">
      <c r="IW293" s="136"/>
      <c r="IX293" s="136"/>
      <c r="IY293" s="143"/>
      <c r="JA293" s="49"/>
    </row>
    <row r="294" spans="257:261" x14ac:dyDescent="0.4">
      <c r="IW294" s="136"/>
      <c r="IX294" s="136"/>
      <c r="IY294" s="143"/>
      <c r="JA294" s="49"/>
    </row>
    <row r="295" spans="257:261" x14ac:dyDescent="0.4">
      <c r="IW295" s="136"/>
      <c r="IX295" s="136"/>
      <c r="IY295" s="143"/>
      <c r="JA295" s="49"/>
    </row>
    <row r="296" spans="257:261" x14ac:dyDescent="0.4">
      <c r="IW296" s="136"/>
      <c r="IX296" s="136"/>
      <c r="IY296" s="143"/>
      <c r="JA296" s="49"/>
    </row>
    <row r="297" spans="257:261" x14ac:dyDescent="0.4">
      <c r="IW297" s="136"/>
      <c r="IX297" s="136"/>
      <c r="IY297" s="143"/>
      <c r="JA297" s="49"/>
    </row>
    <row r="298" spans="257:261" x14ac:dyDescent="0.4">
      <c r="IW298" s="136"/>
      <c r="IX298" s="136"/>
      <c r="IY298" s="143"/>
      <c r="JA298" s="49"/>
    </row>
    <row r="299" spans="257:261" x14ac:dyDescent="0.4">
      <c r="IW299" s="136"/>
      <c r="IX299" s="136"/>
      <c r="IY299" s="143"/>
      <c r="JA299" s="49"/>
    </row>
    <row r="300" spans="257:261" x14ac:dyDescent="0.4">
      <c r="IW300" s="136"/>
      <c r="IX300" s="136"/>
      <c r="IY300" s="143"/>
      <c r="JA300" s="49"/>
    </row>
    <row r="301" spans="257:261" x14ac:dyDescent="0.4">
      <c r="IW301" s="136"/>
      <c r="IX301" s="136"/>
      <c r="IY301" s="143"/>
      <c r="JA301" s="49"/>
    </row>
    <row r="302" spans="257:261" x14ac:dyDescent="0.4">
      <c r="IW302" s="136"/>
      <c r="IX302" s="136"/>
      <c r="IY302" s="143"/>
      <c r="JA302" s="49"/>
    </row>
    <row r="303" spans="257:261" x14ac:dyDescent="0.4">
      <c r="IW303" s="136"/>
      <c r="IX303" s="136"/>
      <c r="IY303" s="143"/>
      <c r="JA303" s="49"/>
    </row>
    <row r="304" spans="257:261" x14ac:dyDescent="0.4">
      <c r="IW304" s="136"/>
      <c r="IX304" s="136"/>
      <c r="IY304" s="143"/>
      <c r="JA304" s="49"/>
    </row>
    <row r="305" spans="257:261" x14ac:dyDescent="0.4">
      <c r="IW305" s="136"/>
      <c r="IX305" s="136"/>
      <c r="IY305" s="143"/>
      <c r="JA305" s="49"/>
    </row>
    <row r="306" spans="257:261" x14ac:dyDescent="0.4">
      <c r="IW306" s="136"/>
      <c r="IX306" s="136"/>
      <c r="IY306" s="143"/>
      <c r="JA306" s="49"/>
    </row>
    <row r="307" spans="257:261" x14ac:dyDescent="0.4">
      <c r="IW307" s="136"/>
      <c r="IX307" s="136"/>
      <c r="IY307" s="143"/>
      <c r="JA307" s="49"/>
    </row>
    <row r="308" spans="257:261" x14ac:dyDescent="0.4">
      <c r="IW308" s="136"/>
      <c r="IX308" s="136"/>
      <c r="IY308" s="143"/>
      <c r="JA308" s="49"/>
    </row>
    <row r="309" spans="257:261" x14ac:dyDescent="0.4">
      <c r="IW309" s="136"/>
      <c r="IX309" s="136"/>
      <c r="IY309" s="143"/>
      <c r="JA309" s="49"/>
    </row>
    <row r="310" spans="257:261" x14ac:dyDescent="0.4">
      <c r="IW310" s="136"/>
      <c r="IX310" s="136"/>
      <c r="IY310" s="143"/>
      <c r="JA310" s="49"/>
    </row>
    <row r="311" spans="257:261" x14ac:dyDescent="0.4">
      <c r="IW311" s="136"/>
      <c r="IX311" s="136"/>
      <c r="IY311" s="143"/>
      <c r="JA311" s="49"/>
    </row>
    <row r="312" spans="257:261" x14ac:dyDescent="0.4">
      <c r="IW312" s="136"/>
      <c r="IX312" s="136"/>
      <c r="IY312" s="143"/>
      <c r="JA312" s="49"/>
    </row>
    <row r="313" spans="257:261" x14ac:dyDescent="0.4">
      <c r="IW313" s="136"/>
      <c r="IX313" s="136"/>
      <c r="IY313" s="143"/>
      <c r="JA313" s="49"/>
    </row>
    <row r="314" spans="257:261" x14ac:dyDescent="0.4">
      <c r="IW314" s="136"/>
      <c r="IX314" s="136"/>
      <c r="IY314" s="143"/>
      <c r="JA314" s="49"/>
    </row>
    <row r="315" spans="257:261" x14ac:dyDescent="0.4">
      <c r="IW315" s="136"/>
      <c r="IX315" s="136"/>
      <c r="IY315" s="143"/>
      <c r="JA315" s="49"/>
    </row>
    <row r="316" spans="257:261" x14ac:dyDescent="0.4">
      <c r="IW316" s="136"/>
      <c r="IX316" s="136"/>
      <c r="IY316" s="143"/>
      <c r="JA316" s="49"/>
    </row>
    <row r="317" spans="257:261" x14ac:dyDescent="0.4">
      <c r="IW317" s="136"/>
      <c r="IX317" s="136"/>
      <c r="IY317" s="143"/>
      <c r="JA317" s="49"/>
    </row>
    <row r="318" spans="257:261" x14ac:dyDescent="0.4">
      <c r="IW318" s="136"/>
      <c r="IX318" s="136"/>
      <c r="IY318" s="143"/>
      <c r="JA318" s="49"/>
    </row>
    <row r="319" spans="257:261" x14ac:dyDescent="0.4">
      <c r="IW319" s="136"/>
      <c r="IX319" s="136"/>
      <c r="IY319" s="143"/>
      <c r="JA319" s="49"/>
    </row>
    <row r="320" spans="257:261" x14ac:dyDescent="0.4">
      <c r="IW320" s="136"/>
      <c r="IX320" s="136"/>
      <c r="IY320" s="143"/>
      <c r="JA320" s="49"/>
    </row>
    <row r="321" spans="257:261" x14ac:dyDescent="0.4">
      <c r="IW321" s="136"/>
      <c r="IX321" s="136"/>
      <c r="IY321" s="143"/>
      <c r="JA321" s="49"/>
    </row>
    <row r="322" spans="257:261" x14ac:dyDescent="0.4">
      <c r="IW322" s="136"/>
      <c r="IX322" s="136"/>
      <c r="IY322" s="143"/>
      <c r="JA322" s="49"/>
    </row>
    <row r="323" spans="257:261" x14ac:dyDescent="0.4">
      <c r="IW323" s="136"/>
      <c r="IX323" s="136"/>
      <c r="IY323" s="143"/>
      <c r="JA323" s="49"/>
    </row>
    <row r="324" spans="257:261" x14ac:dyDescent="0.4">
      <c r="IW324" s="136"/>
      <c r="IX324" s="136"/>
      <c r="IY324" s="143"/>
      <c r="JA324" s="49"/>
    </row>
    <row r="325" spans="257:261" x14ac:dyDescent="0.4">
      <c r="IW325" s="136"/>
      <c r="IX325" s="136"/>
      <c r="IY325" s="143"/>
      <c r="JA325" s="49"/>
    </row>
    <row r="326" spans="257:261" x14ac:dyDescent="0.4">
      <c r="IW326" s="136"/>
      <c r="IX326" s="136"/>
      <c r="IY326" s="143"/>
      <c r="JA326" s="49"/>
    </row>
    <row r="327" spans="257:261" x14ac:dyDescent="0.4">
      <c r="IW327" s="136"/>
      <c r="IX327" s="136"/>
      <c r="IY327" s="143"/>
      <c r="JA327" s="49"/>
    </row>
    <row r="328" spans="257:261" x14ac:dyDescent="0.4">
      <c r="IW328" s="136"/>
      <c r="IX328" s="136"/>
      <c r="IY328" s="143"/>
      <c r="JA328" s="49"/>
    </row>
    <row r="329" spans="257:261" x14ac:dyDescent="0.4">
      <c r="IW329" s="136"/>
      <c r="IX329" s="136"/>
      <c r="IY329" s="143"/>
      <c r="JA329" s="49"/>
    </row>
    <row r="330" spans="257:261" x14ac:dyDescent="0.4">
      <c r="IW330" s="136"/>
      <c r="IX330" s="136"/>
      <c r="IY330" s="143"/>
      <c r="JA330" s="49"/>
    </row>
    <row r="331" spans="257:261" x14ac:dyDescent="0.4">
      <c r="IW331" s="136"/>
      <c r="IX331" s="136"/>
      <c r="IY331" s="143"/>
      <c r="JA331" s="49"/>
    </row>
    <row r="332" spans="257:261" x14ac:dyDescent="0.4">
      <c r="IW332" s="136"/>
      <c r="IX332" s="136"/>
      <c r="IY332" s="143"/>
      <c r="JA332" s="49"/>
    </row>
    <row r="333" spans="257:261" x14ac:dyDescent="0.4">
      <c r="IW333" s="136"/>
      <c r="IX333" s="136"/>
      <c r="IY333" s="143"/>
      <c r="JA333" s="49"/>
    </row>
    <row r="334" spans="257:261" x14ac:dyDescent="0.4">
      <c r="IW334" s="136"/>
      <c r="IX334" s="136"/>
      <c r="IY334" s="143"/>
      <c r="JA334" s="49"/>
    </row>
    <row r="335" spans="257:261" x14ac:dyDescent="0.4">
      <c r="IW335" s="136"/>
      <c r="IX335" s="136"/>
      <c r="IY335" s="143"/>
      <c r="JA335" s="49"/>
    </row>
    <row r="336" spans="257:261" x14ac:dyDescent="0.4">
      <c r="IW336" s="136"/>
      <c r="IX336" s="136"/>
      <c r="IY336" s="143"/>
      <c r="JA336" s="49"/>
    </row>
    <row r="337" spans="257:261" x14ac:dyDescent="0.4">
      <c r="IW337" s="136"/>
      <c r="IX337" s="136"/>
      <c r="IY337" s="143"/>
      <c r="JA337" s="49"/>
    </row>
    <row r="338" spans="257:261" x14ac:dyDescent="0.4">
      <c r="IW338" s="136"/>
      <c r="IX338" s="136"/>
      <c r="IY338" s="143"/>
      <c r="JA338" s="49"/>
    </row>
    <row r="339" spans="257:261" x14ac:dyDescent="0.4">
      <c r="IW339" s="136"/>
      <c r="IX339" s="136"/>
      <c r="IY339" s="143"/>
      <c r="JA339" s="49"/>
    </row>
    <row r="340" spans="257:261" x14ac:dyDescent="0.4">
      <c r="IW340" s="136"/>
      <c r="IX340" s="136"/>
      <c r="IY340" s="143"/>
      <c r="JA340" s="49"/>
    </row>
    <row r="341" spans="257:261" x14ac:dyDescent="0.4">
      <c r="IW341" s="136"/>
      <c r="IX341" s="136"/>
      <c r="IY341" s="143"/>
      <c r="JA341" s="49"/>
    </row>
    <row r="342" spans="257:261" x14ac:dyDescent="0.4">
      <c r="IW342" s="136"/>
      <c r="IX342" s="136"/>
      <c r="IY342" s="143"/>
      <c r="JA342" s="49"/>
    </row>
    <row r="343" spans="257:261" x14ac:dyDescent="0.4">
      <c r="IW343" s="136"/>
      <c r="IX343" s="136"/>
      <c r="IY343" s="143"/>
      <c r="JA343" s="49"/>
    </row>
    <row r="344" spans="257:261" x14ac:dyDescent="0.4">
      <c r="IW344" s="136"/>
      <c r="IX344" s="136"/>
      <c r="IY344" s="143"/>
      <c r="JA344" s="49"/>
    </row>
    <row r="345" spans="257:261" x14ac:dyDescent="0.4">
      <c r="IW345" s="136"/>
      <c r="IX345" s="136"/>
      <c r="IY345" s="143"/>
      <c r="JA345" s="49"/>
    </row>
    <row r="346" spans="257:261" x14ac:dyDescent="0.4">
      <c r="IW346" s="136"/>
      <c r="IX346" s="136"/>
      <c r="IY346" s="143"/>
      <c r="JA346" s="49"/>
    </row>
    <row r="347" spans="257:261" x14ac:dyDescent="0.4">
      <c r="IW347" s="136"/>
      <c r="IX347" s="136"/>
      <c r="IY347" s="143"/>
      <c r="JA347" s="49"/>
    </row>
    <row r="348" spans="257:261" x14ac:dyDescent="0.4">
      <c r="IW348" s="136"/>
      <c r="IX348" s="136"/>
      <c r="IY348" s="143"/>
      <c r="JA348" s="49"/>
    </row>
    <row r="349" spans="257:261" x14ac:dyDescent="0.4">
      <c r="IW349" s="136"/>
      <c r="IX349" s="136"/>
      <c r="IY349" s="143"/>
      <c r="JA349" s="49"/>
    </row>
    <row r="350" spans="257:261" x14ac:dyDescent="0.4">
      <c r="IW350" s="136"/>
      <c r="IX350" s="136"/>
      <c r="IY350" s="143"/>
      <c r="JA350" s="49"/>
    </row>
    <row r="351" spans="257:261" x14ac:dyDescent="0.4">
      <c r="IW351" s="136"/>
      <c r="IX351" s="136"/>
      <c r="IY351" s="143"/>
      <c r="JA351" s="49"/>
    </row>
    <row r="352" spans="257:261" x14ac:dyDescent="0.4">
      <c r="IW352" s="136"/>
      <c r="IX352" s="136"/>
      <c r="IY352" s="143"/>
      <c r="JA352" s="49"/>
    </row>
    <row r="353" spans="257:261" x14ac:dyDescent="0.4">
      <c r="IW353" s="136"/>
      <c r="IX353" s="136"/>
      <c r="IY353" s="143"/>
      <c r="JA353" s="49"/>
    </row>
    <row r="354" spans="257:261" x14ac:dyDescent="0.4">
      <c r="IW354" s="136"/>
      <c r="IX354" s="136"/>
      <c r="IY354" s="143"/>
      <c r="JA354" s="49"/>
    </row>
    <row r="355" spans="257:261" x14ac:dyDescent="0.4">
      <c r="IW355" s="136"/>
      <c r="IX355" s="136"/>
      <c r="IY355" s="143"/>
      <c r="JA355" s="49"/>
    </row>
    <row r="356" spans="257:261" x14ac:dyDescent="0.4">
      <c r="IW356" s="136"/>
      <c r="IX356" s="136"/>
      <c r="IY356" s="143"/>
      <c r="JA356" s="49"/>
    </row>
    <row r="357" spans="257:261" x14ac:dyDescent="0.4">
      <c r="IW357" s="136"/>
      <c r="IX357" s="136"/>
      <c r="IY357" s="143"/>
      <c r="JA357" s="49"/>
    </row>
    <row r="358" spans="257:261" x14ac:dyDescent="0.4">
      <c r="IW358" s="136"/>
      <c r="IX358" s="136"/>
      <c r="IY358" s="143"/>
      <c r="JA358" s="49"/>
    </row>
    <row r="359" spans="257:261" x14ac:dyDescent="0.4">
      <c r="IW359" s="136"/>
      <c r="IX359" s="136"/>
      <c r="IY359" s="143"/>
      <c r="JA359" s="49"/>
    </row>
    <row r="360" spans="257:261" x14ac:dyDescent="0.4">
      <c r="IW360" s="136"/>
      <c r="IX360" s="136"/>
      <c r="IY360" s="143"/>
      <c r="JA360" s="49"/>
    </row>
    <row r="361" spans="257:261" x14ac:dyDescent="0.4">
      <c r="IW361" s="136"/>
      <c r="IX361" s="136"/>
      <c r="IY361" s="143"/>
      <c r="JA361" s="49"/>
    </row>
    <row r="362" spans="257:261" x14ac:dyDescent="0.4">
      <c r="IW362" s="136"/>
      <c r="IX362" s="136"/>
      <c r="IY362" s="143"/>
      <c r="JA362" s="49"/>
    </row>
    <row r="363" spans="257:261" x14ac:dyDescent="0.4">
      <c r="IW363" s="136"/>
      <c r="IX363" s="136"/>
      <c r="IY363" s="143"/>
      <c r="JA363" s="49"/>
    </row>
    <row r="364" spans="257:261" x14ac:dyDescent="0.4">
      <c r="IW364" s="136"/>
      <c r="IX364" s="136"/>
      <c r="IY364" s="143"/>
      <c r="JA364" s="49"/>
    </row>
    <row r="365" spans="257:261" x14ac:dyDescent="0.4">
      <c r="IW365" s="136"/>
      <c r="IX365" s="136"/>
      <c r="IY365" s="143"/>
      <c r="JA365" s="49"/>
    </row>
    <row r="366" spans="257:261" x14ac:dyDescent="0.4">
      <c r="IW366" s="136"/>
      <c r="IX366" s="136"/>
      <c r="IY366" s="143"/>
      <c r="JA366" s="49"/>
    </row>
    <row r="367" spans="257:261" x14ac:dyDescent="0.4">
      <c r="IW367" s="136"/>
      <c r="IX367" s="136"/>
      <c r="IY367" s="143"/>
      <c r="JA367" s="49"/>
    </row>
    <row r="368" spans="257:261" x14ac:dyDescent="0.4">
      <c r="IW368" s="136"/>
      <c r="IX368" s="136"/>
      <c r="IY368" s="143"/>
      <c r="JA368" s="49"/>
    </row>
    <row r="369" spans="257:261" x14ac:dyDescent="0.4">
      <c r="IW369" s="136"/>
      <c r="IX369" s="136"/>
      <c r="IY369" s="143"/>
      <c r="JA369" s="49"/>
    </row>
    <row r="370" spans="257:261" x14ac:dyDescent="0.4">
      <c r="IW370" s="136"/>
      <c r="IX370" s="136"/>
      <c r="IY370" s="143"/>
      <c r="JA370" s="49"/>
    </row>
    <row r="371" spans="257:261" x14ac:dyDescent="0.4">
      <c r="IW371" s="136"/>
      <c r="IX371" s="136"/>
      <c r="IY371" s="143"/>
      <c r="JA371" s="49"/>
    </row>
    <row r="372" spans="257:261" x14ac:dyDescent="0.4">
      <c r="IW372" s="136"/>
      <c r="IX372" s="136"/>
      <c r="IY372" s="143"/>
      <c r="JA372" s="49"/>
    </row>
    <row r="373" spans="257:261" x14ac:dyDescent="0.4">
      <c r="IW373" s="136"/>
      <c r="IX373" s="136"/>
      <c r="IY373" s="143"/>
      <c r="JA373" s="49"/>
    </row>
    <row r="374" spans="257:261" x14ac:dyDescent="0.4">
      <c r="IW374" s="136"/>
      <c r="IX374" s="136"/>
      <c r="IY374" s="143"/>
      <c r="JA374" s="49"/>
    </row>
    <row r="375" spans="257:261" x14ac:dyDescent="0.4">
      <c r="IW375" s="136"/>
      <c r="IX375" s="136"/>
      <c r="IY375" s="143"/>
      <c r="JA375" s="49"/>
    </row>
    <row r="376" spans="257:261" x14ac:dyDescent="0.4">
      <c r="IW376" s="136"/>
      <c r="IX376" s="136"/>
      <c r="IY376" s="143"/>
      <c r="JA376" s="49"/>
    </row>
    <row r="377" spans="257:261" x14ac:dyDescent="0.4">
      <c r="IW377" s="136"/>
      <c r="IX377" s="136"/>
      <c r="IY377" s="143"/>
      <c r="JA377" s="49"/>
    </row>
    <row r="378" spans="257:261" x14ac:dyDescent="0.4">
      <c r="IW378" s="136"/>
      <c r="IX378" s="136"/>
      <c r="IY378" s="143"/>
      <c r="JA378" s="49"/>
    </row>
    <row r="379" spans="257:261" x14ac:dyDescent="0.4">
      <c r="IW379" s="136"/>
      <c r="IX379" s="136"/>
      <c r="IY379" s="143"/>
      <c r="JA379" s="49"/>
    </row>
    <row r="380" spans="257:261" x14ac:dyDescent="0.4">
      <c r="IW380" s="136"/>
      <c r="IX380" s="136"/>
      <c r="IY380" s="143"/>
      <c r="JA380" s="49"/>
    </row>
    <row r="381" spans="257:261" x14ac:dyDescent="0.4">
      <c r="IW381" s="136"/>
      <c r="IX381" s="136"/>
      <c r="IY381" s="143"/>
      <c r="JA381" s="49"/>
    </row>
    <row r="382" spans="257:261" x14ac:dyDescent="0.4">
      <c r="IW382" s="136"/>
      <c r="IX382" s="136"/>
      <c r="IY382" s="143"/>
      <c r="JA382" s="49"/>
    </row>
    <row r="383" spans="257:261" x14ac:dyDescent="0.4">
      <c r="IW383" s="136"/>
      <c r="IX383" s="136"/>
      <c r="IY383" s="143"/>
      <c r="JA383" s="49"/>
    </row>
    <row r="384" spans="257:261" x14ac:dyDescent="0.4">
      <c r="IW384" s="136"/>
      <c r="IX384" s="136"/>
      <c r="IY384" s="143"/>
      <c r="JA384" s="49"/>
    </row>
    <row r="385" spans="257:261" x14ac:dyDescent="0.4">
      <c r="IW385" s="136"/>
      <c r="IX385" s="136"/>
      <c r="IY385" s="143"/>
      <c r="JA385" s="49"/>
    </row>
    <row r="386" spans="257:261" x14ac:dyDescent="0.4">
      <c r="IW386" s="136"/>
      <c r="IX386" s="136"/>
      <c r="IY386" s="143"/>
      <c r="JA386" s="49"/>
    </row>
    <row r="387" spans="257:261" x14ac:dyDescent="0.4">
      <c r="IW387" s="136"/>
      <c r="IX387" s="136"/>
      <c r="IY387" s="143"/>
      <c r="JA387" s="49"/>
    </row>
    <row r="388" spans="257:261" x14ac:dyDescent="0.4">
      <c r="IW388" s="136"/>
      <c r="IX388" s="136"/>
      <c r="IY388" s="143"/>
      <c r="JA388" s="49"/>
    </row>
    <row r="389" spans="257:261" x14ac:dyDescent="0.4">
      <c r="IW389" s="136"/>
      <c r="IX389" s="136"/>
      <c r="IY389" s="143"/>
      <c r="JA389" s="49"/>
    </row>
    <row r="390" spans="257:261" x14ac:dyDescent="0.4">
      <c r="IW390" s="136"/>
      <c r="IX390" s="136"/>
      <c r="IY390" s="143"/>
      <c r="JA390" s="49"/>
    </row>
    <row r="391" spans="257:261" x14ac:dyDescent="0.4">
      <c r="IW391" s="136"/>
      <c r="IX391" s="136"/>
      <c r="IY391" s="143"/>
      <c r="JA391" s="49"/>
    </row>
    <row r="392" spans="257:261" x14ac:dyDescent="0.4">
      <c r="IW392" s="136"/>
      <c r="IX392" s="136"/>
      <c r="IY392" s="143"/>
      <c r="JA392" s="49"/>
    </row>
    <row r="393" spans="257:261" x14ac:dyDescent="0.4">
      <c r="IW393" s="136"/>
      <c r="IX393" s="136"/>
      <c r="IY393" s="143"/>
      <c r="JA393" s="49"/>
    </row>
    <row r="394" spans="257:261" x14ac:dyDescent="0.4">
      <c r="IW394" s="136"/>
      <c r="IX394" s="136"/>
      <c r="IY394" s="143"/>
      <c r="JA394" s="49"/>
    </row>
    <row r="395" spans="257:261" x14ac:dyDescent="0.4">
      <c r="IW395" s="136"/>
      <c r="IX395" s="136"/>
      <c r="IY395" s="143"/>
      <c r="JA395" s="49"/>
    </row>
    <row r="396" spans="257:261" x14ac:dyDescent="0.4">
      <c r="IW396" s="136"/>
      <c r="IX396" s="136"/>
      <c r="IY396" s="143"/>
      <c r="JA396" s="49"/>
    </row>
    <row r="397" spans="257:261" x14ac:dyDescent="0.4">
      <c r="IW397" s="136"/>
      <c r="IX397" s="136"/>
      <c r="IY397" s="143"/>
      <c r="JA397" s="49"/>
    </row>
    <row r="398" spans="257:261" x14ac:dyDescent="0.4">
      <c r="IW398" s="136"/>
      <c r="IX398" s="136"/>
      <c r="IY398" s="143"/>
      <c r="JA398" s="49"/>
    </row>
    <row r="399" spans="257:261" x14ac:dyDescent="0.4">
      <c r="IW399" s="136"/>
      <c r="IX399" s="136"/>
      <c r="IY399" s="143"/>
      <c r="JA399" s="49"/>
    </row>
    <row r="400" spans="257:261" x14ac:dyDescent="0.4">
      <c r="IW400" s="136"/>
      <c r="IX400" s="136"/>
      <c r="IY400" s="143"/>
      <c r="JA400" s="49"/>
    </row>
    <row r="401" spans="257:261" x14ac:dyDescent="0.4">
      <c r="IW401" s="136"/>
      <c r="IX401" s="136"/>
      <c r="IY401" s="143"/>
      <c r="JA401" s="49"/>
    </row>
    <row r="402" spans="257:261" x14ac:dyDescent="0.4">
      <c r="IW402" s="136"/>
      <c r="IX402" s="136"/>
      <c r="IY402" s="143"/>
      <c r="JA402" s="49"/>
    </row>
    <row r="403" spans="257:261" x14ac:dyDescent="0.4">
      <c r="IW403" s="136"/>
      <c r="IX403" s="136"/>
      <c r="IY403" s="143"/>
      <c r="JA403" s="49"/>
    </row>
    <row r="404" spans="257:261" x14ac:dyDescent="0.4">
      <c r="IW404" s="136"/>
      <c r="IX404" s="136"/>
      <c r="IY404" s="143"/>
      <c r="JA404" s="49"/>
    </row>
    <row r="405" spans="257:261" x14ac:dyDescent="0.4">
      <c r="IW405" s="136"/>
      <c r="IX405" s="136"/>
      <c r="IY405" s="143"/>
      <c r="JA405" s="49"/>
    </row>
    <row r="406" spans="257:261" x14ac:dyDescent="0.4">
      <c r="IW406" s="136"/>
      <c r="IX406" s="136"/>
      <c r="IY406" s="143"/>
      <c r="JA406" s="49"/>
    </row>
    <row r="407" spans="257:261" x14ac:dyDescent="0.4">
      <c r="IW407" s="136"/>
      <c r="IX407" s="136"/>
      <c r="IY407" s="143"/>
      <c r="JA407" s="49"/>
    </row>
    <row r="408" spans="257:261" x14ac:dyDescent="0.4">
      <c r="IW408" s="136"/>
      <c r="IX408" s="136"/>
      <c r="IY408" s="143"/>
      <c r="JA408" s="49"/>
    </row>
    <row r="409" spans="257:261" x14ac:dyDescent="0.4">
      <c r="IW409" s="136"/>
      <c r="IX409" s="136"/>
      <c r="IY409" s="143"/>
      <c r="JA409" s="49"/>
    </row>
    <row r="410" spans="257:261" x14ac:dyDescent="0.4">
      <c r="IW410" s="136"/>
      <c r="IX410" s="136"/>
      <c r="IY410" s="143"/>
      <c r="JA410" s="49"/>
    </row>
    <row r="411" spans="257:261" x14ac:dyDescent="0.4">
      <c r="IW411" s="136"/>
      <c r="IX411" s="136"/>
      <c r="IY411" s="143"/>
      <c r="JA411" s="49"/>
    </row>
    <row r="412" spans="257:261" x14ac:dyDescent="0.4">
      <c r="IW412" s="136"/>
      <c r="IX412" s="136"/>
      <c r="IY412" s="143"/>
      <c r="JA412" s="49"/>
    </row>
    <row r="413" spans="257:261" x14ac:dyDescent="0.4">
      <c r="IW413" s="136"/>
      <c r="IX413" s="136"/>
      <c r="IY413" s="143"/>
      <c r="JA413" s="49"/>
    </row>
    <row r="414" spans="257:261" x14ac:dyDescent="0.4">
      <c r="IW414" s="136"/>
      <c r="IX414" s="136"/>
      <c r="IY414" s="143"/>
      <c r="JA414" s="49"/>
    </row>
    <row r="415" spans="257:261" x14ac:dyDescent="0.4">
      <c r="IW415" s="136"/>
      <c r="IX415" s="136"/>
      <c r="IY415" s="143"/>
      <c r="JA415" s="49"/>
    </row>
    <row r="416" spans="257:261" x14ac:dyDescent="0.4">
      <c r="IW416" s="136"/>
      <c r="IX416" s="136"/>
      <c r="IY416" s="143"/>
      <c r="JA416" s="49"/>
    </row>
    <row r="417" spans="257:261" x14ac:dyDescent="0.4">
      <c r="IW417" s="136"/>
      <c r="IX417" s="136"/>
      <c r="IY417" s="143"/>
      <c r="JA417" s="49"/>
    </row>
    <row r="418" spans="257:261" x14ac:dyDescent="0.4">
      <c r="IW418" s="136"/>
      <c r="IX418" s="136"/>
      <c r="IY418" s="143"/>
      <c r="JA418" s="49"/>
    </row>
    <row r="419" spans="257:261" x14ac:dyDescent="0.4">
      <c r="IW419" s="136"/>
      <c r="IX419" s="136"/>
      <c r="IY419" s="143"/>
      <c r="JA419" s="49"/>
    </row>
    <row r="420" spans="257:261" x14ac:dyDescent="0.4">
      <c r="IW420" s="136"/>
      <c r="IX420" s="136"/>
      <c r="IY420" s="143"/>
      <c r="JA420" s="49"/>
    </row>
    <row r="421" spans="257:261" x14ac:dyDescent="0.4">
      <c r="IW421" s="136"/>
      <c r="IX421" s="136"/>
      <c r="IY421" s="143"/>
      <c r="JA421" s="49"/>
    </row>
    <row r="422" spans="257:261" x14ac:dyDescent="0.4">
      <c r="IW422" s="136"/>
      <c r="IX422" s="136"/>
      <c r="IY422" s="143"/>
      <c r="JA422" s="49"/>
    </row>
    <row r="423" spans="257:261" x14ac:dyDescent="0.4">
      <c r="IW423" s="136"/>
      <c r="IX423" s="136"/>
      <c r="IY423" s="143"/>
      <c r="JA423" s="49"/>
    </row>
    <row r="424" spans="257:261" x14ac:dyDescent="0.4">
      <c r="IW424" s="136"/>
      <c r="IX424" s="136"/>
      <c r="IY424" s="143"/>
      <c r="JA424" s="49"/>
    </row>
    <row r="425" spans="257:261" x14ac:dyDescent="0.4">
      <c r="IW425" s="136"/>
      <c r="IX425" s="136"/>
      <c r="IY425" s="143"/>
      <c r="JA425" s="49"/>
    </row>
    <row r="426" spans="257:261" x14ac:dyDescent="0.4">
      <c r="IW426" s="136"/>
      <c r="IX426" s="136"/>
      <c r="IY426" s="143"/>
      <c r="JA426" s="49"/>
    </row>
    <row r="427" spans="257:261" x14ac:dyDescent="0.4">
      <c r="IW427" s="136"/>
      <c r="IX427" s="136"/>
      <c r="IY427" s="143"/>
      <c r="JA427" s="49"/>
    </row>
    <row r="428" spans="257:261" x14ac:dyDescent="0.4">
      <c r="IW428" s="136"/>
      <c r="IX428" s="136"/>
      <c r="IY428" s="143"/>
      <c r="JA428" s="49"/>
    </row>
    <row r="429" spans="257:261" x14ac:dyDescent="0.4">
      <c r="IW429" s="136"/>
      <c r="IX429" s="136"/>
      <c r="IY429" s="143"/>
      <c r="JA429" s="49"/>
    </row>
    <row r="430" spans="257:261" x14ac:dyDescent="0.4">
      <c r="IW430" s="136"/>
      <c r="IX430" s="136"/>
      <c r="IY430" s="143"/>
      <c r="JA430" s="49"/>
    </row>
    <row r="431" spans="257:261" x14ac:dyDescent="0.4">
      <c r="IW431" s="136"/>
      <c r="IX431" s="136"/>
      <c r="IY431" s="143"/>
      <c r="JA431" s="49"/>
    </row>
    <row r="432" spans="257:261" x14ac:dyDescent="0.4">
      <c r="IW432" s="136"/>
      <c r="IX432" s="136"/>
      <c r="IY432" s="143"/>
      <c r="JA432" s="49"/>
    </row>
    <row r="433" spans="257:261" x14ac:dyDescent="0.4">
      <c r="IW433" s="136"/>
      <c r="IX433" s="136"/>
      <c r="IY433" s="143"/>
      <c r="JA433" s="49"/>
    </row>
    <row r="434" spans="257:261" x14ac:dyDescent="0.4">
      <c r="IW434" s="136"/>
      <c r="IX434" s="136"/>
      <c r="IY434" s="143"/>
      <c r="JA434" s="49"/>
    </row>
    <row r="435" spans="257:261" x14ac:dyDescent="0.4">
      <c r="IW435" s="136"/>
      <c r="IX435" s="136"/>
      <c r="IY435" s="143"/>
      <c r="JA435" s="49"/>
    </row>
    <row r="436" spans="257:261" x14ac:dyDescent="0.4">
      <c r="IW436" s="136"/>
      <c r="IX436" s="136"/>
      <c r="IY436" s="143"/>
      <c r="JA436" s="49"/>
    </row>
    <row r="437" spans="257:261" x14ac:dyDescent="0.4">
      <c r="IW437" s="136"/>
      <c r="IX437" s="136"/>
      <c r="IY437" s="143"/>
      <c r="JA437" s="49"/>
    </row>
    <row r="438" spans="257:261" x14ac:dyDescent="0.4">
      <c r="IW438" s="136"/>
      <c r="IX438" s="136"/>
      <c r="IY438" s="143"/>
      <c r="JA438" s="49"/>
    </row>
    <row r="439" spans="257:261" x14ac:dyDescent="0.4">
      <c r="IW439" s="136"/>
      <c r="IX439" s="136"/>
      <c r="IY439" s="143"/>
      <c r="JA439" s="49"/>
    </row>
    <row r="440" spans="257:261" x14ac:dyDescent="0.4">
      <c r="IW440" s="136"/>
      <c r="IX440" s="136"/>
      <c r="IY440" s="143"/>
      <c r="JA440" s="49"/>
    </row>
    <row r="441" spans="257:261" x14ac:dyDescent="0.4">
      <c r="IW441" s="136"/>
      <c r="IX441" s="136"/>
      <c r="IY441" s="143"/>
      <c r="JA441" s="49"/>
    </row>
    <row r="442" spans="257:261" x14ac:dyDescent="0.4">
      <c r="IW442" s="136"/>
      <c r="IX442" s="136"/>
      <c r="IY442" s="143"/>
      <c r="JA442" s="49"/>
    </row>
    <row r="443" spans="257:261" x14ac:dyDescent="0.4">
      <c r="IW443" s="136"/>
      <c r="IX443" s="136"/>
      <c r="IY443" s="143"/>
      <c r="JA443" s="49"/>
    </row>
    <row r="444" spans="257:261" x14ac:dyDescent="0.4">
      <c r="IW444" s="136"/>
      <c r="IX444" s="136"/>
      <c r="IY444" s="143"/>
      <c r="JA444" s="49"/>
    </row>
    <row r="445" spans="257:261" x14ac:dyDescent="0.4">
      <c r="IW445" s="136"/>
      <c r="IX445" s="136"/>
      <c r="IY445" s="143"/>
      <c r="JA445" s="49"/>
    </row>
    <row r="446" spans="257:261" x14ac:dyDescent="0.4">
      <c r="IW446" s="136"/>
      <c r="IX446" s="136"/>
      <c r="IY446" s="143"/>
      <c r="JA446" s="49"/>
    </row>
    <row r="447" spans="257:261" x14ac:dyDescent="0.4">
      <c r="IW447" s="136"/>
      <c r="IX447" s="136"/>
      <c r="IY447" s="143"/>
      <c r="JA447" s="49"/>
    </row>
    <row r="448" spans="257:261" x14ac:dyDescent="0.4">
      <c r="IW448" s="136"/>
      <c r="IX448" s="136"/>
      <c r="IY448" s="143"/>
      <c r="JA448" s="49"/>
    </row>
    <row r="449" spans="257:261" x14ac:dyDescent="0.4">
      <c r="IW449" s="136"/>
      <c r="IX449" s="136"/>
      <c r="IY449" s="143"/>
      <c r="JA449" s="49"/>
    </row>
    <row r="450" spans="257:261" x14ac:dyDescent="0.4">
      <c r="IW450" s="136"/>
      <c r="IX450" s="136"/>
      <c r="IY450" s="143"/>
      <c r="JA450" s="49"/>
    </row>
    <row r="451" spans="257:261" x14ac:dyDescent="0.4">
      <c r="IW451" s="136"/>
      <c r="IX451" s="136"/>
      <c r="IY451" s="143"/>
      <c r="JA451" s="49"/>
    </row>
    <row r="452" spans="257:261" x14ac:dyDescent="0.4">
      <c r="IW452" s="136"/>
      <c r="IX452" s="136"/>
      <c r="IY452" s="143"/>
      <c r="JA452" s="49"/>
    </row>
    <row r="453" spans="257:261" x14ac:dyDescent="0.4">
      <c r="IW453" s="136"/>
      <c r="IX453" s="136"/>
      <c r="IY453" s="143"/>
      <c r="JA453" s="49"/>
    </row>
    <row r="454" spans="257:261" x14ac:dyDescent="0.4">
      <c r="IW454" s="136"/>
      <c r="IX454" s="136"/>
      <c r="IY454" s="143"/>
      <c r="JA454" s="49"/>
    </row>
    <row r="455" spans="257:261" x14ac:dyDescent="0.4">
      <c r="IW455" s="136"/>
      <c r="IX455" s="136"/>
      <c r="IY455" s="143"/>
      <c r="JA455" s="49"/>
    </row>
    <row r="456" spans="257:261" x14ac:dyDescent="0.4">
      <c r="IW456" s="136"/>
      <c r="IX456" s="136"/>
      <c r="IY456" s="143"/>
      <c r="JA456" s="49"/>
    </row>
    <row r="457" spans="257:261" x14ac:dyDescent="0.4">
      <c r="IW457" s="136"/>
      <c r="IX457" s="136"/>
      <c r="IY457" s="143"/>
      <c r="JA457" s="49"/>
    </row>
    <row r="458" spans="257:261" x14ac:dyDescent="0.4">
      <c r="IW458" s="136"/>
      <c r="IX458" s="136"/>
      <c r="IY458" s="143"/>
      <c r="JA458" s="49"/>
    </row>
    <row r="459" spans="257:261" x14ac:dyDescent="0.4">
      <c r="IW459" s="136"/>
      <c r="IX459" s="136"/>
      <c r="IY459" s="143"/>
      <c r="JA459" s="49"/>
    </row>
    <row r="460" spans="257:261" x14ac:dyDescent="0.4">
      <c r="IW460" s="136"/>
      <c r="IX460" s="136"/>
      <c r="IY460" s="143"/>
      <c r="JA460" s="49"/>
    </row>
    <row r="461" spans="257:261" x14ac:dyDescent="0.4">
      <c r="IW461" s="136"/>
      <c r="IX461" s="136"/>
      <c r="IY461" s="143"/>
      <c r="JA461" s="49"/>
    </row>
    <row r="462" spans="257:261" x14ac:dyDescent="0.4">
      <c r="IW462" s="136"/>
      <c r="IX462" s="136"/>
      <c r="IY462" s="143"/>
      <c r="JA462" s="49"/>
    </row>
    <row r="463" spans="257:261" x14ac:dyDescent="0.4">
      <c r="IW463" s="136"/>
      <c r="IX463" s="136"/>
      <c r="IY463" s="143"/>
      <c r="JA463" s="49"/>
    </row>
    <row r="464" spans="257:261" x14ac:dyDescent="0.4">
      <c r="IW464" s="136"/>
      <c r="IX464" s="136"/>
      <c r="IY464" s="143"/>
      <c r="JA464" s="49"/>
    </row>
    <row r="465" spans="257:261" x14ac:dyDescent="0.4">
      <c r="IW465" s="136"/>
      <c r="IX465" s="136"/>
      <c r="IY465" s="143"/>
      <c r="JA465" s="49"/>
    </row>
    <row r="466" spans="257:261" x14ac:dyDescent="0.4">
      <c r="IW466" s="136"/>
      <c r="IX466" s="136"/>
      <c r="IY466" s="143"/>
      <c r="JA466" s="49"/>
    </row>
    <row r="467" spans="257:261" x14ac:dyDescent="0.4">
      <c r="IW467" s="136"/>
      <c r="IX467" s="136"/>
      <c r="IY467" s="143"/>
      <c r="JA467" s="49"/>
    </row>
    <row r="468" spans="257:261" x14ac:dyDescent="0.4">
      <c r="IW468" s="136"/>
      <c r="IX468" s="136"/>
      <c r="IY468" s="143"/>
      <c r="JA468" s="49"/>
    </row>
    <row r="469" spans="257:261" x14ac:dyDescent="0.4">
      <c r="IW469" s="136"/>
      <c r="IX469" s="136"/>
      <c r="IY469" s="143"/>
      <c r="JA469" s="49"/>
    </row>
    <row r="470" spans="257:261" x14ac:dyDescent="0.4">
      <c r="IW470" s="136"/>
      <c r="IX470" s="136"/>
      <c r="IY470" s="143"/>
      <c r="JA470" s="49"/>
    </row>
    <row r="471" spans="257:261" x14ac:dyDescent="0.4">
      <c r="IW471" s="136"/>
      <c r="IX471" s="136"/>
      <c r="IY471" s="143"/>
      <c r="JA471" s="49"/>
    </row>
    <row r="472" spans="257:261" x14ac:dyDescent="0.4">
      <c r="IW472" s="136"/>
      <c r="IX472" s="136"/>
      <c r="IY472" s="143"/>
      <c r="JA472" s="49"/>
    </row>
    <row r="473" spans="257:261" x14ac:dyDescent="0.4">
      <c r="IW473" s="136"/>
      <c r="IX473" s="136"/>
      <c r="IY473" s="143"/>
      <c r="JA473" s="49"/>
    </row>
    <row r="474" spans="257:261" x14ac:dyDescent="0.4">
      <c r="IW474" s="136"/>
      <c r="IX474" s="136"/>
      <c r="IY474" s="143"/>
      <c r="JA474" s="49"/>
    </row>
    <row r="475" spans="257:261" x14ac:dyDescent="0.4">
      <c r="IW475" s="136"/>
      <c r="IX475" s="136"/>
      <c r="IY475" s="143"/>
      <c r="JA475" s="49"/>
    </row>
    <row r="476" spans="257:261" x14ac:dyDescent="0.4">
      <c r="IW476" s="136"/>
      <c r="IX476" s="136"/>
      <c r="IY476" s="143"/>
      <c r="JA476" s="49"/>
    </row>
    <row r="477" spans="257:261" x14ac:dyDescent="0.4">
      <c r="IW477" s="136"/>
      <c r="IX477" s="136"/>
      <c r="IY477" s="143"/>
      <c r="JA477" s="49"/>
    </row>
    <row r="478" spans="257:261" x14ac:dyDescent="0.4">
      <c r="IW478" s="136"/>
      <c r="IX478" s="136"/>
      <c r="IY478" s="143"/>
      <c r="JA478" s="49"/>
    </row>
    <row r="479" spans="257:261" x14ac:dyDescent="0.4">
      <c r="IW479" s="136"/>
      <c r="IX479" s="136"/>
      <c r="IY479" s="143"/>
      <c r="JA479" s="49"/>
    </row>
    <row r="480" spans="257:261" x14ac:dyDescent="0.4">
      <c r="IW480" s="136"/>
      <c r="IX480" s="136"/>
      <c r="IY480" s="143"/>
      <c r="JA480" s="49"/>
    </row>
    <row r="481" spans="257:261" x14ac:dyDescent="0.4">
      <c r="IW481" s="136"/>
      <c r="IX481" s="136"/>
      <c r="IY481" s="143"/>
      <c r="JA481" s="49"/>
    </row>
    <row r="482" spans="257:261" x14ac:dyDescent="0.4">
      <c r="IW482" s="136"/>
      <c r="IX482" s="136"/>
      <c r="IY482" s="143"/>
      <c r="JA482" s="49"/>
    </row>
    <row r="483" spans="257:261" x14ac:dyDescent="0.4">
      <c r="IW483" s="136"/>
      <c r="IX483" s="136"/>
      <c r="IY483" s="143"/>
      <c r="JA483" s="49"/>
    </row>
    <row r="484" spans="257:261" x14ac:dyDescent="0.4">
      <c r="IW484" s="136"/>
      <c r="IX484" s="136"/>
      <c r="IY484" s="143"/>
      <c r="JA484" s="49"/>
    </row>
    <row r="485" spans="257:261" x14ac:dyDescent="0.4">
      <c r="IW485" s="136"/>
      <c r="IX485" s="136"/>
      <c r="IY485" s="143"/>
      <c r="JA485" s="49"/>
    </row>
    <row r="486" spans="257:261" x14ac:dyDescent="0.4">
      <c r="IW486" s="136"/>
      <c r="IX486" s="136"/>
      <c r="IY486" s="143"/>
      <c r="JA486" s="49"/>
    </row>
    <row r="487" spans="257:261" x14ac:dyDescent="0.4">
      <c r="IW487" s="136"/>
      <c r="IX487" s="136"/>
      <c r="IY487" s="143"/>
      <c r="JA487" s="49"/>
    </row>
    <row r="488" spans="257:261" x14ac:dyDescent="0.4">
      <c r="IW488" s="136"/>
      <c r="IX488" s="136"/>
      <c r="IY488" s="143"/>
      <c r="JA488" s="49"/>
    </row>
    <row r="489" spans="257:261" x14ac:dyDescent="0.4">
      <c r="IW489" s="136"/>
      <c r="IX489" s="136"/>
      <c r="IY489" s="143"/>
      <c r="JA489" s="49"/>
    </row>
    <row r="490" spans="257:261" x14ac:dyDescent="0.4">
      <c r="IW490" s="136"/>
      <c r="IX490" s="136"/>
      <c r="IY490" s="143"/>
      <c r="JA490" s="49"/>
    </row>
    <row r="491" spans="257:261" x14ac:dyDescent="0.4">
      <c r="IW491" s="136"/>
      <c r="IX491" s="136"/>
      <c r="IY491" s="143"/>
      <c r="JA491" s="49"/>
    </row>
    <row r="492" spans="257:261" x14ac:dyDescent="0.4">
      <c r="IW492" s="136"/>
      <c r="IX492" s="136"/>
      <c r="IY492" s="143"/>
      <c r="JA492" s="49"/>
    </row>
    <row r="493" spans="257:261" x14ac:dyDescent="0.4">
      <c r="IW493" s="136"/>
      <c r="IX493" s="136"/>
      <c r="IY493" s="143"/>
      <c r="JA493" s="49"/>
    </row>
    <row r="494" spans="257:261" x14ac:dyDescent="0.4">
      <c r="IW494" s="136"/>
      <c r="IX494" s="136"/>
      <c r="IY494" s="143"/>
      <c r="JA494" s="49"/>
    </row>
    <row r="495" spans="257:261" x14ac:dyDescent="0.4">
      <c r="IW495" s="136"/>
      <c r="IX495" s="136"/>
      <c r="IY495" s="143"/>
      <c r="JA495" s="49"/>
    </row>
    <row r="496" spans="257:261" x14ac:dyDescent="0.4">
      <c r="IW496" s="136"/>
      <c r="IX496" s="136"/>
      <c r="IY496" s="143"/>
      <c r="JA496" s="49"/>
    </row>
    <row r="497" spans="257:261" x14ac:dyDescent="0.4">
      <c r="IW497" s="136"/>
      <c r="IX497" s="136"/>
      <c r="IY497" s="143"/>
      <c r="JA497" s="49"/>
    </row>
    <row r="498" spans="257:261" x14ac:dyDescent="0.4">
      <c r="IW498" s="136"/>
      <c r="IX498" s="136"/>
      <c r="IY498" s="143"/>
      <c r="JA498" s="49"/>
    </row>
    <row r="499" spans="257:261" x14ac:dyDescent="0.4">
      <c r="IW499" s="136"/>
      <c r="IX499" s="136"/>
      <c r="IY499" s="143"/>
      <c r="JA499" s="49"/>
    </row>
    <row r="500" spans="257:261" x14ac:dyDescent="0.4">
      <c r="IW500" s="136"/>
      <c r="IX500" s="136"/>
      <c r="IY500" s="143"/>
      <c r="JA500" s="49"/>
    </row>
    <row r="501" spans="257:261" x14ac:dyDescent="0.4">
      <c r="IW501" s="136"/>
      <c r="IX501" s="136"/>
      <c r="IY501" s="143"/>
      <c r="JA501" s="49"/>
    </row>
    <row r="502" spans="257:261" x14ac:dyDescent="0.4">
      <c r="IW502" s="136"/>
      <c r="IX502" s="136"/>
      <c r="IY502" s="143"/>
      <c r="JA502" s="49"/>
    </row>
    <row r="503" spans="257:261" x14ac:dyDescent="0.4">
      <c r="IW503" s="136"/>
      <c r="IX503" s="136"/>
      <c r="IY503" s="143"/>
      <c r="JA503" s="49"/>
    </row>
    <row r="504" spans="257:261" x14ac:dyDescent="0.4">
      <c r="IW504" s="136"/>
      <c r="IX504" s="136"/>
      <c r="IY504" s="143"/>
      <c r="JA504" s="49"/>
    </row>
    <row r="505" spans="257:261" x14ac:dyDescent="0.4">
      <c r="IW505" s="136"/>
      <c r="IX505" s="136"/>
      <c r="IY505" s="143"/>
      <c r="JA505" s="49"/>
    </row>
    <row r="506" spans="257:261" x14ac:dyDescent="0.4">
      <c r="IW506" s="136"/>
      <c r="IX506" s="136"/>
      <c r="IY506" s="143"/>
      <c r="JA506" s="49"/>
    </row>
    <row r="507" spans="257:261" x14ac:dyDescent="0.4">
      <c r="IW507" s="136"/>
      <c r="IX507" s="136"/>
      <c r="IY507" s="143"/>
      <c r="JA507" s="49"/>
    </row>
    <row r="508" spans="257:261" x14ac:dyDescent="0.4">
      <c r="IW508" s="136"/>
      <c r="IX508" s="136"/>
      <c r="IY508" s="143"/>
      <c r="JA508" s="49"/>
    </row>
    <row r="509" spans="257:261" x14ac:dyDescent="0.4">
      <c r="IW509" s="136"/>
      <c r="IX509" s="136"/>
      <c r="IY509" s="143"/>
      <c r="JA509" s="49"/>
    </row>
    <row r="510" spans="257:261" x14ac:dyDescent="0.4">
      <c r="IW510" s="136"/>
      <c r="IX510" s="136"/>
      <c r="IY510" s="143"/>
      <c r="JA510" s="49"/>
    </row>
    <row r="511" spans="257:261" x14ac:dyDescent="0.4">
      <c r="IW511" s="136"/>
      <c r="IX511" s="136"/>
      <c r="IY511" s="143"/>
      <c r="JA511" s="49"/>
    </row>
    <row r="512" spans="257:261" x14ac:dyDescent="0.4">
      <c r="IW512" s="136"/>
      <c r="IX512" s="136"/>
      <c r="IY512" s="143"/>
      <c r="JA512" s="49"/>
    </row>
    <row r="513" spans="257:261" x14ac:dyDescent="0.4">
      <c r="IW513" s="136"/>
      <c r="IX513" s="136"/>
      <c r="IY513" s="143"/>
      <c r="JA513" s="49"/>
    </row>
    <row r="514" spans="257:261" x14ac:dyDescent="0.4">
      <c r="IW514" s="136"/>
      <c r="IX514" s="136"/>
      <c r="IY514" s="143"/>
      <c r="JA514" s="49"/>
    </row>
    <row r="515" spans="257:261" x14ac:dyDescent="0.4">
      <c r="IW515" s="136"/>
      <c r="IX515" s="136"/>
      <c r="IY515" s="143"/>
      <c r="JA515" s="49"/>
    </row>
    <row r="516" spans="257:261" x14ac:dyDescent="0.4">
      <c r="IW516" s="136"/>
      <c r="IX516" s="136"/>
      <c r="IY516" s="143"/>
      <c r="JA516" s="49"/>
    </row>
    <row r="517" spans="257:261" x14ac:dyDescent="0.4">
      <c r="IW517" s="136"/>
      <c r="IX517" s="136"/>
      <c r="IY517" s="143"/>
      <c r="JA517" s="49"/>
    </row>
    <row r="518" spans="257:261" x14ac:dyDescent="0.4">
      <c r="IW518" s="136"/>
      <c r="IX518" s="136"/>
      <c r="IY518" s="143"/>
      <c r="JA518" s="49"/>
    </row>
    <row r="519" spans="257:261" x14ac:dyDescent="0.4">
      <c r="IW519" s="136"/>
      <c r="IX519" s="136"/>
      <c r="IY519" s="143"/>
      <c r="JA519" s="49"/>
    </row>
    <row r="520" spans="257:261" x14ac:dyDescent="0.4">
      <c r="IW520" s="136"/>
      <c r="IX520" s="136"/>
      <c r="IY520" s="143"/>
      <c r="JA520" s="49"/>
    </row>
    <row r="521" spans="257:261" x14ac:dyDescent="0.4">
      <c r="IW521" s="136"/>
      <c r="IX521" s="136"/>
      <c r="IY521" s="143"/>
      <c r="JA521" s="49"/>
    </row>
    <row r="522" spans="257:261" x14ac:dyDescent="0.4">
      <c r="IW522" s="136"/>
      <c r="IX522" s="136"/>
      <c r="IY522" s="143"/>
      <c r="JA522" s="49"/>
    </row>
    <row r="523" spans="257:261" x14ac:dyDescent="0.4">
      <c r="IW523" s="136"/>
      <c r="IX523" s="136"/>
      <c r="IY523" s="143"/>
      <c r="JA523" s="49"/>
    </row>
    <row r="524" spans="257:261" x14ac:dyDescent="0.4">
      <c r="IW524" s="136"/>
      <c r="IX524" s="136"/>
      <c r="IY524" s="143"/>
      <c r="JA524" s="49"/>
    </row>
    <row r="525" spans="257:261" x14ac:dyDescent="0.4">
      <c r="IW525" s="136"/>
      <c r="IX525" s="136"/>
      <c r="IY525" s="143"/>
      <c r="JA525" s="49"/>
    </row>
    <row r="526" spans="257:261" x14ac:dyDescent="0.4">
      <c r="IW526" s="136"/>
      <c r="IX526" s="136"/>
      <c r="IY526" s="143"/>
      <c r="JA526" s="49"/>
    </row>
    <row r="527" spans="257:261" x14ac:dyDescent="0.4">
      <c r="IW527" s="136"/>
      <c r="IX527" s="136"/>
      <c r="IY527" s="143"/>
      <c r="JA527" s="49"/>
    </row>
    <row r="528" spans="257:261" x14ac:dyDescent="0.4">
      <c r="IW528" s="136"/>
      <c r="IX528" s="136"/>
      <c r="IY528" s="143"/>
      <c r="JA528" s="49"/>
    </row>
    <row r="529" spans="257:261" x14ac:dyDescent="0.4">
      <c r="IW529" s="136"/>
      <c r="IX529" s="136"/>
      <c r="IY529" s="143"/>
      <c r="JA529" s="49"/>
    </row>
    <row r="530" spans="257:261" x14ac:dyDescent="0.4">
      <c r="IW530" s="136"/>
      <c r="IX530" s="136"/>
      <c r="IY530" s="143"/>
      <c r="JA530" s="49"/>
    </row>
    <row r="531" spans="257:261" x14ac:dyDescent="0.4">
      <c r="IW531" s="136"/>
      <c r="IX531" s="136"/>
      <c r="IY531" s="143"/>
      <c r="JA531" s="49"/>
    </row>
    <row r="532" spans="257:261" x14ac:dyDescent="0.4">
      <c r="IW532" s="136"/>
      <c r="IX532" s="136"/>
      <c r="IY532" s="143"/>
      <c r="JA532" s="49"/>
    </row>
    <row r="533" spans="257:261" x14ac:dyDescent="0.4">
      <c r="IW533" s="136"/>
      <c r="IX533" s="136"/>
      <c r="IY533" s="143"/>
      <c r="JA533" s="49"/>
    </row>
    <row r="534" spans="257:261" x14ac:dyDescent="0.4">
      <c r="IW534" s="136"/>
      <c r="IX534" s="136"/>
      <c r="IY534" s="143"/>
      <c r="JA534" s="49"/>
    </row>
    <row r="535" spans="257:261" x14ac:dyDescent="0.4">
      <c r="IW535" s="136"/>
      <c r="IX535" s="136"/>
      <c r="IY535" s="143"/>
      <c r="JA535" s="49"/>
    </row>
    <row r="536" spans="257:261" x14ac:dyDescent="0.4">
      <c r="IW536" s="136"/>
      <c r="IX536" s="136"/>
      <c r="IY536" s="143"/>
      <c r="JA536" s="49"/>
    </row>
    <row r="537" spans="257:261" x14ac:dyDescent="0.4">
      <c r="IW537" s="136"/>
      <c r="IX537" s="136"/>
      <c r="IY537" s="143"/>
      <c r="JA537" s="49"/>
    </row>
    <row r="538" spans="257:261" x14ac:dyDescent="0.4">
      <c r="IW538" s="136"/>
      <c r="IX538" s="136"/>
      <c r="IY538" s="143"/>
      <c r="JA538" s="49"/>
    </row>
    <row r="539" spans="257:261" x14ac:dyDescent="0.4">
      <c r="IW539" s="136"/>
      <c r="IX539" s="136"/>
      <c r="IY539" s="143"/>
      <c r="JA539" s="49"/>
    </row>
    <row r="540" spans="257:261" x14ac:dyDescent="0.4">
      <c r="IW540" s="136"/>
      <c r="IX540" s="136"/>
      <c r="IY540" s="143"/>
      <c r="JA540" s="49"/>
    </row>
    <row r="541" spans="257:261" x14ac:dyDescent="0.4">
      <c r="IW541" s="136"/>
      <c r="IX541" s="136"/>
      <c r="IY541" s="143"/>
      <c r="JA541" s="49"/>
    </row>
    <row r="542" spans="257:261" x14ac:dyDescent="0.4">
      <c r="IW542" s="136"/>
      <c r="IX542" s="136"/>
      <c r="IY542" s="143"/>
      <c r="JA542" s="49"/>
    </row>
    <row r="543" spans="257:261" x14ac:dyDescent="0.4">
      <c r="IW543" s="136"/>
      <c r="IX543" s="136"/>
      <c r="IY543" s="143"/>
      <c r="JA543" s="49"/>
    </row>
    <row r="544" spans="257:261" x14ac:dyDescent="0.4">
      <c r="IW544" s="136"/>
      <c r="IX544" s="136"/>
      <c r="IY544" s="143"/>
      <c r="JA544" s="49"/>
    </row>
    <row r="545" spans="257:261" x14ac:dyDescent="0.4">
      <c r="IW545" s="136"/>
      <c r="IX545" s="136"/>
      <c r="IY545" s="143"/>
      <c r="JA545" s="49"/>
    </row>
    <row r="546" spans="257:261" x14ac:dyDescent="0.4">
      <c r="IW546" s="136"/>
      <c r="IX546" s="136"/>
      <c r="IY546" s="143"/>
      <c r="JA546" s="49"/>
    </row>
    <row r="547" spans="257:261" x14ac:dyDescent="0.4">
      <c r="IW547" s="136"/>
      <c r="IX547" s="136"/>
      <c r="IY547" s="143"/>
      <c r="JA547" s="49"/>
    </row>
    <row r="548" spans="257:261" x14ac:dyDescent="0.4">
      <c r="IW548" s="136"/>
      <c r="IX548" s="136"/>
      <c r="IY548" s="143"/>
      <c r="JA548" s="49"/>
    </row>
    <row r="549" spans="257:261" x14ac:dyDescent="0.4">
      <c r="IW549" s="136"/>
      <c r="IX549" s="136"/>
      <c r="IY549" s="143"/>
      <c r="JA549" s="49"/>
    </row>
    <row r="550" spans="257:261" x14ac:dyDescent="0.4">
      <c r="IW550" s="136"/>
      <c r="IX550" s="136"/>
      <c r="IY550" s="143"/>
      <c r="JA550" s="49"/>
    </row>
    <row r="551" spans="257:261" x14ac:dyDescent="0.4">
      <c r="IW551" s="136"/>
      <c r="IX551" s="136"/>
      <c r="IY551" s="143"/>
      <c r="JA551" s="49"/>
    </row>
    <row r="552" spans="257:261" x14ac:dyDescent="0.4">
      <c r="IW552" s="136"/>
      <c r="IX552" s="136"/>
      <c r="IY552" s="143"/>
      <c r="JA552" s="49"/>
    </row>
    <row r="553" spans="257:261" x14ac:dyDescent="0.4">
      <c r="IW553" s="136"/>
      <c r="IX553" s="136"/>
      <c r="IY553" s="143"/>
      <c r="JA553" s="49"/>
    </row>
    <row r="554" spans="257:261" x14ac:dyDescent="0.4">
      <c r="IW554" s="136"/>
      <c r="IX554" s="136"/>
      <c r="IY554" s="143"/>
      <c r="JA554" s="49"/>
    </row>
    <row r="555" spans="257:261" x14ac:dyDescent="0.4">
      <c r="IW555" s="136"/>
      <c r="IX555" s="136"/>
      <c r="IY555" s="143"/>
      <c r="JA555" s="49"/>
    </row>
    <row r="556" spans="257:261" x14ac:dyDescent="0.4">
      <c r="IW556" s="136"/>
      <c r="IX556" s="136"/>
      <c r="IY556" s="143"/>
      <c r="JA556" s="49"/>
    </row>
    <row r="557" spans="257:261" x14ac:dyDescent="0.4">
      <c r="IW557" s="136"/>
      <c r="IX557" s="136"/>
      <c r="IY557" s="143"/>
      <c r="JA557" s="49"/>
    </row>
    <row r="558" spans="257:261" x14ac:dyDescent="0.4">
      <c r="IW558" s="136"/>
      <c r="IX558" s="136"/>
      <c r="IY558" s="143"/>
      <c r="JA558" s="49"/>
    </row>
    <row r="559" spans="257:261" x14ac:dyDescent="0.4">
      <c r="IW559" s="136"/>
      <c r="IX559" s="136"/>
      <c r="IY559" s="143"/>
      <c r="JA559" s="49"/>
    </row>
    <row r="560" spans="257:261" x14ac:dyDescent="0.4">
      <c r="IW560" s="136"/>
      <c r="IX560" s="136"/>
      <c r="IY560" s="143"/>
      <c r="JA560" s="49"/>
    </row>
    <row r="561" spans="257:261" x14ac:dyDescent="0.4">
      <c r="IW561" s="136"/>
      <c r="IX561" s="136"/>
      <c r="IY561" s="143"/>
      <c r="JA561" s="49"/>
    </row>
    <row r="562" spans="257:261" x14ac:dyDescent="0.4">
      <c r="IW562" s="136"/>
      <c r="IX562" s="136"/>
      <c r="IY562" s="143"/>
      <c r="JA562" s="49"/>
    </row>
    <row r="563" spans="257:261" x14ac:dyDescent="0.4">
      <c r="IW563" s="136"/>
      <c r="IX563" s="136"/>
      <c r="IY563" s="143"/>
      <c r="JA563" s="49"/>
    </row>
    <row r="564" spans="257:261" x14ac:dyDescent="0.4">
      <c r="IW564" s="136"/>
      <c r="IX564" s="136"/>
      <c r="IY564" s="143"/>
      <c r="JA564" s="49"/>
    </row>
    <row r="565" spans="257:261" x14ac:dyDescent="0.4">
      <c r="IW565" s="136"/>
      <c r="IX565" s="136"/>
      <c r="IY565" s="143"/>
      <c r="JA565" s="49"/>
    </row>
    <row r="566" spans="257:261" x14ac:dyDescent="0.4">
      <c r="IW566" s="136"/>
      <c r="IX566" s="136"/>
      <c r="IY566" s="143"/>
      <c r="JA566" s="49"/>
    </row>
    <row r="567" spans="257:261" x14ac:dyDescent="0.4">
      <c r="IW567" s="136"/>
      <c r="IX567" s="136"/>
      <c r="IY567" s="143"/>
      <c r="JA567" s="49"/>
    </row>
    <row r="568" spans="257:261" x14ac:dyDescent="0.4">
      <c r="IW568" s="136"/>
      <c r="IX568" s="136"/>
      <c r="IY568" s="143"/>
      <c r="JA568" s="49"/>
    </row>
    <row r="569" spans="257:261" x14ac:dyDescent="0.4">
      <c r="IW569" s="136"/>
      <c r="IX569" s="136"/>
      <c r="IY569" s="143"/>
      <c r="JA569" s="49"/>
    </row>
    <row r="570" spans="257:261" x14ac:dyDescent="0.4">
      <c r="IW570" s="136"/>
      <c r="IX570" s="136"/>
      <c r="IY570" s="143"/>
      <c r="JA570" s="49"/>
    </row>
    <row r="571" spans="257:261" x14ac:dyDescent="0.4">
      <c r="IW571" s="136"/>
      <c r="IX571" s="136"/>
      <c r="IY571" s="143"/>
      <c r="JA571" s="49"/>
    </row>
    <row r="572" spans="257:261" x14ac:dyDescent="0.4">
      <c r="IW572" s="136"/>
      <c r="IX572" s="136"/>
      <c r="IY572" s="143"/>
      <c r="JA572" s="49"/>
    </row>
    <row r="573" spans="257:261" x14ac:dyDescent="0.4">
      <c r="IW573" s="136"/>
      <c r="IX573" s="136"/>
      <c r="IY573" s="143"/>
      <c r="JA573" s="49"/>
    </row>
    <row r="574" spans="257:261" x14ac:dyDescent="0.4">
      <c r="IW574" s="136"/>
      <c r="IX574" s="136"/>
      <c r="IY574" s="143"/>
      <c r="JA574" s="49"/>
    </row>
    <row r="575" spans="257:261" x14ac:dyDescent="0.4">
      <c r="IW575" s="136"/>
      <c r="IX575" s="136"/>
      <c r="IY575" s="143"/>
      <c r="JA575" s="49"/>
    </row>
    <row r="576" spans="257:261" x14ac:dyDescent="0.4">
      <c r="IW576" s="136"/>
      <c r="IX576" s="136"/>
      <c r="IY576" s="143"/>
      <c r="JA576" s="49"/>
    </row>
    <row r="577" spans="257:261" x14ac:dyDescent="0.4">
      <c r="IW577" s="136"/>
      <c r="IX577" s="136"/>
      <c r="IY577" s="143"/>
      <c r="JA577" s="49"/>
    </row>
    <row r="578" spans="257:261" x14ac:dyDescent="0.4">
      <c r="IW578" s="136"/>
      <c r="IX578" s="136"/>
      <c r="IY578" s="143"/>
      <c r="JA578" s="49"/>
    </row>
    <row r="579" spans="257:261" x14ac:dyDescent="0.4">
      <c r="IW579" s="136"/>
      <c r="IX579" s="136"/>
      <c r="IY579" s="143"/>
      <c r="JA579" s="49"/>
    </row>
    <row r="580" spans="257:261" x14ac:dyDescent="0.4">
      <c r="IW580" s="136"/>
      <c r="IX580" s="136"/>
      <c r="IY580" s="143"/>
      <c r="JA580" s="49"/>
    </row>
    <row r="581" spans="257:261" x14ac:dyDescent="0.4">
      <c r="IW581" s="136"/>
      <c r="IX581" s="136"/>
      <c r="IY581" s="143"/>
      <c r="JA581" s="49"/>
    </row>
    <row r="582" spans="257:261" x14ac:dyDescent="0.4">
      <c r="IW582" s="136"/>
      <c r="IX582" s="136"/>
      <c r="IY582" s="143"/>
      <c r="JA582" s="49"/>
    </row>
    <row r="583" spans="257:261" x14ac:dyDescent="0.4">
      <c r="IW583" s="136"/>
      <c r="IX583" s="136"/>
      <c r="IY583" s="143"/>
      <c r="JA583" s="49"/>
    </row>
    <row r="584" spans="257:261" x14ac:dyDescent="0.4">
      <c r="IW584" s="136"/>
      <c r="IX584" s="136"/>
      <c r="IY584" s="143"/>
      <c r="JA584" s="49"/>
    </row>
    <row r="585" spans="257:261" x14ac:dyDescent="0.4">
      <c r="IW585" s="136"/>
      <c r="IX585" s="136"/>
      <c r="IY585" s="143"/>
      <c r="JA585" s="49"/>
    </row>
    <row r="586" spans="257:261" x14ac:dyDescent="0.4">
      <c r="IW586" s="136"/>
      <c r="IX586" s="136"/>
      <c r="IY586" s="143"/>
      <c r="JA586" s="49"/>
    </row>
    <row r="587" spans="257:261" x14ac:dyDescent="0.4">
      <c r="IW587" s="136"/>
      <c r="IX587" s="136"/>
      <c r="IY587" s="143"/>
      <c r="JA587" s="49"/>
    </row>
    <row r="588" spans="257:261" x14ac:dyDescent="0.4">
      <c r="IW588" s="136"/>
      <c r="IX588" s="136"/>
      <c r="IY588" s="143"/>
      <c r="JA588" s="49"/>
    </row>
    <row r="589" spans="257:261" x14ac:dyDescent="0.4">
      <c r="IW589" s="136"/>
      <c r="IX589" s="136"/>
      <c r="IY589" s="143"/>
      <c r="JA589" s="49"/>
    </row>
    <row r="590" spans="257:261" x14ac:dyDescent="0.4">
      <c r="IW590" s="136"/>
      <c r="IX590" s="136"/>
      <c r="IY590" s="143"/>
      <c r="JA590" s="49"/>
    </row>
    <row r="591" spans="257:261" x14ac:dyDescent="0.4">
      <c r="IW591" s="136"/>
      <c r="IX591" s="136"/>
      <c r="IY591" s="143"/>
      <c r="JA591" s="49"/>
    </row>
    <row r="592" spans="257:261" x14ac:dyDescent="0.4">
      <c r="IW592" s="136"/>
      <c r="IX592" s="136"/>
      <c r="IY592" s="143"/>
      <c r="JA592" s="49"/>
    </row>
    <row r="593" spans="257:261" x14ac:dyDescent="0.4">
      <c r="IW593" s="136"/>
      <c r="IX593" s="136"/>
      <c r="IY593" s="143"/>
      <c r="JA593" s="49"/>
    </row>
    <row r="594" spans="257:261" x14ac:dyDescent="0.4">
      <c r="IW594" s="136"/>
      <c r="IX594" s="136"/>
      <c r="IY594" s="143"/>
      <c r="JA594" s="49"/>
    </row>
    <row r="595" spans="257:261" x14ac:dyDescent="0.4">
      <c r="IW595" s="136"/>
      <c r="IX595" s="136"/>
      <c r="IY595" s="143"/>
      <c r="JA595" s="49"/>
    </row>
    <row r="596" spans="257:261" x14ac:dyDescent="0.4">
      <c r="IW596" s="136"/>
      <c r="IX596" s="136"/>
      <c r="IY596" s="143"/>
      <c r="JA596" s="49"/>
    </row>
    <row r="597" spans="257:261" x14ac:dyDescent="0.4">
      <c r="IW597" s="136"/>
      <c r="IX597" s="136"/>
      <c r="IY597" s="143"/>
      <c r="JA597" s="49"/>
    </row>
    <row r="598" spans="257:261" x14ac:dyDescent="0.4">
      <c r="IW598" s="136"/>
      <c r="IX598" s="136"/>
      <c r="IY598" s="143"/>
      <c r="JA598" s="49"/>
    </row>
    <row r="599" spans="257:261" x14ac:dyDescent="0.4">
      <c r="IW599" s="136"/>
      <c r="IX599" s="136"/>
      <c r="IY599" s="143"/>
      <c r="JA599" s="49"/>
    </row>
    <row r="600" spans="257:261" x14ac:dyDescent="0.4">
      <c r="IW600" s="136"/>
      <c r="IX600" s="136"/>
      <c r="IY600" s="143"/>
      <c r="JA600" s="49"/>
    </row>
    <row r="601" spans="257:261" x14ac:dyDescent="0.4">
      <c r="IW601" s="136"/>
      <c r="IX601" s="136"/>
      <c r="IY601" s="143"/>
      <c r="JA601" s="49"/>
    </row>
    <row r="602" spans="257:261" x14ac:dyDescent="0.4">
      <c r="IW602" s="136"/>
      <c r="IX602" s="136"/>
      <c r="IY602" s="143"/>
      <c r="JA602" s="49"/>
    </row>
    <row r="603" spans="257:261" x14ac:dyDescent="0.4">
      <c r="IW603" s="136"/>
      <c r="IX603" s="136"/>
      <c r="IY603" s="143"/>
      <c r="JA603" s="49"/>
    </row>
    <row r="604" spans="257:261" x14ac:dyDescent="0.4">
      <c r="IW604" s="136"/>
      <c r="IX604" s="136"/>
      <c r="IY604" s="143"/>
      <c r="JA604" s="49"/>
    </row>
    <row r="605" spans="257:261" x14ac:dyDescent="0.4">
      <c r="IW605" s="136"/>
      <c r="IX605" s="136"/>
      <c r="IY605" s="143"/>
      <c r="JA605" s="49"/>
    </row>
    <row r="606" spans="257:261" x14ac:dyDescent="0.4">
      <c r="IW606" s="136"/>
      <c r="IX606" s="136"/>
      <c r="IY606" s="143"/>
      <c r="JA606" s="49"/>
    </row>
    <row r="607" spans="257:261" x14ac:dyDescent="0.4">
      <c r="IW607" s="136"/>
      <c r="IX607" s="136"/>
      <c r="IY607" s="143"/>
      <c r="JA607" s="49"/>
    </row>
    <row r="608" spans="257:261" x14ac:dyDescent="0.4">
      <c r="IW608" s="136"/>
      <c r="IX608" s="136"/>
      <c r="IY608" s="143"/>
      <c r="JA608" s="49"/>
    </row>
    <row r="609" spans="257:261" x14ac:dyDescent="0.4">
      <c r="IW609" s="136"/>
      <c r="IX609" s="136"/>
      <c r="IY609" s="143"/>
      <c r="JA609" s="49"/>
    </row>
    <row r="610" spans="257:261" x14ac:dyDescent="0.4">
      <c r="IW610" s="136"/>
      <c r="IX610" s="136"/>
      <c r="IY610" s="143"/>
      <c r="JA610" s="49"/>
    </row>
    <row r="611" spans="257:261" x14ac:dyDescent="0.4">
      <c r="IW611" s="136"/>
      <c r="IX611" s="136"/>
      <c r="IY611" s="143"/>
      <c r="JA611" s="49"/>
    </row>
    <row r="612" spans="257:261" x14ac:dyDescent="0.4">
      <c r="IW612" s="136"/>
      <c r="IX612" s="136"/>
      <c r="IY612" s="143"/>
      <c r="JA612" s="49"/>
    </row>
    <row r="613" spans="257:261" x14ac:dyDescent="0.4">
      <c r="IW613" s="136"/>
      <c r="IX613" s="136"/>
      <c r="IY613" s="143"/>
      <c r="JA613" s="49"/>
    </row>
    <row r="614" spans="257:261" x14ac:dyDescent="0.4">
      <c r="IW614" s="136"/>
      <c r="IX614" s="136"/>
      <c r="IY614" s="143"/>
      <c r="JA614" s="49"/>
    </row>
    <row r="615" spans="257:261" x14ac:dyDescent="0.4">
      <c r="IW615" s="136"/>
      <c r="IX615" s="136"/>
      <c r="IY615" s="143"/>
      <c r="JA615" s="49"/>
    </row>
    <row r="616" spans="257:261" x14ac:dyDescent="0.4">
      <c r="IW616" s="136"/>
      <c r="IX616" s="136"/>
      <c r="IY616" s="143"/>
      <c r="JA616" s="49"/>
    </row>
    <row r="617" spans="257:261" x14ac:dyDescent="0.4">
      <c r="IW617" s="136"/>
      <c r="IX617" s="136"/>
      <c r="IY617" s="143"/>
      <c r="JA617" s="49"/>
    </row>
    <row r="618" spans="257:261" x14ac:dyDescent="0.4">
      <c r="IW618" s="136"/>
      <c r="IX618" s="136"/>
      <c r="IY618" s="143"/>
      <c r="JA618" s="49"/>
    </row>
    <row r="619" spans="257:261" x14ac:dyDescent="0.4">
      <c r="IW619" s="136"/>
      <c r="IX619" s="136"/>
      <c r="IY619" s="143"/>
      <c r="JA619" s="49"/>
    </row>
    <row r="620" spans="257:261" x14ac:dyDescent="0.4">
      <c r="IW620" s="136"/>
      <c r="IX620" s="136"/>
      <c r="IY620" s="143"/>
      <c r="JA620" s="49"/>
    </row>
    <row r="621" spans="257:261" x14ac:dyDescent="0.4">
      <c r="IW621" s="136"/>
      <c r="IX621" s="136"/>
      <c r="IY621" s="143"/>
      <c r="JA621" s="49"/>
    </row>
    <row r="622" spans="257:261" x14ac:dyDescent="0.4">
      <c r="IW622" s="136"/>
      <c r="IX622" s="136"/>
      <c r="IY622" s="143"/>
      <c r="JA622" s="49"/>
    </row>
    <row r="623" spans="257:261" x14ac:dyDescent="0.4">
      <c r="IW623" s="136"/>
      <c r="IX623" s="136"/>
      <c r="IY623" s="143"/>
      <c r="JA623" s="49"/>
    </row>
    <row r="624" spans="257:261" x14ac:dyDescent="0.4">
      <c r="IW624" s="136"/>
      <c r="IX624" s="136"/>
      <c r="IY624" s="143"/>
      <c r="JA624" s="49"/>
    </row>
    <row r="625" spans="257:261" x14ac:dyDescent="0.4">
      <c r="IW625" s="136"/>
      <c r="IX625" s="136"/>
      <c r="IY625" s="143"/>
      <c r="JA625" s="49"/>
    </row>
    <row r="626" spans="257:261" x14ac:dyDescent="0.4">
      <c r="IW626" s="136"/>
      <c r="IX626" s="136"/>
      <c r="IY626" s="143"/>
      <c r="JA626" s="49"/>
    </row>
    <row r="627" spans="257:261" x14ac:dyDescent="0.4">
      <c r="IW627" s="136"/>
      <c r="IX627" s="136"/>
      <c r="IY627" s="143"/>
      <c r="JA627" s="49"/>
    </row>
    <row r="628" spans="257:261" x14ac:dyDescent="0.4">
      <c r="IW628" s="136"/>
      <c r="IX628" s="136"/>
      <c r="IY628" s="143"/>
      <c r="JA628" s="49"/>
    </row>
    <row r="629" spans="257:261" x14ac:dyDescent="0.4">
      <c r="IW629" s="136"/>
      <c r="IX629" s="136"/>
      <c r="IY629" s="143"/>
      <c r="JA629" s="49"/>
    </row>
    <row r="630" spans="257:261" x14ac:dyDescent="0.4">
      <c r="IW630" s="136"/>
      <c r="IX630" s="136"/>
      <c r="IY630" s="143"/>
      <c r="JA630" s="49"/>
    </row>
    <row r="631" spans="257:261" x14ac:dyDescent="0.4">
      <c r="IW631" s="136"/>
      <c r="IX631" s="136"/>
      <c r="IY631" s="143"/>
      <c r="JA631" s="49"/>
    </row>
    <row r="632" spans="257:261" x14ac:dyDescent="0.4">
      <c r="IW632" s="136"/>
      <c r="IX632" s="136"/>
      <c r="IY632" s="143"/>
      <c r="JA632" s="49"/>
    </row>
    <row r="633" spans="257:261" x14ac:dyDescent="0.4">
      <c r="IW633" s="136"/>
      <c r="IX633" s="136"/>
      <c r="IY633" s="143"/>
      <c r="JA633" s="49"/>
    </row>
    <row r="634" spans="257:261" x14ac:dyDescent="0.4">
      <c r="IW634" s="136"/>
      <c r="IX634" s="136"/>
      <c r="IY634" s="143"/>
      <c r="JA634" s="49"/>
    </row>
    <row r="635" spans="257:261" x14ac:dyDescent="0.4">
      <c r="IW635" s="136"/>
      <c r="IX635" s="136"/>
      <c r="IY635" s="143"/>
      <c r="JA635" s="49"/>
    </row>
    <row r="636" spans="257:261" x14ac:dyDescent="0.4">
      <c r="IW636" s="136"/>
      <c r="IX636" s="136"/>
      <c r="IY636" s="143"/>
      <c r="JA636" s="49"/>
    </row>
    <row r="637" spans="257:261" x14ac:dyDescent="0.4">
      <c r="IW637" s="136"/>
      <c r="IX637" s="136"/>
      <c r="IY637" s="143"/>
      <c r="JA637" s="49"/>
    </row>
    <row r="638" spans="257:261" x14ac:dyDescent="0.4">
      <c r="IW638" s="136"/>
      <c r="IX638" s="136"/>
      <c r="IY638" s="143"/>
      <c r="JA638" s="49"/>
    </row>
    <row r="639" spans="257:261" x14ac:dyDescent="0.4">
      <c r="IW639" s="136"/>
      <c r="IX639" s="136"/>
      <c r="IY639" s="143"/>
      <c r="JA639" s="49"/>
    </row>
    <row r="640" spans="257:261" x14ac:dyDescent="0.4">
      <c r="IW640" s="136"/>
      <c r="IX640" s="136"/>
      <c r="IY640" s="143"/>
      <c r="JA640" s="49"/>
    </row>
    <row r="641" spans="257:261" x14ac:dyDescent="0.4">
      <c r="IW641" s="136"/>
      <c r="IX641" s="136"/>
      <c r="IY641" s="143"/>
      <c r="JA641" s="49"/>
    </row>
    <row r="642" spans="257:261" x14ac:dyDescent="0.4">
      <c r="IW642" s="136"/>
      <c r="IX642" s="136"/>
      <c r="IY642" s="143"/>
      <c r="JA642" s="49"/>
    </row>
    <row r="643" spans="257:261" x14ac:dyDescent="0.4">
      <c r="IW643" s="136"/>
      <c r="IX643" s="136"/>
      <c r="IY643" s="143"/>
      <c r="JA643" s="49"/>
    </row>
    <row r="644" spans="257:261" x14ac:dyDescent="0.4">
      <c r="IW644" s="136"/>
      <c r="IX644" s="136"/>
      <c r="IY644" s="143"/>
      <c r="JA644" s="49"/>
    </row>
    <row r="645" spans="257:261" x14ac:dyDescent="0.4">
      <c r="IW645" s="136"/>
      <c r="IX645" s="136"/>
      <c r="IY645" s="143"/>
      <c r="JA645" s="49"/>
    </row>
    <row r="646" spans="257:261" x14ac:dyDescent="0.4">
      <c r="IW646" s="136"/>
      <c r="IX646" s="136"/>
      <c r="IY646" s="143"/>
      <c r="JA646" s="49"/>
    </row>
    <row r="647" spans="257:261" x14ac:dyDescent="0.4">
      <c r="IW647" s="136"/>
      <c r="IX647" s="136"/>
      <c r="IY647" s="143"/>
      <c r="JA647" s="49"/>
    </row>
    <row r="648" spans="257:261" x14ac:dyDescent="0.4">
      <c r="IW648" s="136"/>
      <c r="IX648" s="136"/>
      <c r="IY648" s="143"/>
      <c r="JA648" s="49"/>
    </row>
    <row r="649" spans="257:261" x14ac:dyDescent="0.4">
      <c r="IW649" s="136"/>
      <c r="IX649" s="136"/>
      <c r="IY649" s="143"/>
      <c r="JA649" s="49"/>
    </row>
    <row r="650" spans="257:261" x14ac:dyDescent="0.4">
      <c r="IW650" s="136"/>
      <c r="IX650" s="136"/>
      <c r="IY650" s="143"/>
      <c r="JA650" s="49"/>
    </row>
    <row r="651" spans="257:261" x14ac:dyDescent="0.4">
      <c r="IW651" s="136"/>
      <c r="IX651" s="136"/>
      <c r="IY651" s="143"/>
      <c r="JA651" s="49"/>
    </row>
    <row r="652" spans="257:261" x14ac:dyDescent="0.4">
      <c r="IW652" s="136"/>
      <c r="IX652" s="136"/>
      <c r="IY652" s="143"/>
      <c r="JA652" s="49"/>
    </row>
    <row r="653" spans="257:261" x14ac:dyDescent="0.4">
      <c r="IW653" s="136"/>
      <c r="IX653" s="136"/>
      <c r="IY653" s="143"/>
      <c r="JA653" s="49"/>
    </row>
    <row r="654" spans="257:261" x14ac:dyDescent="0.4">
      <c r="IW654" s="136"/>
      <c r="IX654" s="136"/>
      <c r="IY654" s="143"/>
      <c r="JA654" s="49"/>
    </row>
    <row r="655" spans="257:261" x14ac:dyDescent="0.4">
      <c r="IW655" s="136"/>
      <c r="IX655" s="136"/>
      <c r="IY655" s="143"/>
      <c r="JA655" s="49"/>
    </row>
    <row r="656" spans="257:261" x14ac:dyDescent="0.4">
      <c r="IW656" s="136"/>
      <c r="IX656" s="136"/>
      <c r="IY656" s="143"/>
      <c r="JA656" s="49"/>
    </row>
    <row r="657" spans="257:261" x14ac:dyDescent="0.4">
      <c r="IW657" s="136"/>
      <c r="IX657" s="136"/>
      <c r="IY657" s="143"/>
      <c r="JA657" s="49"/>
    </row>
    <row r="658" spans="257:261" x14ac:dyDescent="0.4">
      <c r="IW658" s="136"/>
      <c r="IX658" s="136"/>
      <c r="IY658" s="143"/>
      <c r="JA658" s="49"/>
    </row>
    <row r="659" spans="257:261" x14ac:dyDescent="0.4">
      <c r="IW659" s="136"/>
      <c r="IX659" s="136"/>
      <c r="IY659" s="143"/>
      <c r="JA659" s="49"/>
    </row>
    <row r="660" spans="257:261" x14ac:dyDescent="0.4">
      <c r="IW660" s="136"/>
      <c r="IX660" s="136"/>
      <c r="IY660" s="143"/>
      <c r="JA660" s="49"/>
    </row>
    <row r="661" spans="257:261" x14ac:dyDescent="0.4">
      <c r="IW661" s="136"/>
      <c r="IX661" s="136"/>
      <c r="IY661" s="143"/>
      <c r="JA661" s="49"/>
    </row>
    <row r="662" spans="257:261" x14ac:dyDescent="0.4">
      <c r="IW662" s="136"/>
      <c r="IX662" s="136"/>
      <c r="IY662" s="143"/>
      <c r="JA662" s="49"/>
    </row>
    <row r="663" spans="257:261" x14ac:dyDescent="0.4">
      <c r="IW663" s="136"/>
      <c r="IX663" s="136"/>
      <c r="IY663" s="143"/>
      <c r="JA663" s="49"/>
    </row>
    <row r="664" spans="257:261" x14ac:dyDescent="0.4">
      <c r="IW664" s="136"/>
      <c r="IX664" s="136"/>
      <c r="IY664" s="143"/>
      <c r="JA664" s="49"/>
    </row>
    <row r="665" spans="257:261" x14ac:dyDescent="0.4">
      <c r="IW665" s="136"/>
      <c r="IX665" s="136"/>
      <c r="IY665" s="143"/>
      <c r="JA665" s="49"/>
    </row>
    <row r="666" spans="257:261" x14ac:dyDescent="0.4">
      <c r="IW666" s="136"/>
      <c r="IX666" s="136"/>
      <c r="IY666" s="143"/>
      <c r="JA666" s="49"/>
    </row>
    <row r="667" spans="257:261" x14ac:dyDescent="0.4">
      <c r="IW667" s="136"/>
      <c r="IX667" s="136"/>
      <c r="IY667" s="143"/>
      <c r="JA667" s="49"/>
    </row>
    <row r="668" spans="257:261" x14ac:dyDescent="0.4">
      <c r="IW668" s="136"/>
      <c r="IX668" s="136"/>
      <c r="IY668" s="143"/>
      <c r="JA668" s="49"/>
    </row>
    <row r="669" spans="257:261" x14ac:dyDescent="0.4">
      <c r="IW669" s="136"/>
      <c r="IX669" s="136"/>
      <c r="IY669" s="143"/>
      <c r="JA669" s="49"/>
    </row>
    <row r="670" spans="257:261" x14ac:dyDescent="0.4">
      <c r="IW670" s="136"/>
      <c r="IX670" s="136"/>
      <c r="IY670" s="143"/>
      <c r="JA670" s="49"/>
    </row>
    <row r="671" spans="257:261" x14ac:dyDescent="0.4">
      <c r="IW671" s="136"/>
      <c r="IX671" s="136"/>
      <c r="IY671" s="143"/>
      <c r="JA671" s="49"/>
    </row>
    <row r="672" spans="257:261" x14ac:dyDescent="0.4">
      <c r="IW672" s="136"/>
      <c r="IX672" s="136"/>
      <c r="IY672" s="143"/>
      <c r="JA672" s="49"/>
    </row>
    <row r="673" spans="257:261" x14ac:dyDescent="0.4">
      <c r="IW673" s="136"/>
      <c r="IX673" s="136"/>
      <c r="IY673" s="143"/>
      <c r="JA673" s="49"/>
    </row>
    <row r="674" spans="257:261" x14ac:dyDescent="0.4">
      <c r="IW674" s="136"/>
      <c r="IX674" s="136"/>
      <c r="IY674" s="143"/>
      <c r="JA674" s="49"/>
    </row>
    <row r="675" spans="257:261" x14ac:dyDescent="0.4">
      <c r="IW675" s="136"/>
      <c r="IX675" s="136"/>
      <c r="IY675" s="143"/>
      <c r="JA675" s="49"/>
    </row>
    <row r="676" spans="257:261" x14ac:dyDescent="0.4">
      <c r="IW676" s="136"/>
      <c r="IX676" s="136"/>
      <c r="IY676" s="143"/>
      <c r="JA676" s="49"/>
    </row>
    <row r="677" spans="257:261" x14ac:dyDescent="0.4">
      <c r="IW677" s="136"/>
      <c r="IX677" s="136"/>
      <c r="IY677" s="143"/>
      <c r="JA677" s="49"/>
    </row>
    <row r="678" spans="257:261" x14ac:dyDescent="0.4">
      <c r="IW678" s="136"/>
      <c r="IX678" s="136"/>
      <c r="IY678" s="143"/>
      <c r="JA678" s="49"/>
    </row>
    <row r="679" spans="257:261" x14ac:dyDescent="0.4">
      <c r="IW679" s="136"/>
      <c r="IX679" s="136"/>
      <c r="IY679" s="143"/>
      <c r="JA679" s="49"/>
    </row>
    <row r="680" spans="257:261" x14ac:dyDescent="0.4">
      <c r="IW680" s="136"/>
      <c r="IX680" s="136"/>
      <c r="IY680" s="143"/>
      <c r="JA680" s="49"/>
    </row>
    <row r="681" spans="257:261" x14ac:dyDescent="0.4">
      <c r="IW681" s="136"/>
      <c r="IX681" s="136"/>
      <c r="IY681" s="143"/>
      <c r="JA681" s="49"/>
    </row>
    <row r="682" spans="257:261" x14ac:dyDescent="0.4">
      <c r="IW682" s="136"/>
      <c r="IX682" s="136"/>
      <c r="IY682" s="143"/>
      <c r="JA682" s="49"/>
    </row>
    <row r="683" spans="257:261" x14ac:dyDescent="0.4">
      <c r="IW683" s="136"/>
      <c r="IX683" s="136"/>
      <c r="IY683" s="143"/>
      <c r="JA683" s="49"/>
    </row>
    <row r="684" spans="257:261" x14ac:dyDescent="0.4">
      <c r="IW684" s="136"/>
      <c r="IX684" s="136"/>
      <c r="IY684" s="143"/>
      <c r="JA684" s="49"/>
    </row>
    <row r="685" spans="257:261" x14ac:dyDescent="0.4">
      <c r="IW685" s="136"/>
      <c r="IX685" s="136"/>
      <c r="IY685" s="143"/>
      <c r="JA685" s="49"/>
    </row>
    <row r="686" spans="257:261" x14ac:dyDescent="0.4">
      <c r="IW686" s="136"/>
      <c r="IX686" s="136"/>
      <c r="IY686" s="143"/>
      <c r="JA686" s="49"/>
    </row>
    <row r="687" spans="257:261" x14ac:dyDescent="0.4">
      <c r="IW687" s="136"/>
      <c r="IX687" s="136"/>
      <c r="IY687" s="143"/>
      <c r="JA687" s="49"/>
    </row>
    <row r="688" spans="257:261" x14ac:dyDescent="0.4">
      <c r="IW688" s="136"/>
      <c r="IX688" s="136"/>
      <c r="IY688" s="143"/>
      <c r="JA688" s="49"/>
    </row>
    <row r="689" spans="257:261" x14ac:dyDescent="0.4">
      <c r="IW689" s="136"/>
      <c r="IX689" s="136"/>
      <c r="IY689" s="143"/>
      <c r="JA689" s="49"/>
    </row>
    <row r="690" spans="257:261" x14ac:dyDescent="0.4">
      <c r="IW690" s="136"/>
      <c r="IX690" s="136"/>
      <c r="IY690" s="143"/>
      <c r="JA690" s="49"/>
    </row>
    <row r="691" spans="257:261" x14ac:dyDescent="0.4">
      <c r="IW691" s="136"/>
      <c r="IX691" s="136"/>
      <c r="IY691" s="143"/>
      <c r="JA691" s="49"/>
    </row>
    <row r="692" spans="257:261" x14ac:dyDescent="0.4">
      <c r="IW692" s="136"/>
      <c r="IX692" s="136"/>
      <c r="IY692" s="143"/>
      <c r="JA692" s="49"/>
    </row>
    <row r="693" spans="257:261" x14ac:dyDescent="0.4">
      <c r="IW693" s="136"/>
      <c r="IX693" s="136"/>
      <c r="IY693" s="143"/>
      <c r="JA693" s="49"/>
    </row>
    <row r="694" spans="257:261" x14ac:dyDescent="0.4">
      <c r="IW694" s="136"/>
      <c r="IX694" s="136"/>
      <c r="IY694" s="143"/>
      <c r="JA694" s="49"/>
    </row>
    <row r="695" spans="257:261" x14ac:dyDescent="0.4">
      <c r="IW695" s="136"/>
      <c r="IX695" s="136"/>
      <c r="IY695" s="143"/>
      <c r="JA695" s="49"/>
    </row>
    <row r="696" spans="257:261" x14ac:dyDescent="0.4">
      <c r="IW696" s="136"/>
      <c r="IX696" s="136"/>
      <c r="IY696" s="143"/>
      <c r="JA696" s="49"/>
    </row>
    <row r="697" spans="257:261" x14ac:dyDescent="0.4">
      <c r="IW697" s="136"/>
      <c r="IX697" s="136"/>
      <c r="IY697" s="143"/>
      <c r="JA697" s="49"/>
    </row>
    <row r="698" spans="257:261" x14ac:dyDescent="0.4">
      <c r="IW698" s="136"/>
      <c r="IX698" s="136"/>
      <c r="IY698" s="143"/>
      <c r="JA698" s="49"/>
    </row>
    <row r="699" spans="257:261" x14ac:dyDescent="0.4">
      <c r="IW699" s="136"/>
      <c r="IX699" s="136"/>
      <c r="IY699" s="143"/>
      <c r="JA699" s="49"/>
    </row>
    <row r="700" spans="257:261" x14ac:dyDescent="0.4">
      <c r="IW700" s="136"/>
      <c r="IX700" s="136"/>
      <c r="IY700" s="143"/>
      <c r="JA700" s="49"/>
    </row>
    <row r="701" spans="257:261" x14ac:dyDescent="0.4">
      <c r="IW701" s="136"/>
      <c r="IX701" s="136"/>
      <c r="IY701" s="143"/>
      <c r="JA701" s="49"/>
    </row>
    <row r="702" spans="257:261" x14ac:dyDescent="0.4">
      <c r="IW702" s="136"/>
      <c r="IX702" s="136"/>
      <c r="IY702" s="143"/>
      <c r="JA702" s="49"/>
    </row>
    <row r="703" spans="257:261" x14ac:dyDescent="0.4">
      <c r="IW703" s="136"/>
      <c r="IX703" s="136"/>
      <c r="IY703" s="143"/>
      <c r="JA703" s="49"/>
    </row>
    <row r="704" spans="257:261" x14ac:dyDescent="0.4">
      <c r="IW704" s="136"/>
      <c r="IX704" s="136"/>
      <c r="IY704" s="143"/>
      <c r="JA704" s="49"/>
    </row>
    <row r="705" spans="257:261" x14ac:dyDescent="0.4">
      <c r="IW705" s="136"/>
      <c r="IX705" s="136"/>
      <c r="IY705" s="143"/>
      <c r="JA705" s="49"/>
    </row>
    <row r="706" spans="257:261" x14ac:dyDescent="0.4">
      <c r="IW706" s="136"/>
      <c r="IX706" s="136"/>
      <c r="IY706" s="143"/>
      <c r="JA706" s="49"/>
    </row>
    <row r="707" spans="257:261" x14ac:dyDescent="0.4">
      <c r="IW707" s="136"/>
      <c r="IX707" s="136"/>
      <c r="IY707" s="143"/>
      <c r="JA707" s="49"/>
    </row>
    <row r="708" spans="257:261" x14ac:dyDescent="0.4">
      <c r="IW708" s="136"/>
      <c r="IX708" s="136"/>
      <c r="IY708" s="143"/>
      <c r="JA708" s="49"/>
    </row>
    <row r="709" spans="257:261" x14ac:dyDescent="0.4">
      <c r="IW709" s="136"/>
      <c r="IX709" s="136"/>
      <c r="IY709" s="143"/>
      <c r="JA709" s="49"/>
    </row>
    <row r="710" spans="257:261" x14ac:dyDescent="0.4">
      <c r="IW710" s="136"/>
      <c r="IX710" s="136"/>
      <c r="IY710" s="143"/>
      <c r="JA710" s="49"/>
    </row>
    <row r="711" spans="257:261" x14ac:dyDescent="0.4">
      <c r="IW711" s="136"/>
      <c r="IX711" s="136"/>
      <c r="IY711" s="143"/>
      <c r="JA711" s="49"/>
    </row>
    <row r="712" spans="257:261" x14ac:dyDescent="0.4">
      <c r="IW712" s="136"/>
      <c r="IX712" s="136"/>
      <c r="IY712" s="143"/>
      <c r="JA712" s="49"/>
    </row>
    <row r="713" spans="257:261" x14ac:dyDescent="0.4">
      <c r="IW713" s="136"/>
      <c r="IX713" s="136"/>
      <c r="IY713" s="143"/>
      <c r="JA713" s="49"/>
    </row>
    <row r="714" spans="257:261" x14ac:dyDescent="0.4">
      <c r="IW714" s="136"/>
      <c r="IX714" s="136"/>
      <c r="IY714" s="143"/>
      <c r="JA714" s="49"/>
    </row>
    <row r="715" spans="257:261" x14ac:dyDescent="0.4">
      <c r="IW715" s="136"/>
      <c r="IX715" s="136"/>
      <c r="IY715" s="143"/>
      <c r="JA715" s="49"/>
    </row>
    <row r="716" spans="257:261" x14ac:dyDescent="0.4">
      <c r="IW716" s="136"/>
      <c r="IX716" s="136"/>
      <c r="IY716" s="143"/>
      <c r="JA716" s="49"/>
    </row>
    <row r="717" spans="257:261" x14ac:dyDescent="0.4">
      <c r="IW717" s="136"/>
      <c r="IX717" s="136"/>
      <c r="IY717" s="143"/>
      <c r="JA717" s="49"/>
    </row>
    <row r="718" spans="257:261" x14ac:dyDescent="0.4">
      <c r="IW718" s="136"/>
      <c r="IX718" s="136"/>
      <c r="IY718" s="143"/>
      <c r="JA718" s="49"/>
    </row>
    <row r="719" spans="257:261" x14ac:dyDescent="0.4">
      <c r="IW719" s="136"/>
      <c r="IX719" s="136"/>
      <c r="IY719" s="143"/>
      <c r="JA719" s="49"/>
    </row>
    <row r="720" spans="257:261" x14ac:dyDescent="0.4">
      <c r="IW720" s="136"/>
      <c r="IX720" s="136"/>
      <c r="IY720" s="143"/>
      <c r="JA720" s="49"/>
    </row>
    <row r="721" spans="257:261" x14ac:dyDescent="0.4">
      <c r="IW721" s="136"/>
      <c r="IX721" s="136"/>
      <c r="IY721" s="143"/>
      <c r="JA721" s="49"/>
    </row>
    <row r="722" spans="257:261" x14ac:dyDescent="0.4">
      <c r="IW722" s="136"/>
      <c r="IX722" s="136"/>
      <c r="IY722" s="143"/>
      <c r="JA722" s="49"/>
    </row>
    <row r="723" spans="257:261" x14ac:dyDescent="0.4">
      <c r="IW723" s="136"/>
      <c r="IX723" s="136"/>
      <c r="IY723" s="143"/>
      <c r="JA723" s="49"/>
    </row>
    <row r="724" spans="257:261" x14ac:dyDescent="0.4">
      <c r="IW724" s="136"/>
      <c r="IX724" s="136"/>
      <c r="IY724" s="143"/>
      <c r="JA724" s="49"/>
    </row>
    <row r="725" spans="257:261" x14ac:dyDescent="0.4">
      <c r="IW725" s="136"/>
      <c r="IX725" s="136"/>
      <c r="IY725" s="143"/>
      <c r="JA725" s="49"/>
    </row>
    <row r="726" spans="257:261" x14ac:dyDescent="0.4">
      <c r="IW726" s="136"/>
      <c r="IX726" s="136"/>
      <c r="IY726" s="143"/>
      <c r="JA726" s="49"/>
    </row>
    <row r="727" spans="257:261" x14ac:dyDescent="0.4">
      <c r="IW727" s="136"/>
      <c r="IX727" s="136"/>
      <c r="IY727" s="143"/>
      <c r="JA727" s="49"/>
    </row>
    <row r="728" spans="257:261" x14ac:dyDescent="0.4">
      <c r="IW728" s="136"/>
      <c r="IX728" s="136"/>
      <c r="IY728" s="143"/>
      <c r="JA728" s="49"/>
    </row>
    <row r="729" spans="257:261" x14ac:dyDescent="0.4">
      <c r="IW729" s="136"/>
      <c r="IX729" s="136"/>
      <c r="IY729" s="143"/>
      <c r="JA729" s="49"/>
    </row>
    <row r="730" spans="257:261" x14ac:dyDescent="0.4">
      <c r="IW730" s="136"/>
      <c r="IX730" s="136"/>
      <c r="IY730" s="143"/>
      <c r="JA730" s="49"/>
    </row>
    <row r="731" spans="257:261" x14ac:dyDescent="0.4">
      <c r="IW731" s="136"/>
      <c r="IX731" s="136"/>
      <c r="IY731" s="143"/>
      <c r="JA731" s="49"/>
    </row>
    <row r="732" spans="257:261" x14ac:dyDescent="0.4">
      <c r="IW732" s="136"/>
      <c r="IX732" s="136"/>
      <c r="IY732" s="143"/>
      <c r="JA732" s="49"/>
    </row>
    <row r="733" spans="257:261" x14ac:dyDescent="0.4">
      <c r="IW733" s="136"/>
      <c r="IX733" s="136"/>
      <c r="IY733" s="143"/>
      <c r="JA733" s="49"/>
    </row>
    <row r="734" spans="257:261" x14ac:dyDescent="0.4">
      <c r="IW734" s="136"/>
      <c r="IX734" s="136"/>
      <c r="IY734" s="143"/>
      <c r="JA734" s="49"/>
    </row>
    <row r="735" spans="257:261" x14ac:dyDescent="0.4">
      <c r="IW735" s="136"/>
      <c r="IX735" s="136"/>
      <c r="IY735" s="143"/>
      <c r="JA735" s="49"/>
    </row>
    <row r="736" spans="257:261" x14ac:dyDescent="0.4">
      <c r="IW736" s="136"/>
      <c r="IX736" s="136"/>
      <c r="IY736" s="143"/>
      <c r="JA736" s="49"/>
    </row>
    <row r="737" spans="257:261" x14ac:dyDescent="0.4">
      <c r="IW737" s="136"/>
      <c r="IX737" s="136"/>
      <c r="IY737" s="143"/>
      <c r="JA737" s="49"/>
    </row>
    <row r="738" spans="257:261" x14ac:dyDescent="0.4">
      <c r="IW738" s="136"/>
      <c r="IX738" s="136"/>
      <c r="IY738" s="143"/>
      <c r="JA738" s="49"/>
    </row>
    <row r="739" spans="257:261" x14ac:dyDescent="0.4">
      <c r="IW739" s="136"/>
      <c r="IX739" s="136"/>
      <c r="IY739" s="143"/>
      <c r="JA739" s="49"/>
    </row>
    <row r="740" spans="257:261" x14ac:dyDescent="0.4">
      <c r="IW740" s="136"/>
      <c r="IX740" s="136"/>
      <c r="IY740" s="143"/>
      <c r="JA740" s="49"/>
    </row>
    <row r="741" spans="257:261" x14ac:dyDescent="0.4">
      <c r="IW741" s="136"/>
      <c r="IX741" s="136"/>
      <c r="IY741" s="143"/>
      <c r="JA741" s="49"/>
    </row>
    <row r="742" spans="257:261" x14ac:dyDescent="0.4">
      <c r="IW742" s="136"/>
      <c r="IX742" s="136"/>
      <c r="IY742" s="143"/>
      <c r="JA742" s="49"/>
    </row>
    <row r="743" spans="257:261" x14ac:dyDescent="0.4">
      <c r="IW743" s="136"/>
      <c r="IX743" s="136"/>
      <c r="IY743" s="143"/>
      <c r="JA743" s="49"/>
    </row>
    <row r="744" spans="257:261" x14ac:dyDescent="0.4">
      <c r="IW744" s="136"/>
      <c r="IX744" s="136"/>
      <c r="IY744" s="143"/>
      <c r="JA744" s="49"/>
    </row>
    <row r="745" spans="257:261" x14ac:dyDescent="0.4">
      <c r="IW745" s="136"/>
      <c r="IX745" s="136"/>
      <c r="IY745" s="143"/>
      <c r="JA745" s="49"/>
    </row>
    <row r="746" spans="257:261" x14ac:dyDescent="0.4">
      <c r="IW746" s="136"/>
      <c r="IX746" s="136"/>
      <c r="IY746" s="143"/>
      <c r="JA746" s="49"/>
    </row>
    <row r="747" spans="257:261" x14ac:dyDescent="0.4">
      <c r="IW747" s="136"/>
      <c r="IX747" s="136"/>
      <c r="IY747" s="143"/>
      <c r="JA747" s="49"/>
    </row>
    <row r="748" spans="257:261" x14ac:dyDescent="0.4">
      <c r="IW748" s="136"/>
      <c r="IX748" s="136"/>
      <c r="IY748" s="143"/>
      <c r="JA748" s="49"/>
    </row>
    <row r="749" spans="257:261" x14ac:dyDescent="0.4">
      <c r="IW749" s="136"/>
      <c r="IX749" s="136"/>
      <c r="IY749" s="143"/>
      <c r="JA749" s="49"/>
    </row>
    <row r="750" spans="257:261" x14ac:dyDescent="0.4">
      <c r="IW750" s="136"/>
      <c r="IX750" s="136"/>
      <c r="IY750" s="143"/>
      <c r="JA750" s="49"/>
    </row>
    <row r="751" spans="257:261" x14ac:dyDescent="0.4">
      <c r="IW751" s="136"/>
      <c r="IX751" s="136"/>
      <c r="IY751" s="143"/>
      <c r="JA751" s="49"/>
    </row>
    <row r="752" spans="257:261" x14ac:dyDescent="0.4">
      <c r="IW752" s="136"/>
      <c r="IX752" s="136"/>
      <c r="IY752" s="143"/>
      <c r="JA752" s="49"/>
    </row>
    <row r="753" spans="257:261" x14ac:dyDescent="0.4">
      <c r="IW753" s="136"/>
      <c r="IX753" s="136"/>
      <c r="IY753" s="143"/>
      <c r="JA753" s="49"/>
    </row>
    <row r="754" spans="257:261" x14ac:dyDescent="0.4">
      <c r="IW754" s="136"/>
      <c r="IX754" s="136"/>
      <c r="IY754" s="143"/>
      <c r="JA754" s="49"/>
    </row>
    <row r="755" spans="257:261" x14ac:dyDescent="0.4">
      <c r="IW755" s="136"/>
      <c r="IX755" s="136"/>
      <c r="IY755" s="143"/>
      <c r="JA755" s="49"/>
    </row>
    <row r="756" spans="257:261" x14ac:dyDescent="0.4">
      <c r="IW756" s="136"/>
      <c r="IX756" s="136"/>
      <c r="IY756" s="143"/>
      <c r="JA756" s="49"/>
    </row>
    <row r="757" spans="257:261" x14ac:dyDescent="0.4">
      <c r="IW757" s="136"/>
      <c r="IX757" s="136"/>
      <c r="IY757" s="143"/>
      <c r="JA757" s="49"/>
    </row>
    <row r="758" spans="257:261" x14ac:dyDescent="0.4">
      <c r="IW758" s="136"/>
      <c r="IX758" s="136"/>
      <c r="IY758" s="143"/>
      <c r="JA758" s="49"/>
    </row>
    <row r="759" spans="257:261" x14ac:dyDescent="0.4">
      <c r="IW759" s="136"/>
      <c r="IX759" s="136"/>
      <c r="IY759" s="143"/>
      <c r="JA759" s="49"/>
    </row>
    <row r="760" spans="257:261" x14ac:dyDescent="0.4">
      <c r="IW760" s="136"/>
      <c r="IX760" s="136"/>
      <c r="IY760" s="143"/>
      <c r="JA760" s="49"/>
    </row>
    <row r="761" spans="257:261" x14ac:dyDescent="0.4">
      <c r="IW761" s="136"/>
      <c r="IX761" s="136"/>
      <c r="IY761" s="143"/>
      <c r="JA761" s="49"/>
    </row>
    <row r="762" spans="257:261" x14ac:dyDescent="0.4">
      <c r="IW762" s="136"/>
      <c r="IX762" s="136"/>
      <c r="IY762" s="143"/>
      <c r="JA762" s="49"/>
    </row>
    <row r="763" spans="257:261" x14ac:dyDescent="0.4">
      <c r="IW763" s="136"/>
      <c r="IX763" s="136"/>
      <c r="IY763" s="143"/>
      <c r="JA763" s="49"/>
    </row>
    <row r="764" spans="257:261" x14ac:dyDescent="0.4">
      <c r="IW764" s="136"/>
      <c r="IX764" s="136"/>
      <c r="IY764" s="143"/>
      <c r="JA764" s="49"/>
    </row>
    <row r="765" spans="257:261" x14ac:dyDescent="0.4">
      <c r="IW765" s="136"/>
      <c r="IX765" s="136"/>
      <c r="IY765" s="143"/>
      <c r="JA765" s="49"/>
    </row>
    <row r="766" spans="257:261" x14ac:dyDescent="0.4">
      <c r="IW766" s="136"/>
      <c r="IX766" s="136"/>
      <c r="IY766" s="143"/>
      <c r="JA766" s="49"/>
    </row>
    <row r="767" spans="257:261" x14ac:dyDescent="0.4">
      <c r="IW767" s="136"/>
      <c r="IX767" s="136"/>
      <c r="IY767" s="143"/>
      <c r="JA767" s="49"/>
    </row>
    <row r="768" spans="257:261" x14ac:dyDescent="0.4">
      <c r="IW768" s="136"/>
      <c r="IX768" s="136"/>
      <c r="IY768" s="143"/>
      <c r="JA768" s="49"/>
    </row>
    <row r="769" spans="257:261" x14ac:dyDescent="0.4">
      <c r="IW769" s="136"/>
      <c r="IX769" s="136"/>
      <c r="IY769" s="143"/>
      <c r="JA769" s="49"/>
    </row>
    <row r="770" spans="257:261" x14ac:dyDescent="0.4">
      <c r="IW770" s="136"/>
      <c r="IX770" s="136"/>
      <c r="IY770" s="143"/>
      <c r="JA770" s="49"/>
    </row>
    <row r="771" spans="257:261" x14ac:dyDescent="0.4">
      <c r="IW771" s="136"/>
      <c r="IX771" s="136"/>
      <c r="IY771" s="143"/>
      <c r="JA771" s="49"/>
    </row>
    <row r="772" spans="257:261" x14ac:dyDescent="0.4">
      <c r="IW772" s="136"/>
      <c r="IX772" s="136"/>
      <c r="IY772" s="143"/>
      <c r="JA772" s="49"/>
    </row>
    <row r="773" spans="257:261" x14ac:dyDescent="0.4">
      <c r="IW773" s="136"/>
      <c r="IX773" s="136"/>
      <c r="IY773" s="143"/>
      <c r="JA773" s="49"/>
    </row>
    <row r="774" spans="257:261" x14ac:dyDescent="0.4">
      <c r="IW774" s="136"/>
      <c r="IX774" s="136"/>
      <c r="IY774" s="143"/>
      <c r="JA774" s="49"/>
    </row>
    <row r="775" spans="257:261" x14ac:dyDescent="0.4">
      <c r="IW775" s="136"/>
      <c r="IX775" s="136"/>
      <c r="IY775" s="143"/>
      <c r="JA775" s="49"/>
    </row>
    <row r="776" spans="257:261" x14ac:dyDescent="0.4">
      <c r="IW776" s="136"/>
      <c r="IX776" s="136"/>
      <c r="IY776" s="143"/>
      <c r="JA776" s="49"/>
    </row>
    <row r="777" spans="257:261" x14ac:dyDescent="0.4">
      <c r="IW777" s="136"/>
      <c r="IX777" s="136"/>
      <c r="IY777" s="143"/>
      <c r="JA777" s="49"/>
    </row>
    <row r="778" spans="257:261" x14ac:dyDescent="0.4">
      <c r="IW778" s="136"/>
      <c r="IX778" s="136"/>
      <c r="IY778" s="143"/>
      <c r="JA778" s="49"/>
    </row>
    <row r="779" spans="257:261" x14ac:dyDescent="0.4">
      <c r="IW779" s="136"/>
      <c r="IX779" s="136"/>
      <c r="IY779" s="143"/>
      <c r="JA779" s="49"/>
    </row>
    <row r="780" spans="257:261" x14ac:dyDescent="0.4">
      <c r="IW780" s="136"/>
      <c r="IX780" s="136"/>
      <c r="IY780" s="143"/>
      <c r="JA780" s="49"/>
    </row>
    <row r="781" spans="257:261" x14ac:dyDescent="0.4">
      <c r="IW781" s="136"/>
      <c r="IX781" s="136"/>
      <c r="IY781" s="143"/>
      <c r="JA781" s="49"/>
    </row>
    <row r="782" spans="257:261" x14ac:dyDescent="0.4">
      <c r="IW782" s="136"/>
      <c r="IX782" s="136"/>
      <c r="IY782" s="143"/>
      <c r="JA782" s="49"/>
    </row>
    <row r="783" spans="257:261" x14ac:dyDescent="0.4">
      <c r="IW783" s="136"/>
      <c r="IX783" s="136"/>
      <c r="IY783" s="143"/>
      <c r="JA783" s="49"/>
    </row>
    <row r="784" spans="257:261" x14ac:dyDescent="0.4">
      <c r="IW784" s="136"/>
      <c r="IX784" s="136"/>
      <c r="IY784" s="143"/>
      <c r="JA784" s="49"/>
    </row>
    <row r="785" spans="257:261" x14ac:dyDescent="0.4">
      <c r="IW785" s="136"/>
      <c r="IX785" s="136"/>
      <c r="IY785" s="143"/>
      <c r="JA785" s="49"/>
    </row>
    <row r="786" spans="257:261" x14ac:dyDescent="0.4">
      <c r="IW786" s="136"/>
      <c r="IX786" s="136"/>
      <c r="IY786" s="143"/>
      <c r="JA786" s="49"/>
    </row>
    <row r="787" spans="257:261" x14ac:dyDescent="0.4">
      <c r="IW787" s="136"/>
      <c r="IX787" s="136"/>
      <c r="IY787" s="143"/>
      <c r="JA787" s="49"/>
    </row>
    <row r="788" spans="257:261" x14ac:dyDescent="0.4">
      <c r="IW788" s="136"/>
      <c r="IX788" s="136"/>
      <c r="IY788" s="143"/>
      <c r="JA788" s="49"/>
    </row>
    <row r="789" spans="257:261" x14ac:dyDescent="0.4">
      <c r="IW789" s="136"/>
      <c r="IX789" s="136"/>
      <c r="IY789" s="143"/>
      <c r="JA789" s="49"/>
    </row>
    <row r="790" spans="257:261" x14ac:dyDescent="0.4">
      <c r="IW790" s="136"/>
      <c r="IX790" s="136"/>
      <c r="IY790" s="143"/>
      <c r="JA790" s="49"/>
    </row>
    <row r="791" spans="257:261" x14ac:dyDescent="0.4">
      <c r="IW791" s="136"/>
      <c r="IX791" s="136"/>
      <c r="IY791" s="143"/>
      <c r="JA791" s="49"/>
    </row>
    <row r="792" spans="257:261" x14ac:dyDescent="0.4">
      <c r="IW792" s="136"/>
      <c r="IX792" s="136"/>
      <c r="IY792" s="143"/>
      <c r="JA792" s="49"/>
    </row>
    <row r="793" spans="257:261" x14ac:dyDescent="0.4">
      <c r="IW793" s="136"/>
      <c r="IX793" s="136"/>
      <c r="IY793" s="143"/>
      <c r="JA793" s="49"/>
    </row>
    <row r="794" spans="257:261" x14ac:dyDescent="0.4">
      <c r="IW794" s="136"/>
      <c r="IX794" s="136"/>
      <c r="IY794" s="143"/>
      <c r="JA794" s="49"/>
    </row>
    <row r="795" spans="257:261" x14ac:dyDescent="0.4">
      <c r="IW795" s="136"/>
      <c r="IX795" s="136"/>
      <c r="IY795" s="143"/>
      <c r="JA795" s="49"/>
    </row>
    <row r="796" spans="257:261" x14ac:dyDescent="0.4">
      <c r="IW796" s="136"/>
      <c r="IX796" s="136"/>
      <c r="IY796" s="143"/>
      <c r="JA796" s="49"/>
    </row>
    <row r="797" spans="257:261" x14ac:dyDescent="0.4">
      <c r="IW797" s="136"/>
      <c r="IX797" s="136"/>
      <c r="IY797" s="143"/>
      <c r="JA797" s="49"/>
    </row>
    <row r="798" spans="257:261" x14ac:dyDescent="0.4">
      <c r="IW798" s="136"/>
      <c r="IX798" s="136"/>
      <c r="IY798" s="143"/>
      <c r="JA798" s="49"/>
    </row>
    <row r="799" spans="257:261" x14ac:dyDescent="0.4">
      <c r="IW799" s="136"/>
      <c r="IX799" s="136"/>
      <c r="IY799" s="143"/>
      <c r="JA799" s="49"/>
    </row>
    <row r="800" spans="257:261" x14ac:dyDescent="0.4">
      <c r="IW800" s="136"/>
      <c r="IX800" s="136"/>
      <c r="IY800" s="143"/>
      <c r="JA800" s="49"/>
    </row>
    <row r="801" spans="257:261" x14ac:dyDescent="0.4">
      <c r="IW801" s="136"/>
      <c r="IX801" s="136"/>
      <c r="IY801" s="143"/>
      <c r="JA801" s="49"/>
    </row>
    <row r="802" spans="257:261" x14ac:dyDescent="0.4">
      <c r="IW802" s="136"/>
      <c r="IX802" s="136"/>
      <c r="IY802" s="143"/>
      <c r="JA802" s="49"/>
    </row>
    <row r="803" spans="257:261" x14ac:dyDescent="0.4">
      <c r="IW803" s="136"/>
      <c r="IX803" s="136"/>
      <c r="IY803" s="143"/>
      <c r="JA803" s="49"/>
    </row>
    <row r="804" spans="257:261" x14ac:dyDescent="0.4">
      <c r="IW804" s="136"/>
      <c r="IX804" s="136"/>
      <c r="IY804" s="143"/>
      <c r="JA804" s="49"/>
    </row>
    <row r="805" spans="257:261" x14ac:dyDescent="0.4">
      <c r="IW805" s="136"/>
      <c r="IX805" s="136"/>
      <c r="IY805" s="143"/>
      <c r="JA805" s="49"/>
    </row>
    <row r="806" spans="257:261" x14ac:dyDescent="0.4">
      <c r="IW806" s="136"/>
      <c r="IX806" s="136"/>
      <c r="IY806" s="143"/>
      <c r="JA806" s="49"/>
    </row>
    <row r="807" spans="257:261" x14ac:dyDescent="0.4">
      <c r="IW807" s="136"/>
      <c r="IX807" s="136"/>
      <c r="IY807" s="143"/>
      <c r="JA807" s="49"/>
    </row>
    <row r="808" spans="257:261" x14ac:dyDescent="0.4">
      <c r="IW808" s="136"/>
      <c r="IX808" s="136"/>
      <c r="IY808" s="143"/>
      <c r="JA808" s="49"/>
    </row>
    <row r="809" spans="257:261" x14ac:dyDescent="0.4">
      <c r="IW809" s="136"/>
      <c r="IX809" s="136"/>
      <c r="IY809" s="143"/>
      <c r="JA809" s="49"/>
    </row>
    <row r="810" spans="257:261" x14ac:dyDescent="0.4">
      <c r="IW810" s="136"/>
      <c r="IX810" s="136"/>
      <c r="IY810" s="143"/>
      <c r="JA810" s="49"/>
    </row>
    <row r="811" spans="257:261" x14ac:dyDescent="0.4">
      <c r="IW811" s="136"/>
      <c r="IX811" s="136"/>
      <c r="IY811" s="143"/>
      <c r="JA811" s="49"/>
    </row>
    <row r="812" spans="257:261" x14ac:dyDescent="0.4">
      <c r="IW812" s="136"/>
      <c r="IX812" s="136"/>
      <c r="IY812" s="143"/>
      <c r="JA812" s="49"/>
    </row>
    <row r="813" spans="257:261" x14ac:dyDescent="0.4">
      <c r="IW813" s="136"/>
      <c r="IX813" s="136"/>
      <c r="IY813" s="143"/>
      <c r="JA813" s="49"/>
    </row>
    <row r="814" spans="257:261" x14ac:dyDescent="0.4">
      <c r="IW814" s="136"/>
      <c r="IX814" s="136"/>
      <c r="IY814" s="143"/>
      <c r="JA814" s="49"/>
    </row>
    <row r="815" spans="257:261" x14ac:dyDescent="0.4">
      <c r="IW815" s="136"/>
      <c r="IX815" s="136"/>
      <c r="IY815" s="143"/>
      <c r="JA815" s="49"/>
    </row>
    <row r="816" spans="257:261" x14ac:dyDescent="0.4">
      <c r="IW816" s="136"/>
      <c r="IX816" s="136"/>
      <c r="IY816" s="143"/>
      <c r="JA816" s="49"/>
    </row>
    <row r="817" spans="257:261" x14ac:dyDescent="0.4">
      <c r="IW817" s="136"/>
      <c r="IX817" s="136"/>
      <c r="IY817" s="143"/>
      <c r="JA817" s="49"/>
    </row>
    <row r="818" spans="257:261" x14ac:dyDescent="0.4">
      <c r="IW818" s="136"/>
      <c r="IX818" s="136"/>
      <c r="IY818" s="143"/>
      <c r="JA818" s="49"/>
    </row>
    <row r="819" spans="257:261" x14ac:dyDescent="0.4">
      <c r="IW819" s="136"/>
      <c r="IX819" s="136"/>
      <c r="IY819" s="143"/>
      <c r="JA819" s="49"/>
    </row>
    <row r="820" spans="257:261" x14ac:dyDescent="0.4">
      <c r="IW820" s="136"/>
      <c r="IX820" s="136"/>
      <c r="IY820" s="143"/>
      <c r="JA820" s="49"/>
    </row>
    <row r="821" spans="257:261" x14ac:dyDescent="0.4">
      <c r="IW821" s="136"/>
      <c r="IX821" s="136"/>
      <c r="IY821" s="143"/>
      <c r="JA821" s="49"/>
    </row>
    <row r="822" spans="257:261" x14ac:dyDescent="0.4">
      <c r="IW822" s="136"/>
      <c r="IX822" s="136"/>
      <c r="IY822" s="143"/>
      <c r="JA822" s="49"/>
    </row>
    <row r="823" spans="257:261" x14ac:dyDescent="0.4">
      <c r="IW823" s="136"/>
      <c r="IX823" s="136"/>
      <c r="IY823" s="143"/>
      <c r="JA823" s="49"/>
    </row>
    <row r="824" spans="257:261" x14ac:dyDescent="0.4">
      <c r="IW824" s="136"/>
      <c r="IX824" s="136"/>
      <c r="IY824" s="143"/>
      <c r="JA824" s="49"/>
    </row>
    <row r="825" spans="257:261" x14ac:dyDescent="0.4">
      <c r="IW825" s="136"/>
      <c r="IX825" s="136"/>
      <c r="IY825" s="143"/>
      <c r="JA825" s="49"/>
    </row>
    <row r="826" spans="257:261" x14ac:dyDescent="0.4">
      <c r="IW826" s="136"/>
      <c r="IX826" s="136"/>
      <c r="IY826" s="143"/>
      <c r="JA826" s="49"/>
    </row>
    <row r="827" spans="257:261" x14ac:dyDescent="0.4">
      <c r="IW827" s="136"/>
      <c r="IX827" s="136"/>
      <c r="IY827" s="143"/>
      <c r="JA827" s="49"/>
    </row>
    <row r="828" spans="257:261" x14ac:dyDescent="0.4">
      <c r="IW828" s="136"/>
      <c r="IX828" s="136"/>
      <c r="IY828" s="143"/>
      <c r="JA828" s="49"/>
    </row>
    <row r="829" spans="257:261" x14ac:dyDescent="0.4">
      <c r="IW829" s="136"/>
      <c r="IX829" s="136"/>
      <c r="IY829" s="143"/>
      <c r="JA829" s="49"/>
    </row>
    <row r="830" spans="257:261" x14ac:dyDescent="0.4">
      <c r="IW830" s="136"/>
      <c r="IX830" s="136"/>
      <c r="IY830" s="143"/>
      <c r="JA830" s="49"/>
    </row>
    <row r="831" spans="257:261" x14ac:dyDescent="0.4">
      <c r="IW831" s="136"/>
      <c r="IX831" s="136"/>
      <c r="IY831" s="143"/>
      <c r="JA831" s="49"/>
    </row>
    <row r="832" spans="257:261" x14ac:dyDescent="0.4">
      <c r="IW832" s="136"/>
      <c r="IX832" s="136"/>
      <c r="IY832" s="143"/>
      <c r="JA832" s="49"/>
    </row>
    <row r="833" spans="257:261" x14ac:dyDescent="0.4">
      <c r="IW833" s="136"/>
      <c r="IX833" s="136"/>
      <c r="IY833" s="143"/>
      <c r="JA833" s="49"/>
    </row>
    <row r="834" spans="257:261" x14ac:dyDescent="0.4">
      <c r="IW834" s="136"/>
      <c r="IX834" s="136"/>
      <c r="IY834" s="143"/>
      <c r="JA834" s="49"/>
    </row>
    <row r="835" spans="257:261" x14ac:dyDescent="0.4">
      <c r="IW835" s="136"/>
      <c r="IX835" s="136"/>
      <c r="IY835" s="143"/>
      <c r="JA835" s="49"/>
    </row>
    <row r="836" spans="257:261" x14ac:dyDescent="0.4">
      <c r="IW836" s="136"/>
      <c r="IX836" s="136"/>
      <c r="IY836" s="143"/>
      <c r="JA836" s="49"/>
    </row>
    <row r="837" spans="257:261" x14ac:dyDescent="0.4">
      <c r="IW837" s="136"/>
      <c r="IX837" s="136"/>
      <c r="IY837" s="143"/>
      <c r="JA837" s="49"/>
    </row>
    <row r="838" spans="257:261" x14ac:dyDescent="0.4">
      <c r="IW838" s="136"/>
      <c r="IX838" s="136"/>
      <c r="IY838" s="143"/>
      <c r="JA838" s="49"/>
    </row>
    <row r="839" spans="257:261" x14ac:dyDescent="0.4">
      <c r="IW839" s="136"/>
      <c r="IX839" s="136"/>
      <c r="IY839" s="143"/>
      <c r="JA839" s="49"/>
    </row>
    <row r="840" spans="257:261" x14ac:dyDescent="0.4">
      <c r="IW840" s="136"/>
      <c r="IX840" s="136"/>
      <c r="IY840" s="143"/>
      <c r="JA840" s="49"/>
    </row>
    <row r="841" spans="257:261" x14ac:dyDescent="0.4">
      <c r="IW841" s="136"/>
      <c r="IX841" s="136"/>
      <c r="IY841" s="143"/>
      <c r="JA841" s="49"/>
    </row>
    <row r="842" spans="257:261" x14ac:dyDescent="0.4">
      <c r="IW842" s="136"/>
      <c r="IX842" s="136"/>
      <c r="IY842" s="143"/>
      <c r="JA842" s="49"/>
    </row>
    <row r="843" spans="257:261" x14ac:dyDescent="0.4">
      <c r="IW843" s="136"/>
      <c r="IX843" s="136"/>
      <c r="IY843" s="143"/>
      <c r="JA843" s="49"/>
    </row>
    <row r="844" spans="257:261" x14ac:dyDescent="0.4">
      <c r="IW844" s="136"/>
      <c r="IX844" s="136"/>
      <c r="IY844" s="143"/>
      <c r="JA844" s="49"/>
    </row>
    <row r="845" spans="257:261" x14ac:dyDescent="0.4">
      <c r="IW845" s="136"/>
      <c r="IX845" s="136"/>
      <c r="IY845" s="143"/>
      <c r="JA845" s="49"/>
    </row>
    <row r="846" spans="257:261" x14ac:dyDescent="0.4">
      <c r="IW846" s="136"/>
      <c r="IX846" s="136"/>
      <c r="IY846" s="143"/>
      <c r="JA846" s="49"/>
    </row>
    <row r="847" spans="257:261" x14ac:dyDescent="0.4">
      <c r="IW847" s="136"/>
      <c r="IX847" s="136"/>
      <c r="IY847" s="143"/>
      <c r="JA847" s="49"/>
    </row>
    <row r="848" spans="257:261" x14ac:dyDescent="0.4">
      <c r="IW848" s="136"/>
      <c r="IX848" s="136"/>
      <c r="IY848" s="143"/>
      <c r="JA848" s="49"/>
    </row>
    <row r="849" spans="257:261" x14ac:dyDescent="0.4">
      <c r="IW849" s="136"/>
      <c r="IX849" s="136"/>
      <c r="IY849" s="143"/>
      <c r="JA849" s="49"/>
    </row>
    <row r="850" spans="257:261" x14ac:dyDescent="0.4">
      <c r="IW850" s="136"/>
      <c r="IX850" s="136"/>
      <c r="IY850" s="143"/>
      <c r="JA850" s="49"/>
    </row>
    <row r="851" spans="257:261" x14ac:dyDescent="0.4">
      <c r="IW851" s="136"/>
      <c r="IX851" s="136"/>
      <c r="IY851" s="143"/>
      <c r="JA851" s="49"/>
    </row>
    <row r="852" spans="257:261" x14ac:dyDescent="0.4">
      <c r="IW852" s="136"/>
      <c r="IX852" s="136"/>
      <c r="IY852" s="143"/>
      <c r="JA852" s="49"/>
    </row>
    <row r="853" spans="257:261" x14ac:dyDescent="0.4">
      <c r="IW853" s="136"/>
      <c r="IX853" s="136"/>
      <c r="IY853" s="143"/>
      <c r="JA853" s="49"/>
    </row>
    <row r="854" spans="257:261" x14ac:dyDescent="0.4">
      <c r="IW854" s="136"/>
      <c r="IX854" s="136"/>
      <c r="IY854" s="143"/>
      <c r="JA854" s="49"/>
    </row>
    <row r="855" spans="257:261" x14ac:dyDescent="0.4">
      <c r="IW855" s="136"/>
      <c r="IX855" s="136"/>
      <c r="IY855" s="143"/>
      <c r="JA855" s="49"/>
    </row>
    <row r="856" spans="257:261" x14ac:dyDescent="0.4">
      <c r="IW856" s="136"/>
      <c r="IX856" s="136"/>
      <c r="IY856" s="143"/>
      <c r="JA856" s="49"/>
    </row>
    <row r="857" spans="257:261" x14ac:dyDescent="0.4">
      <c r="IW857" s="136"/>
      <c r="IX857" s="136"/>
      <c r="IY857" s="143"/>
      <c r="JA857" s="49"/>
    </row>
    <row r="858" spans="257:261" x14ac:dyDescent="0.4">
      <c r="IW858" s="136"/>
      <c r="IX858" s="136"/>
      <c r="IY858" s="143"/>
      <c r="JA858" s="49"/>
    </row>
    <row r="859" spans="257:261" x14ac:dyDescent="0.4">
      <c r="IW859" s="136"/>
      <c r="IX859" s="136"/>
      <c r="IY859" s="143"/>
      <c r="JA859" s="49"/>
    </row>
    <row r="860" spans="257:261" x14ac:dyDescent="0.4">
      <c r="IW860" s="136"/>
      <c r="IX860" s="136"/>
      <c r="IY860" s="143"/>
      <c r="JA860" s="49"/>
    </row>
    <row r="861" spans="257:261" x14ac:dyDescent="0.4">
      <c r="IW861" s="136"/>
      <c r="IX861" s="136"/>
      <c r="IY861" s="143"/>
      <c r="JA861" s="49"/>
    </row>
    <row r="862" spans="257:261" x14ac:dyDescent="0.4">
      <c r="IW862" s="136"/>
      <c r="IX862" s="136"/>
      <c r="IY862" s="143"/>
      <c r="JA862" s="49"/>
    </row>
    <row r="863" spans="257:261" x14ac:dyDescent="0.4">
      <c r="IW863" s="136"/>
      <c r="IX863" s="136"/>
      <c r="IY863" s="143"/>
      <c r="JA863" s="49"/>
    </row>
    <row r="864" spans="257:261" x14ac:dyDescent="0.4">
      <c r="IW864" s="136"/>
      <c r="IX864" s="136"/>
      <c r="IY864" s="143"/>
      <c r="JA864" s="49"/>
    </row>
    <row r="865" spans="257:261" x14ac:dyDescent="0.4">
      <c r="IW865" s="136"/>
      <c r="IX865" s="136"/>
      <c r="IY865" s="143"/>
      <c r="JA865" s="49"/>
    </row>
    <row r="866" spans="257:261" x14ac:dyDescent="0.4">
      <c r="IW866" s="136"/>
      <c r="IX866" s="136"/>
      <c r="IY866" s="143"/>
      <c r="JA866" s="49"/>
    </row>
    <row r="867" spans="257:261" x14ac:dyDescent="0.4">
      <c r="IW867" s="136"/>
      <c r="IX867" s="136"/>
      <c r="IY867" s="143"/>
      <c r="JA867" s="49"/>
    </row>
    <row r="868" spans="257:261" x14ac:dyDescent="0.4">
      <c r="IW868" s="136"/>
      <c r="IX868" s="136"/>
      <c r="IY868" s="143"/>
      <c r="JA868" s="49"/>
    </row>
    <row r="869" spans="257:261" x14ac:dyDescent="0.4">
      <c r="IW869" s="136"/>
      <c r="IX869" s="136"/>
      <c r="IY869" s="143"/>
      <c r="JA869" s="49"/>
    </row>
    <row r="870" spans="257:261" x14ac:dyDescent="0.4">
      <c r="IW870" s="136"/>
      <c r="IX870" s="136"/>
      <c r="IY870" s="143"/>
      <c r="JA870" s="49"/>
    </row>
    <row r="871" spans="257:261" x14ac:dyDescent="0.4">
      <c r="IW871" s="136"/>
      <c r="IX871" s="136"/>
      <c r="IY871" s="143"/>
      <c r="JA871" s="49"/>
    </row>
    <row r="872" spans="257:261" x14ac:dyDescent="0.4">
      <c r="IW872" s="136"/>
      <c r="IX872" s="136"/>
      <c r="IY872" s="143"/>
      <c r="JA872" s="49"/>
    </row>
    <row r="873" spans="257:261" x14ac:dyDescent="0.4">
      <c r="IW873" s="136"/>
      <c r="IX873" s="136"/>
      <c r="IY873" s="143"/>
      <c r="JA873" s="49"/>
    </row>
    <row r="874" spans="257:261" x14ac:dyDescent="0.4">
      <c r="IW874" s="136"/>
      <c r="IX874" s="136"/>
      <c r="IY874" s="143"/>
      <c r="JA874" s="49"/>
    </row>
    <row r="875" spans="257:261" x14ac:dyDescent="0.4">
      <c r="IW875" s="136"/>
      <c r="IX875" s="136"/>
      <c r="IY875" s="143"/>
      <c r="JA875" s="49"/>
    </row>
    <row r="876" spans="257:261" x14ac:dyDescent="0.4">
      <c r="IW876" s="136"/>
      <c r="IX876" s="136"/>
      <c r="IY876" s="143"/>
      <c r="JA876" s="49"/>
    </row>
    <row r="877" spans="257:261" x14ac:dyDescent="0.4">
      <c r="IW877" s="136"/>
      <c r="IX877" s="136"/>
      <c r="IY877" s="143"/>
      <c r="JA877" s="49"/>
    </row>
    <row r="878" spans="257:261" x14ac:dyDescent="0.4">
      <c r="IW878" s="136"/>
      <c r="IX878" s="136"/>
      <c r="IY878" s="143"/>
      <c r="JA878" s="49"/>
    </row>
    <row r="879" spans="257:261" x14ac:dyDescent="0.4">
      <c r="IW879" s="136"/>
      <c r="IX879" s="136"/>
      <c r="IY879" s="143"/>
      <c r="JA879" s="49"/>
    </row>
    <row r="880" spans="257:261" x14ac:dyDescent="0.4">
      <c r="IW880" s="136"/>
      <c r="IX880" s="136"/>
      <c r="IY880" s="143"/>
      <c r="JA880" s="49"/>
    </row>
    <row r="881" spans="257:261" x14ac:dyDescent="0.4">
      <c r="IW881" s="136"/>
      <c r="IX881" s="136"/>
      <c r="IY881" s="143"/>
      <c r="JA881" s="49"/>
    </row>
    <row r="882" spans="257:261" x14ac:dyDescent="0.4">
      <c r="IW882" s="136"/>
      <c r="IX882" s="136"/>
      <c r="IY882" s="143"/>
      <c r="JA882" s="49"/>
    </row>
    <row r="883" spans="257:261" x14ac:dyDescent="0.4">
      <c r="IW883" s="136"/>
      <c r="IX883" s="136"/>
      <c r="IY883" s="143"/>
      <c r="JA883" s="49"/>
    </row>
    <row r="884" spans="257:261" x14ac:dyDescent="0.4">
      <c r="IW884" s="136"/>
      <c r="IX884" s="136"/>
      <c r="IY884" s="143"/>
      <c r="JA884" s="49"/>
    </row>
    <row r="885" spans="257:261" x14ac:dyDescent="0.4">
      <c r="IW885" s="136"/>
      <c r="IX885" s="136"/>
      <c r="IY885" s="143"/>
      <c r="JA885" s="49"/>
    </row>
    <row r="886" spans="257:261" x14ac:dyDescent="0.4">
      <c r="IW886" s="136"/>
      <c r="IX886" s="136"/>
      <c r="IY886" s="143"/>
      <c r="JA886" s="49"/>
    </row>
    <row r="887" spans="257:261" x14ac:dyDescent="0.4">
      <c r="IW887" s="136"/>
      <c r="IX887" s="136"/>
      <c r="IY887" s="143"/>
      <c r="JA887" s="49"/>
    </row>
    <row r="888" spans="257:261" x14ac:dyDescent="0.4">
      <c r="IW888" s="136"/>
      <c r="IX888" s="136"/>
      <c r="IY888" s="143"/>
      <c r="JA888" s="49"/>
    </row>
    <row r="889" spans="257:261" x14ac:dyDescent="0.4">
      <c r="IW889" s="136"/>
      <c r="IX889" s="136"/>
      <c r="IY889" s="143"/>
      <c r="JA889" s="49"/>
    </row>
    <row r="890" spans="257:261" x14ac:dyDescent="0.4">
      <c r="IW890" s="136"/>
      <c r="IX890" s="136"/>
      <c r="IY890" s="143"/>
      <c r="JA890" s="49"/>
    </row>
    <row r="891" spans="257:261" x14ac:dyDescent="0.4">
      <c r="IW891" s="136"/>
      <c r="IX891" s="136"/>
      <c r="IY891" s="143"/>
      <c r="JA891" s="49"/>
    </row>
    <row r="892" spans="257:261" x14ac:dyDescent="0.4">
      <c r="IW892" s="136"/>
      <c r="IX892" s="136"/>
      <c r="IY892" s="143"/>
      <c r="JA892" s="49"/>
    </row>
    <row r="893" spans="257:261" x14ac:dyDescent="0.4">
      <c r="IW893" s="136"/>
      <c r="IX893" s="136"/>
      <c r="IY893" s="143"/>
      <c r="JA893" s="49"/>
    </row>
    <row r="894" spans="257:261" x14ac:dyDescent="0.4">
      <c r="IW894" s="136"/>
      <c r="IX894" s="136"/>
      <c r="IY894" s="143"/>
      <c r="JA894" s="49"/>
    </row>
    <row r="895" spans="257:261" x14ac:dyDescent="0.4">
      <c r="IW895" s="136"/>
      <c r="IX895" s="136"/>
      <c r="IY895" s="143"/>
      <c r="JA895" s="49"/>
    </row>
    <row r="896" spans="257:261" x14ac:dyDescent="0.4">
      <c r="IW896" s="136"/>
      <c r="IX896" s="136"/>
      <c r="IY896" s="143"/>
      <c r="JA896" s="49"/>
    </row>
    <row r="897" spans="257:261" x14ac:dyDescent="0.4">
      <c r="IW897" s="136"/>
      <c r="IX897" s="136"/>
      <c r="IY897" s="143"/>
      <c r="JA897" s="49"/>
    </row>
    <row r="898" spans="257:261" x14ac:dyDescent="0.4">
      <c r="IW898" s="136"/>
      <c r="IX898" s="136"/>
      <c r="IY898" s="143"/>
      <c r="JA898" s="49"/>
    </row>
    <row r="899" spans="257:261" x14ac:dyDescent="0.4">
      <c r="IW899" s="136"/>
      <c r="IX899" s="136"/>
      <c r="IY899" s="143"/>
      <c r="JA899" s="49"/>
    </row>
    <row r="900" spans="257:261" x14ac:dyDescent="0.4">
      <c r="IW900" s="136"/>
      <c r="IX900" s="136"/>
      <c r="IY900" s="143"/>
      <c r="JA900" s="49"/>
    </row>
    <row r="901" spans="257:261" x14ac:dyDescent="0.4">
      <c r="IW901" s="136"/>
      <c r="IX901" s="136"/>
      <c r="IY901" s="143"/>
      <c r="JA901" s="49"/>
    </row>
    <row r="902" spans="257:261" x14ac:dyDescent="0.4">
      <c r="IW902" s="136"/>
      <c r="IX902" s="136"/>
      <c r="IY902" s="143"/>
      <c r="JA902" s="49"/>
    </row>
    <row r="903" spans="257:261" x14ac:dyDescent="0.4">
      <c r="IW903" s="136"/>
      <c r="IX903" s="136"/>
      <c r="IY903" s="143"/>
      <c r="JA903" s="49"/>
    </row>
    <row r="904" spans="257:261" x14ac:dyDescent="0.4">
      <c r="IW904" s="136"/>
      <c r="IX904" s="136"/>
      <c r="IY904" s="143"/>
      <c r="JA904" s="49"/>
    </row>
    <row r="905" spans="257:261" x14ac:dyDescent="0.4">
      <c r="IW905" s="136"/>
      <c r="IX905" s="136"/>
      <c r="IY905" s="143"/>
      <c r="JA905" s="49"/>
    </row>
    <row r="906" spans="257:261" x14ac:dyDescent="0.4">
      <c r="IW906" s="136"/>
      <c r="IX906" s="136"/>
      <c r="IY906" s="143"/>
      <c r="JA906" s="49"/>
    </row>
    <row r="907" spans="257:261" x14ac:dyDescent="0.4">
      <c r="IW907" s="136"/>
      <c r="IX907" s="136"/>
      <c r="IY907" s="143"/>
      <c r="JA907" s="49"/>
    </row>
    <row r="908" spans="257:261" x14ac:dyDescent="0.4">
      <c r="IW908" s="136"/>
      <c r="IX908" s="136"/>
      <c r="IY908" s="143"/>
      <c r="JA908" s="49"/>
    </row>
    <row r="909" spans="257:261" x14ac:dyDescent="0.4">
      <c r="IW909" s="136"/>
      <c r="IX909" s="136"/>
      <c r="IY909" s="143"/>
      <c r="JA909" s="49"/>
    </row>
    <row r="910" spans="257:261" x14ac:dyDescent="0.4">
      <c r="IW910" s="136"/>
      <c r="IX910" s="136"/>
      <c r="IY910" s="143"/>
      <c r="JA910" s="49"/>
    </row>
    <row r="911" spans="257:261" x14ac:dyDescent="0.4">
      <c r="IW911" s="136"/>
      <c r="IX911" s="136"/>
      <c r="IY911" s="143"/>
      <c r="JA911" s="49"/>
    </row>
    <row r="912" spans="257:261" x14ac:dyDescent="0.4">
      <c r="IW912" s="136"/>
      <c r="IX912" s="136"/>
      <c r="IY912" s="143"/>
      <c r="JA912" s="49"/>
    </row>
    <row r="913" spans="257:261" x14ac:dyDescent="0.4">
      <c r="IW913" s="136"/>
      <c r="IX913" s="136"/>
      <c r="IY913" s="143"/>
      <c r="JA913" s="49"/>
    </row>
    <row r="914" spans="257:261" x14ac:dyDescent="0.4">
      <c r="IW914" s="136"/>
      <c r="IX914" s="136"/>
      <c r="IY914" s="143"/>
      <c r="JA914" s="49"/>
    </row>
    <row r="915" spans="257:261" x14ac:dyDescent="0.4">
      <c r="IW915" s="136"/>
      <c r="IX915" s="136"/>
      <c r="IY915" s="143"/>
      <c r="JA915" s="49"/>
    </row>
    <row r="916" spans="257:261" x14ac:dyDescent="0.4">
      <c r="IW916" s="136"/>
      <c r="IX916" s="136"/>
      <c r="IY916" s="143"/>
      <c r="JA916" s="49"/>
    </row>
    <row r="917" spans="257:261" x14ac:dyDescent="0.4">
      <c r="IW917" s="136"/>
      <c r="IX917" s="136"/>
      <c r="IY917" s="143"/>
      <c r="JA917" s="49"/>
    </row>
    <row r="918" spans="257:261" x14ac:dyDescent="0.4">
      <c r="IW918" s="136"/>
      <c r="IX918" s="136"/>
      <c r="IY918" s="143"/>
      <c r="JA918" s="49"/>
    </row>
    <row r="919" spans="257:261" x14ac:dyDescent="0.4">
      <c r="IW919" s="136"/>
      <c r="IX919" s="136"/>
      <c r="IY919" s="143"/>
      <c r="JA919" s="49"/>
    </row>
    <row r="920" spans="257:261" x14ac:dyDescent="0.4">
      <c r="IW920" s="136"/>
      <c r="IX920" s="136"/>
      <c r="IY920" s="143"/>
      <c r="JA920" s="49"/>
    </row>
    <row r="921" spans="257:261" x14ac:dyDescent="0.4">
      <c r="IW921" s="136"/>
      <c r="IX921" s="136"/>
      <c r="IY921" s="143"/>
      <c r="JA921" s="49"/>
    </row>
    <row r="922" spans="257:261" x14ac:dyDescent="0.4">
      <c r="IW922" s="136"/>
      <c r="IX922" s="136"/>
      <c r="IY922" s="143"/>
      <c r="JA922" s="49"/>
    </row>
    <row r="923" spans="257:261" x14ac:dyDescent="0.4">
      <c r="IW923" s="136"/>
      <c r="IX923" s="136"/>
      <c r="IY923" s="143"/>
      <c r="JA923" s="49"/>
    </row>
    <row r="924" spans="257:261" x14ac:dyDescent="0.4">
      <c r="IW924" s="136"/>
      <c r="IX924" s="136"/>
      <c r="IY924" s="143"/>
      <c r="JA924" s="49"/>
    </row>
    <row r="925" spans="257:261" x14ac:dyDescent="0.4">
      <c r="IW925" s="136"/>
      <c r="IX925" s="136"/>
      <c r="IY925" s="143"/>
      <c r="JA925" s="49"/>
    </row>
    <row r="926" spans="257:261" x14ac:dyDescent="0.4">
      <c r="IW926" s="136"/>
      <c r="IX926" s="136"/>
      <c r="IY926" s="143"/>
      <c r="JA926" s="49"/>
    </row>
    <row r="927" spans="257:261" x14ac:dyDescent="0.4">
      <c r="IW927" s="136"/>
      <c r="IX927" s="136"/>
      <c r="IY927" s="143"/>
      <c r="JA927" s="49"/>
    </row>
    <row r="928" spans="257:261" x14ac:dyDescent="0.4">
      <c r="IW928" s="136"/>
      <c r="IX928" s="136"/>
      <c r="IY928" s="143"/>
      <c r="JA928" s="49"/>
    </row>
    <row r="929" spans="257:261" x14ac:dyDescent="0.4">
      <c r="IW929" s="136"/>
      <c r="IX929" s="136"/>
      <c r="IY929" s="143"/>
      <c r="JA929" s="49"/>
    </row>
    <row r="930" spans="257:261" x14ac:dyDescent="0.4">
      <c r="IW930" s="136"/>
      <c r="IX930" s="136"/>
      <c r="IY930" s="143"/>
      <c r="JA930" s="49"/>
    </row>
    <row r="931" spans="257:261" x14ac:dyDescent="0.4">
      <c r="IW931" s="136"/>
      <c r="IX931" s="136"/>
      <c r="IY931" s="143"/>
      <c r="JA931" s="49"/>
    </row>
    <row r="932" spans="257:261" x14ac:dyDescent="0.4">
      <c r="IW932" s="136"/>
      <c r="IX932" s="136"/>
      <c r="IY932" s="143"/>
      <c r="JA932" s="49"/>
    </row>
    <row r="933" spans="257:261" x14ac:dyDescent="0.4">
      <c r="IW933" s="136"/>
      <c r="IX933" s="136"/>
      <c r="IY933" s="143"/>
      <c r="JA933" s="49"/>
    </row>
    <row r="934" spans="257:261" x14ac:dyDescent="0.4">
      <c r="IW934" s="136"/>
      <c r="IX934" s="136"/>
      <c r="IY934" s="143"/>
      <c r="JA934" s="49"/>
    </row>
    <row r="935" spans="257:261" x14ac:dyDescent="0.4">
      <c r="IW935" s="136"/>
      <c r="IX935" s="136"/>
      <c r="IY935" s="143"/>
      <c r="JA935" s="49"/>
    </row>
    <row r="936" spans="257:261" x14ac:dyDescent="0.4">
      <c r="IW936" s="136"/>
      <c r="IX936" s="136"/>
      <c r="IY936" s="143"/>
      <c r="JA936" s="49"/>
    </row>
    <row r="937" spans="257:261" x14ac:dyDescent="0.4">
      <c r="IW937" s="136"/>
      <c r="IX937" s="136"/>
      <c r="IY937" s="143"/>
      <c r="JA937" s="49"/>
    </row>
    <row r="938" spans="257:261" x14ac:dyDescent="0.4">
      <c r="IW938" s="136"/>
      <c r="IX938" s="136"/>
      <c r="IY938" s="143"/>
      <c r="JA938" s="49"/>
    </row>
    <row r="939" spans="257:261" x14ac:dyDescent="0.4">
      <c r="IW939" s="136"/>
      <c r="IX939" s="136"/>
      <c r="IY939" s="143"/>
      <c r="JA939" s="49"/>
    </row>
    <row r="940" spans="257:261" x14ac:dyDescent="0.4">
      <c r="IW940" s="136"/>
      <c r="IX940" s="136"/>
      <c r="IY940" s="143"/>
      <c r="JA940" s="49"/>
    </row>
    <row r="941" spans="257:261" x14ac:dyDescent="0.4">
      <c r="IW941" s="136"/>
      <c r="IX941" s="136"/>
      <c r="IY941" s="143"/>
      <c r="JA941" s="49"/>
    </row>
    <row r="942" spans="257:261" x14ac:dyDescent="0.4">
      <c r="IW942" s="136"/>
      <c r="IX942" s="136"/>
      <c r="IY942" s="143"/>
      <c r="JA942" s="49"/>
    </row>
    <row r="943" spans="257:261" x14ac:dyDescent="0.4">
      <c r="IW943" s="136"/>
      <c r="IX943" s="136"/>
      <c r="IY943" s="143"/>
      <c r="JA943" s="49"/>
    </row>
    <row r="944" spans="257:261" x14ac:dyDescent="0.4">
      <c r="IW944" s="136"/>
      <c r="IX944" s="136"/>
      <c r="IY944" s="143"/>
      <c r="JA944" s="49"/>
    </row>
    <row r="945" spans="257:261" x14ac:dyDescent="0.4">
      <c r="IW945" s="136"/>
      <c r="IX945" s="136"/>
      <c r="IY945" s="143"/>
      <c r="JA945" s="49"/>
    </row>
    <row r="946" spans="257:261" x14ac:dyDescent="0.4">
      <c r="IW946" s="136"/>
      <c r="IX946" s="136"/>
      <c r="IY946" s="143"/>
      <c r="JA946" s="49"/>
    </row>
    <row r="947" spans="257:261" x14ac:dyDescent="0.4">
      <c r="IW947" s="136"/>
      <c r="IX947" s="136"/>
      <c r="IY947" s="143"/>
      <c r="JA947" s="49"/>
    </row>
    <row r="948" spans="257:261" x14ac:dyDescent="0.4">
      <c r="IW948" s="136"/>
      <c r="IX948" s="136"/>
      <c r="IY948" s="143"/>
      <c r="JA948" s="49"/>
    </row>
    <row r="949" spans="257:261" x14ac:dyDescent="0.4">
      <c r="IW949" s="136"/>
      <c r="IX949" s="136"/>
      <c r="IY949" s="143"/>
      <c r="JA949" s="49"/>
    </row>
    <row r="950" spans="257:261" x14ac:dyDescent="0.4">
      <c r="IW950" s="136"/>
      <c r="IX950" s="136"/>
      <c r="IY950" s="143"/>
      <c r="JA950" s="49"/>
    </row>
    <row r="951" spans="257:261" x14ac:dyDescent="0.4">
      <c r="IW951" s="136"/>
      <c r="IX951" s="136"/>
      <c r="IY951" s="143"/>
      <c r="JA951" s="49"/>
    </row>
    <row r="952" spans="257:261" x14ac:dyDescent="0.4">
      <c r="IW952" s="136"/>
      <c r="IX952" s="136"/>
      <c r="IY952" s="143"/>
      <c r="JA952" s="49"/>
    </row>
    <row r="953" spans="257:261" x14ac:dyDescent="0.4">
      <c r="IW953" s="136"/>
      <c r="IX953" s="136"/>
      <c r="IY953" s="143"/>
      <c r="JA953" s="49"/>
    </row>
    <row r="954" spans="257:261" x14ac:dyDescent="0.4">
      <c r="IW954" s="136"/>
      <c r="IX954" s="136"/>
      <c r="IY954" s="143"/>
      <c r="JA954" s="49"/>
    </row>
    <row r="955" spans="257:261" x14ac:dyDescent="0.4">
      <c r="IW955" s="136"/>
      <c r="IX955" s="136"/>
      <c r="IY955" s="143"/>
      <c r="JA955" s="49"/>
    </row>
    <row r="956" spans="257:261" x14ac:dyDescent="0.4">
      <c r="IW956" s="136"/>
      <c r="IX956" s="136"/>
      <c r="IY956" s="143"/>
      <c r="JA956" s="49"/>
    </row>
    <row r="957" spans="257:261" x14ac:dyDescent="0.4">
      <c r="IW957" s="136"/>
      <c r="IX957" s="136"/>
      <c r="IY957" s="143"/>
      <c r="JA957" s="49"/>
    </row>
    <row r="958" spans="257:261" x14ac:dyDescent="0.4">
      <c r="IW958" s="136"/>
      <c r="IX958" s="136"/>
      <c r="IY958" s="143"/>
      <c r="JA958" s="49"/>
    </row>
    <row r="959" spans="257:261" x14ac:dyDescent="0.4">
      <c r="IW959" s="136"/>
      <c r="IX959" s="136"/>
      <c r="IY959" s="143"/>
      <c r="JA959" s="49"/>
    </row>
    <row r="960" spans="257:261" x14ac:dyDescent="0.4">
      <c r="IW960" s="136"/>
      <c r="IX960" s="136"/>
      <c r="IY960" s="143"/>
      <c r="JA960" s="49"/>
    </row>
    <row r="961" spans="257:261" x14ac:dyDescent="0.4">
      <c r="IW961" s="136"/>
      <c r="IX961" s="136"/>
      <c r="IY961" s="143"/>
      <c r="JA961" s="49"/>
    </row>
    <row r="962" spans="257:261" x14ac:dyDescent="0.4">
      <c r="IW962" s="136"/>
      <c r="IX962" s="136"/>
      <c r="IY962" s="143"/>
      <c r="JA962" s="49"/>
    </row>
    <row r="963" spans="257:261" x14ac:dyDescent="0.4">
      <c r="IW963" s="136"/>
      <c r="IX963" s="136"/>
      <c r="IY963" s="143"/>
      <c r="JA963" s="49"/>
    </row>
    <row r="964" spans="257:261" x14ac:dyDescent="0.4">
      <c r="IW964" s="136"/>
      <c r="IX964" s="136"/>
      <c r="IY964" s="143"/>
      <c r="JA964" s="49"/>
    </row>
    <row r="965" spans="257:261" x14ac:dyDescent="0.4">
      <c r="IW965" s="136"/>
      <c r="IX965" s="136"/>
      <c r="IY965" s="143"/>
      <c r="JA965" s="49"/>
    </row>
    <row r="966" spans="257:261" x14ac:dyDescent="0.4">
      <c r="IW966" s="136"/>
      <c r="IX966" s="136"/>
      <c r="IY966" s="143"/>
      <c r="JA966" s="49"/>
    </row>
    <row r="967" spans="257:261" x14ac:dyDescent="0.4">
      <c r="IW967" s="136"/>
      <c r="IX967" s="136"/>
      <c r="IY967" s="143"/>
      <c r="JA967" s="49"/>
    </row>
    <row r="968" spans="257:261" x14ac:dyDescent="0.4">
      <c r="IW968" s="136"/>
      <c r="IX968" s="136"/>
      <c r="IY968" s="143"/>
      <c r="JA968" s="49"/>
    </row>
    <row r="969" spans="257:261" x14ac:dyDescent="0.4">
      <c r="IW969" s="136"/>
      <c r="IX969" s="136"/>
      <c r="IY969" s="143"/>
      <c r="JA969" s="49"/>
    </row>
    <row r="970" spans="257:261" x14ac:dyDescent="0.4">
      <c r="IW970" s="136"/>
      <c r="IX970" s="136"/>
      <c r="IY970" s="143"/>
      <c r="JA970" s="49"/>
    </row>
    <row r="971" spans="257:261" x14ac:dyDescent="0.4">
      <c r="IW971" s="136"/>
      <c r="IX971" s="136"/>
      <c r="IY971" s="143"/>
      <c r="JA971" s="49"/>
    </row>
    <row r="972" spans="257:261" x14ac:dyDescent="0.4">
      <c r="IW972" s="136"/>
      <c r="IX972" s="136"/>
      <c r="IY972" s="143"/>
      <c r="JA972" s="49"/>
    </row>
    <row r="973" spans="257:261" x14ac:dyDescent="0.4">
      <c r="IW973" s="136"/>
      <c r="IX973" s="136"/>
      <c r="IY973" s="143"/>
      <c r="JA973" s="49"/>
    </row>
    <row r="974" spans="257:261" x14ac:dyDescent="0.4">
      <c r="IW974" s="136"/>
      <c r="IX974" s="136"/>
      <c r="IY974" s="143"/>
      <c r="JA974" s="49"/>
    </row>
    <row r="975" spans="257:261" x14ac:dyDescent="0.4">
      <c r="IW975" s="136"/>
      <c r="IX975" s="136"/>
      <c r="IY975" s="143"/>
      <c r="JA975" s="49"/>
    </row>
    <row r="976" spans="257:261" x14ac:dyDescent="0.4">
      <c r="IW976" s="136"/>
      <c r="IX976" s="136"/>
      <c r="IY976" s="143"/>
      <c r="JA976" s="49"/>
    </row>
    <row r="977" spans="257:261" x14ac:dyDescent="0.4">
      <c r="IW977" s="136"/>
      <c r="IX977" s="136"/>
      <c r="IY977" s="143"/>
      <c r="JA977" s="49"/>
    </row>
    <row r="978" spans="257:261" x14ac:dyDescent="0.4">
      <c r="IW978" s="136"/>
      <c r="IX978" s="136"/>
      <c r="IY978" s="143"/>
      <c r="JA978" s="49"/>
    </row>
    <row r="979" spans="257:261" x14ac:dyDescent="0.4">
      <c r="IW979" s="136"/>
      <c r="IX979" s="136"/>
      <c r="IY979" s="143"/>
      <c r="JA979" s="49"/>
    </row>
    <row r="980" spans="257:261" x14ac:dyDescent="0.4">
      <c r="IW980" s="136"/>
      <c r="IX980" s="136"/>
      <c r="IY980" s="143"/>
      <c r="JA980" s="49"/>
    </row>
    <row r="981" spans="257:261" x14ac:dyDescent="0.4">
      <c r="IW981" s="136"/>
      <c r="IX981" s="136"/>
      <c r="IY981" s="143"/>
      <c r="JA981" s="49"/>
    </row>
    <row r="982" spans="257:261" x14ac:dyDescent="0.4">
      <c r="IW982" s="136"/>
      <c r="IX982" s="136"/>
      <c r="IY982" s="143"/>
      <c r="JA982" s="49"/>
    </row>
    <row r="983" spans="257:261" x14ac:dyDescent="0.4">
      <c r="IW983" s="136"/>
      <c r="IX983" s="136"/>
      <c r="IY983" s="143"/>
      <c r="JA983" s="49"/>
    </row>
    <row r="984" spans="257:261" x14ac:dyDescent="0.4">
      <c r="IW984" s="136"/>
      <c r="IX984" s="136"/>
      <c r="IY984" s="143"/>
      <c r="JA984" s="49"/>
    </row>
    <row r="985" spans="257:261" x14ac:dyDescent="0.4">
      <c r="IW985" s="136"/>
      <c r="IX985" s="136"/>
      <c r="IY985" s="143"/>
      <c r="JA985" s="49"/>
    </row>
    <row r="986" spans="257:261" x14ac:dyDescent="0.4">
      <c r="IW986" s="136"/>
      <c r="IX986" s="136"/>
      <c r="IY986" s="143"/>
      <c r="JA986" s="49"/>
    </row>
    <row r="987" spans="257:261" x14ac:dyDescent="0.4">
      <c r="IW987" s="136"/>
      <c r="IX987" s="136"/>
      <c r="IY987" s="143"/>
      <c r="JA987" s="49"/>
    </row>
    <row r="988" spans="257:261" x14ac:dyDescent="0.4">
      <c r="IW988" s="136"/>
      <c r="IX988" s="136"/>
      <c r="IY988" s="143"/>
      <c r="JA988" s="49"/>
    </row>
    <row r="989" spans="257:261" x14ac:dyDescent="0.4">
      <c r="IW989" s="136"/>
      <c r="IX989" s="136"/>
      <c r="IY989" s="143"/>
      <c r="JA989" s="49"/>
    </row>
    <row r="990" spans="257:261" x14ac:dyDescent="0.4">
      <c r="IW990" s="136"/>
      <c r="IX990" s="136"/>
      <c r="IY990" s="143"/>
      <c r="JA990" s="49"/>
    </row>
    <row r="991" spans="257:261" x14ac:dyDescent="0.4">
      <c r="IW991" s="136"/>
      <c r="IX991" s="136"/>
      <c r="IY991" s="143"/>
      <c r="JA991" s="49"/>
    </row>
    <row r="992" spans="257:261" x14ac:dyDescent="0.4">
      <c r="IW992" s="136"/>
      <c r="IX992" s="136"/>
      <c r="IY992" s="143"/>
      <c r="JA992" s="49"/>
    </row>
    <row r="993" spans="257:261" x14ac:dyDescent="0.4">
      <c r="IW993" s="136"/>
      <c r="IX993" s="136"/>
      <c r="IY993" s="143"/>
      <c r="JA993" s="49"/>
    </row>
    <row r="994" spans="257:261" x14ac:dyDescent="0.4">
      <c r="IW994" s="136"/>
      <c r="IX994" s="136"/>
      <c r="IY994" s="143"/>
      <c r="JA994" s="49"/>
    </row>
    <row r="995" spans="257:261" x14ac:dyDescent="0.4">
      <c r="IW995" s="136"/>
      <c r="IX995" s="136"/>
      <c r="IY995" s="143"/>
      <c r="JA995" s="49"/>
    </row>
    <row r="996" spans="257:261" x14ac:dyDescent="0.4">
      <c r="IW996" s="136"/>
      <c r="IX996" s="136"/>
      <c r="IY996" s="143"/>
      <c r="JA996" s="49"/>
    </row>
    <row r="997" spans="257:261" x14ac:dyDescent="0.4">
      <c r="IW997" s="136"/>
      <c r="IX997" s="136"/>
      <c r="IY997" s="143"/>
      <c r="JA997" s="49"/>
    </row>
    <row r="998" spans="257:261" x14ac:dyDescent="0.4">
      <c r="IW998" s="136"/>
      <c r="IX998" s="136"/>
      <c r="IY998" s="143"/>
      <c r="JA998" s="49"/>
    </row>
    <row r="999" spans="257:261" x14ac:dyDescent="0.4">
      <c r="IW999" s="136"/>
      <c r="IX999" s="136"/>
      <c r="IY999" s="143"/>
      <c r="JA999" s="49"/>
    </row>
    <row r="1000" spans="257:261" x14ac:dyDescent="0.4">
      <c r="IW1000" s="136"/>
      <c r="IX1000" s="136"/>
      <c r="IY1000" s="143"/>
      <c r="JA1000" s="49"/>
    </row>
    <row r="1001" spans="257:261" x14ac:dyDescent="0.4">
      <c r="IW1001" s="136"/>
      <c r="IX1001" s="136"/>
      <c r="IY1001" s="143"/>
      <c r="JA1001" s="49"/>
    </row>
    <row r="1002" spans="257:261" x14ac:dyDescent="0.4">
      <c r="IW1002" s="136"/>
      <c r="IX1002" s="136"/>
      <c r="IY1002" s="143"/>
      <c r="JA1002" s="49"/>
    </row>
    <row r="1003" spans="257:261" x14ac:dyDescent="0.4">
      <c r="IW1003" s="136"/>
      <c r="IX1003" s="136"/>
      <c r="IY1003" s="143"/>
      <c r="JA1003" s="49"/>
    </row>
    <row r="1004" spans="257:261" x14ac:dyDescent="0.4">
      <c r="IW1004" s="136"/>
      <c r="IX1004" s="136"/>
      <c r="IY1004" s="143"/>
      <c r="JA1004" s="49"/>
    </row>
    <row r="1005" spans="257:261" x14ac:dyDescent="0.4">
      <c r="IW1005" s="136"/>
      <c r="IX1005" s="136"/>
      <c r="IY1005" s="143"/>
      <c r="JA1005" s="49"/>
    </row>
    <row r="1006" spans="257:261" x14ac:dyDescent="0.4">
      <c r="IW1006" s="136"/>
      <c r="IX1006" s="136"/>
      <c r="IY1006" s="143"/>
      <c r="JA1006" s="49"/>
    </row>
    <row r="1007" spans="257:261" x14ac:dyDescent="0.4">
      <c r="IW1007" s="136"/>
      <c r="IX1007" s="136"/>
      <c r="IY1007" s="143"/>
      <c r="JA1007" s="49"/>
    </row>
    <row r="1008" spans="257:261" x14ac:dyDescent="0.4">
      <c r="IW1008" s="136"/>
      <c r="IX1008" s="136"/>
      <c r="IY1008" s="143"/>
      <c r="JA1008" s="49"/>
    </row>
    <row r="1009" spans="257:261" x14ac:dyDescent="0.4">
      <c r="IW1009" s="136"/>
      <c r="IX1009" s="136"/>
      <c r="IY1009" s="143"/>
      <c r="JA1009" s="49"/>
    </row>
    <row r="1010" spans="257:261" x14ac:dyDescent="0.4">
      <c r="IW1010" s="136"/>
      <c r="IX1010" s="136"/>
      <c r="IY1010" s="143"/>
      <c r="JA1010" s="49"/>
    </row>
    <row r="1011" spans="257:261" x14ac:dyDescent="0.4">
      <c r="IW1011" s="136"/>
      <c r="IX1011" s="136"/>
      <c r="IY1011" s="143"/>
      <c r="JA1011" s="49"/>
    </row>
    <row r="1012" spans="257:261" x14ac:dyDescent="0.4">
      <c r="IW1012" s="136"/>
      <c r="IX1012" s="136"/>
      <c r="IY1012" s="143"/>
      <c r="JA1012" s="49"/>
    </row>
    <row r="1013" spans="257:261" x14ac:dyDescent="0.4">
      <c r="IW1013" s="136"/>
      <c r="IX1013" s="136"/>
      <c r="IY1013" s="143"/>
      <c r="JA1013" s="49"/>
    </row>
    <row r="1014" spans="257:261" x14ac:dyDescent="0.4">
      <c r="IW1014" s="136"/>
      <c r="IX1014" s="136"/>
      <c r="IY1014" s="143"/>
      <c r="JA1014" s="49"/>
    </row>
    <row r="1015" spans="257:261" x14ac:dyDescent="0.4">
      <c r="IW1015" s="136"/>
      <c r="IX1015" s="136"/>
      <c r="IY1015" s="143"/>
      <c r="JA1015" s="49"/>
    </row>
    <row r="1016" spans="257:261" x14ac:dyDescent="0.4">
      <c r="IW1016" s="136"/>
      <c r="IX1016" s="136"/>
      <c r="IY1016" s="143"/>
      <c r="JA1016" s="49"/>
    </row>
    <row r="1017" spans="257:261" x14ac:dyDescent="0.4">
      <c r="IW1017" s="136"/>
      <c r="IX1017" s="136"/>
      <c r="IY1017" s="143"/>
      <c r="JA1017" s="49"/>
    </row>
    <row r="1018" spans="257:261" x14ac:dyDescent="0.4">
      <c r="IW1018" s="136"/>
      <c r="IX1018" s="136"/>
      <c r="IY1018" s="143"/>
      <c r="JA1018" s="49"/>
    </row>
    <row r="1019" spans="257:261" x14ac:dyDescent="0.4">
      <c r="IW1019" s="136"/>
      <c r="IX1019" s="136"/>
      <c r="IY1019" s="143"/>
      <c r="JA1019" s="49"/>
    </row>
    <row r="1020" spans="257:261" x14ac:dyDescent="0.4">
      <c r="IW1020" s="136"/>
      <c r="IX1020" s="136"/>
      <c r="IY1020" s="143"/>
      <c r="JA1020" s="49"/>
    </row>
    <row r="1021" spans="257:261" x14ac:dyDescent="0.4">
      <c r="IW1021" s="136"/>
      <c r="IX1021" s="136"/>
      <c r="IY1021" s="143"/>
      <c r="JA1021" s="49"/>
    </row>
    <row r="1022" spans="257:261" x14ac:dyDescent="0.4">
      <c r="IW1022" s="136"/>
      <c r="IX1022" s="136"/>
      <c r="IY1022" s="143"/>
      <c r="JA1022" s="49"/>
    </row>
    <row r="1023" spans="257:261" x14ac:dyDescent="0.4">
      <c r="IW1023" s="136"/>
      <c r="IX1023" s="136"/>
      <c r="IY1023" s="143"/>
      <c r="JA1023" s="49"/>
    </row>
    <row r="1024" spans="257:261" x14ac:dyDescent="0.4">
      <c r="IW1024" s="136"/>
      <c r="IX1024" s="136"/>
      <c r="IY1024" s="143"/>
      <c r="JA1024" s="49"/>
    </row>
    <row r="1025" spans="257:261" x14ac:dyDescent="0.4">
      <c r="IW1025" s="136"/>
      <c r="IX1025" s="136"/>
      <c r="IY1025" s="143"/>
      <c r="JA1025" s="49"/>
    </row>
    <row r="1026" spans="257:261" x14ac:dyDescent="0.4">
      <c r="IW1026" s="136"/>
      <c r="IX1026" s="136"/>
      <c r="IY1026" s="143"/>
      <c r="JA1026" s="49"/>
    </row>
    <row r="1027" spans="257:261" x14ac:dyDescent="0.4">
      <c r="IW1027" s="136"/>
      <c r="IX1027" s="136"/>
      <c r="IY1027" s="143"/>
      <c r="JA1027" s="49"/>
    </row>
    <row r="1028" spans="257:261" x14ac:dyDescent="0.4">
      <c r="IW1028" s="136"/>
      <c r="IX1028" s="136"/>
      <c r="IY1028" s="143"/>
      <c r="JA1028" s="49"/>
    </row>
    <row r="1029" spans="257:261" x14ac:dyDescent="0.4">
      <c r="IW1029" s="136"/>
      <c r="IX1029" s="136"/>
      <c r="IY1029" s="143"/>
      <c r="JA1029" s="49"/>
    </row>
    <row r="1030" spans="257:261" x14ac:dyDescent="0.4">
      <c r="IW1030" s="136"/>
      <c r="IX1030" s="136"/>
      <c r="IY1030" s="143"/>
      <c r="JA1030" s="49"/>
    </row>
    <row r="1031" spans="257:261" x14ac:dyDescent="0.4">
      <c r="IW1031" s="136"/>
      <c r="IX1031" s="136"/>
      <c r="IY1031" s="143"/>
      <c r="JA1031" s="49"/>
    </row>
    <row r="1032" spans="257:261" x14ac:dyDescent="0.4">
      <c r="IW1032" s="136"/>
      <c r="IX1032" s="136"/>
      <c r="IY1032" s="143"/>
      <c r="JA1032" s="49"/>
    </row>
    <row r="1033" spans="257:261" x14ac:dyDescent="0.4">
      <c r="IW1033" s="136"/>
      <c r="IX1033" s="136"/>
      <c r="IY1033" s="143"/>
      <c r="JA1033" s="49"/>
    </row>
    <row r="1034" spans="257:261" x14ac:dyDescent="0.4">
      <c r="IW1034" s="136"/>
      <c r="IX1034" s="136"/>
      <c r="IY1034" s="143"/>
      <c r="JA1034" s="49"/>
    </row>
    <row r="1035" spans="257:261" x14ac:dyDescent="0.4">
      <c r="IW1035" s="136"/>
      <c r="IX1035" s="136"/>
      <c r="IY1035" s="143"/>
      <c r="JA1035" s="49"/>
    </row>
    <row r="1036" spans="257:261" x14ac:dyDescent="0.4">
      <c r="IW1036" s="136"/>
      <c r="IX1036" s="136"/>
      <c r="IY1036" s="143"/>
      <c r="JA1036" s="49"/>
    </row>
    <row r="1037" spans="257:261" x14ac:dyDescent="0.4">
      <c r="IW1037" s="136"/>
      <c r="IX1037" s="136"/>
      <c r="IY1037" s="143"/>
      <c r="JA1037" s="49"/>
    </row>
    <row r="1038" spans="257:261" x14ac:dyDescent="0.4">
      <c r="IW1038" s="136"/>
      <c r="IX1038" s="136"/>
      <c r="IY1038" s="143"/>
      <c r="JA1038" s="49"/>
    </row>
    <row r="1039" spans="257:261" x14ac:dyDescent="0.4">
      <c r="IW1039" s="136"/>
      <c r="IX1039" s="136"/>
      <c r="IY1039" s="143"/>
      <c r="JA1039" s="49"/>
    </row>
    <row r="1040" spans="257:261" x14ac:dyDescent="0.4">
      <c r="IW1040" s="136"/>
      <c r="IX1040" s="136"/>
      <c r="IY1040" s="143"/>
      <c r="JA1040" s="49"/>
    </row>
    <row r="1041" spans="257:261" x14ac:dyDescent="0.4">
      <c r="IW1041" s="136"/>
      <c r="IX1041" s="136"/>
      <c r="IY1041" s="143"/>
      <c r="JA1041" s="49"/>
    </row>
    <row r="1042" spans="257:261" x14ac:dyDescent="0.4">
      <c r="IW1042" s="136"/>
      <c r="IX1042" s="136"/>
      <c r="IY1042" s="143"/>
      <c r="JA1042" s="49"/>
    </row>
    <row r="1043" spans="257:261" x14ac:dyDescent="0.4">
      <c r="IW1043" s="136"/>
      <c r="IX1043" s="136"/>
      <c r="IY1043" s="143"/>
      <c r="JA1043" s="49"/>
    </row>
    <row r="1044" spans="257:261" x14ac:dyDescent="0.4">
      <c r="IW1044" s="136"/>
      <c r="IX1044" s="136"/>
      <c r="IY1044" s="143"/>
      <c r="JA1044" s="49"/>
    </row>
    <row r="1045" spans="257:261" x14ac:dyDescent="0.4">
      <c r="IW1045" s="136"/>
      <c r="IX1045" s="136"/>
      <c r="IY1045" s="143"/>
      <c r="JA1045" s="49"/>
    </row>
    <row r="1046" spans="257:261" x14ac:dyDescent="0.4">
      <c r="IW1046" s="136"/>
      <c r="IX1046" s="136"/>
      <c r="IY1046" s="143"/>
      <c r="JA1046" s="49"/>
    </row>
    <row r="1047" spans="257:261" x14ac:dyDescent="0.4">
      <c r="IW1047" s="136"/>
      <c r="IX1047" s="136"/>
      <c r="IY1047" s="143"/>
      <c r="JA1047" s="49"/>
    </row>
    <row r="1048" spans="257:261" x14ac:dyDescent="0.4">
      <c r="IW1048" s="136"/>
      <c r="IX1048" s="136"/>
      <c r="IY1048" s="143"/>
      <c r="JA1048" s="49"/>
    </row>
    <row r="1049" spans="257:261" x14ac:dyDescent="0.4">
      <c r="IW1049" s="136"/>
      <c r="IX1049" s="136"/>
      <c r="IY1049" s="143"/>
      <c r="JA1049" s="49"/>
    </row>
    <row r="1050" spans="257:261" x14ac:dyDescent="0.4">
      <c r="IW1050" s="136"/>
      <c r="IX1050" s="136"/>
      <c r="IY1050" s="143"/>
      <c r="JA1050" s="49"/>
    </row>
    <row r="1051" spans="257:261" x14ac:dyDescent="0.4">
      <c r="IW1051" s="136"/>
      <c r="IX1051" s="136"/>
      <c r="IY1051" s="143"/>
      <c r="JA1051" s="49"/>
    </row>
    <row r="1052" spans="257:261" x14ac:dyDescent="0.4">
      <c r="IW1052" s="136"/>
      <c r="IX1052" s="136"/>
      <c r="IY1052" s="143"/>
      <c r="JA1052" s="49"/>
    </row>
    <row r="1053" spans="257:261" x14ac:dyDescent="0.4">
      <c r="IW1053" s="136"/>
      <c r="IX1053" s="136"/>
      <c r="IY1053" s="143"/>
      <c r="JA1053" s="49"/>
    </row>
    <row r="1054" spans="257:261" x14ac:dyDescent="0.4">
      <c r="IW1054" s="136"/>
      <c r="IX1054" s="136"/>
      <c r="IY1054" s="143"/>
      <c r="JA1054" s="49"/>
    </row>
    <row r="1055" spans="257:261" x14ac:dyDescent="0.4">
      <c r="IW1055" s="136"/>
      <c r="IX1055" s="136"/>
      <c r="IY1055" s="143"/>
      <c r="JA1055" s="49"/>
    </row>
    <row r="1056" spans="257:261" x14ac:dyDescent="0.4">
      <c r="IW1056" s="136"/>
      <c r="IX1056" s="136"/>
      <c r="IY1056" s="143"/>
      <c r="JA1056" s="49"/>
    </row>
    <row r="1057" spans="257:261" x14ac:dyDescent="0.4">
      <c r="IW1057" s="136"/>
      <c r="IX1057" s="136"/>
      <c r="IY1057" s="143"/>
      <c r="JA1057" s="49"/>
    </row>
    <row r="1058" spans="257:261" x14ac:dyDescent="0.4">
      <c r="IW1058" s="136"/>
      <c r="IX1058" s="136"/>
      <c r="IY1058" s="143"/>
      <c r="JA1058" s="49"/>
    </row>
    <row r="1059" spans="257:261" x14ac:dyDescent="0.4">
      <c r="IW1059" s="136"/>
      <c r="IX1059" s="136"/>
      <c r="IY1059" s="143"/>
      <c r="JA1059" s="49"/>
    </row>
    <row r="1060" spans="257:261" x14ac:dyDescent="0.4">
      <c r="IW1060" s="136"/>
      <c r="IX1060" s="136"/>
      <c r="IY1060" s="143"/>
      <c r="JA1060" s="49"/>
    </row>
    <row r="1061" spans="257:261" x14ac:dyDescent="0.4">
      <c r="IW1061" s="136"/>
      <c r="IX1061" s="136"/>
      <c r="IY1061" s="143"/>
      <c r="JA1061" s="49"/>
    </row>
    <row r="1062" spans="257:261" x14ac:dyDescent="0.4">
      <c r="IW1062" s="136"/>
      <c r="IX1062" s="136"/>
      <c r="IY1062" s="143"/>
      <c r="JA1062" s="49"/>
    </row>
    <row r="1063" spans="257:261" x14ac:dyDescent="0.4">
      <c r="IW1063" s="136"/>
      <c r="IX1063" s="136"/>
      <c r="IY1063" s="143"/>
      <c r="JA1063" s="49"/>
    </row>
    <row r="1064" spans="257:261" x14ac:dyDescent="0.4">
      <c r="IW1064" s="136"/>
      <c r="IX1064" s="136"/>
      <c r="IY1064" s="143"/>
      <c r="JA1064" s="49"/>
    </row>
    <row r="1065" spans="257:261" x14ac:dyDescent="0.4">
      <c r="IW1065" s="136"/>
      <c r="IX1065" s="136"/>
      <c r="IY1065" s="143"/>
      <c r="JA1065" s="49"/>
    </row>
    <row r="1066" spans="257:261" x14ac:dyDescent="0.4">
      <c r="IW1066" s="136"/>
      <c r="IX1066" s="136"/>
      <c r="IY1066" s="143"/>
      <c r="JA1066" s="49"/>
    </row>
    <row r="1067" spans="257:261" x14ac:dyDescent="0.4">
      <c r="IW1067" s="136"/>
      <c r="IX1067" s="136"/>
      <c r="IY1067" s="143"/>
      <c r="JA1067" s="49"/>
    </row>
    <row r="1068" spans="257:261" x14ac:dyDescent="0.4">
      <c r="IW1068" s="136"/>
      <c r="IX1068" s="136"/>
      <c r="IY1068" s="143"/>
      <c r="JA1068" s="49"/>
    </row>
    <row r="1069" spans="257:261" x14ac:dyDescent="0.4">
      <c r="IW1069" s="136"/>
      <c r="IX1069" s="136"/>
      <c r="IY1069" s="143"/>
      <c r="JA1069" s="49"/>
    </row>
    <row r="1070" spans="257:261" x14ac:dyDescent="0.4">
      <c r="IW1070" s="136"/>
      <c r="IX1070" s="136"/>
      <c r="IY1070" s="143"/>
      <c r="JA1070" s="49"/>
    </row>
    <row r="1071" spans="257:261" x14ac:dyDescent="0.4">
      <c r="IW1071" s="136"/>
      <c r="IX1071" s="136"/>
      <c r="IY1071" s="143"/>
      <c r="JA1071" s="49"/>
    </row>
    <row r="1072" spans="257:261" x14ac:dyDescent="0.4">
      <c r="IW1072" s="136"/>
      <c r="IX1072" s="136"/>
      <c r="IY1072" s="143"/>
      <c r="JA1072" s="49"/>
    </row>
    <row r="1073" spans="257:261" x14ac:dyDescent="0.4">
      <c r="IW1073" s="136"/>
      <c r="IX1073" s="136"/>
      <c r="IY1073" s="143"/>
      <c r="JA1073" s="49"/>
    </row>
    <row r="1074" spans="257:261" x14ac:dyDescent="0.4">
      <c r="IW1074" s="136"/>
      <c r="IX1074" s="136"/>
      <c r="IY1074" s="143"/>
      <c r="JA1074" s="49"/>
    </row>
    <row r="1075" spans="257:261" x14ac:dyDescent="0.4">
      <c r="IW1075" s="136"/>
      <c r="IX1075" s="136"/>
      <c r="IY1075" s="143"/>
      <c r="JA1075" s="49"/>
    </row>
    <row r="1076" spans="257:261" x14ac:dyDescent="0.4">
      <c r="IW1076" s="136"/>
      <c r="IX1076" s="136"/>
      <c r="IY1076" s="143"/>
      <c r="JA1076" s="49"/>
    </row>
    <row r="1077" spans="257:261" x14ac:dyDescent="0.4">
      <c r="IW1077" s="136"/>
      <c r="IX1077" s="136"/>
      <c r="IY1077" s="143"/>
      <c r="JA1077" s="49"/>
    </row>
    <row r="1078" spans="257:261" x14ac:dyDescent="0.4">
      <c r="IW1078" s="136"/>
      <c r="IX1078" s="136"/>
      <c r="IY1078" s="143"/>
      <c r="JA1078" s="49"/>
    </row>
    <row r="1079" spans="257:261" x14ac:dyDescent="0.4">
      <c r="IW1079" s="136"/>
      <c r="IX1079" s="136"/>
      <c r="IY1079" s="143"/>
      <c r="JA1079" s="49"/>
    </row>
    <row r="1080" spans="257:261" x14ac:dyDescent="0.4">
      <c r="IW1080" s="136"/>
      <c r="IX1080" s="136"/>
      <c r="IY1080" s="143"/>
      <c r="JA1080" s="49"/>
    </row>
    <row r="1081" spans="257:261" x14ac:dyDescent="0.4">
      <c r="IW1081" s="136"/>
      <c r="IX1081" s="136"/>
      <c r="IY1081" s="143"/>
      <c r="JA1081" s="49"/>
    </row>
    <row r="1082" spans="257:261" x14ac:dyDescent="0.4">
      <c r="IW1082" s="136"/>
      <c r="IX1082" s="136"/>
      <c r="IY1082" s="143"/>
      <c r="JA1082" s="49"/>
    </row>
    <row r="1083" spans="257:261" x14ac:dyDescent="0.4">
      <c r="IW1083" s="136"/>
      <c r="IX1083" s="136"/>
      <c r="IY1083" s="143"/>
      <c r="JA1083" s="49"/>
    </row>
    <row r="1084" spans="257:261" x14ac:dyDescent="0.4">
      <c r="IW1084" s="136"/>
      <c r="IX1084" s="136"/>
      <c r="IY1084" s="143"/>
      <c r="JA1084" s="49"/>
    </row>
    <row r="1085" spans="257:261" x14ac:dyDescent="0.4">
      <c r="IW1085" s="136"/>
      <c r="IX1085" s="136"/>
      <c r="IY1085" s="143"/>
      <c r="JA1085" s="49"/>
    </row>
    <row r="1086" spans="257:261" x14ac:dyDescent="0.4">
      <c r="IW1086" s="136"/>
      <c r="IX1086" s="136"/>
      <c r="IY1086" s="143"/>
      <c r="JA1086" s="49"/>
    </row>
    <row r="1087" spans="257:261" x14ac:dyDescent="0.4">
      <c r="IW1087" s="136"/>
      <c r="IX1087" s="136"/>
      <c r="IY1087" s="143"/>
      <c r="JA1087" s="49"/>
    </row>
    <row r="1088" spans="257:261" x14ac:dyDescent="0.4">
      <c r="IW1088" s="136"/>
      <c r="IX1088" s="136"/>
      <c r="IY1088" s="143"/>
      <c r="JA1088" s="49"/>
    </row>
    <row r="1089" spans="257:261" x14ac:dyDescent="0.4">
      <c r="IW1089" s="136"/>
      <c r="IX1089" s="136"/>
      <c r="IY1089" s="143"/>
      <c r="JA1089" s="49"/>
    </row>
    <row r="1090" spans="257:261" x14ac:dyDescent="0.4">
      <c r="IW1090" s="136"/>
      <c r="IX1090" s="136"/>
      <c r="IY1090" s="143"/>
      <c r="JA1090" s="49"/>
    </row>
    <row r="1091" spans="257:261" x14ac:dyDescent="0.4">
      <c r="IW1091" s="136"/>
      <c r="IX1091" s="136"/>
      <c r="IY1091" s="143"/>
      <c r="JA1091" s="49"/>
    </row>
    <row r="1092" spans="257:261" x14ac:dyDescent="0.4">
      <c r="IW1092" s="136"/>
      <c r="IX1092" s="136"/>
      <c r="IY1092" s="143"/>
      <c r="JA1092" s="49"/>
    </row>
    <row r="1093" spans="257:261" x14ac:dyDescent="0.4">
      <c r="IW1093" s="136"/>
      <c r="IX1093" s="136"/>
      <c r="IY1093" s="143"/>
      <c r="JA1093" s="49"/>
    </row>
    <row r="1094" spans="257:261" x14ac:dyDescent="0.4">
      <c r="IW1094" s="136"/>
      <c r="IX1094" s="136"/>
      <c r="IY1094" s="143"/>
      <c r="JA1094" s="49"/>
    </row>
    <row r="1095" spans="257:261" x14ac:dyDescent="0.4">
      <c r="IW1095" s="136"/>
      <c r="IX1095" s="136"/>
      <c r="IY1095" s="143"/>
      <c r="JA1095" s="49"/>
    </row>
    <row r="1096" spans="257:261" x14ac:dyDescent="0.4">
      <c r="IW1096" s="136"/>
      <c r="IX1096" s="136"/>
      <c r="IY1096" s="143"/>
      <c r="JA1096" s="49"/>
    </row>
    <row r="1097" spans="257:261" x14ac:dyDescent="0.4">
      <c r="IW1097" s="136"/>
      <c r="IX1097" s="136"/>
      <c r="IY1097" s="143"/>
      <c r="JA1097" s="49"/>
    </row>
    <row r="1098" spans="257:261" x14ac:dyDescent="0.4">
      <c r="IW1098" s="136"/>
      <c r="IX1098" s="136"/>
      <c r="IY1098" s="143"/>
      <c r="JA1098" s="49"/>
    </row>
    <row r="1099" spans="257:261" x14ac:dyDescent="0.4">
      <c r="IW1099" s="136"/>
      <c r="IX1099" s="136"/>
      <c r="IY1099" s="143"/>
      <c r="JA1099" s="49"/>
    </row>
    <row r="1100" spans="257:261" x14ac:dyDescent="0.4">
      <c r="IW1100" s="136"/>
      <c r="IX1100" s="136"/>
      <c r="IY1100" s="143"/>
      <c r="JA1100" s="49"/>
    </row>
    <row r="1101" spans="257:261" x14ac:dyDescent="0.4">
      <c r="IW1101" s="136"/>
      <c r="IX1101" s="136"/>
      <c r="IY1101" s="143"/>
      <c r="JA1101" s="49"/>
    </row>
    <row r="1102" spans="257:261" x14ac:dyDescent="0.4">
      <c r="IW1102" s="136"/>
      <c r="IX1102" s="136"/>
      <c r="IY1102" s="143"/>
      <c r="JA1102" s="49"/>
    </row>
    <row r="1103" spans="257:261" x14ac:dyDescent="0.4">
      <c r="IW1103" s="136"/>
      <c r="IX1103" s="136"/>
      <c r="IY1103" s="143"/>
      <c r="JA1103" s="49"/>
    </row>
    <row r="1104" spans="257:261" x14ac:dyDescent="0.4">
      <c r="IW1104" s="136"/>
      <c r="IX1104" s="136"/>
      <c r="IY1104" s="143"/>
      <c r="JA1104" s="49"/>
    </row>
    <row r="1105" spans="257:261" x14ac:dyDescent="0.4">
      <c r="IW1105" s="136"/>
      <c r="IX1105" s="136"/>
      <c r="IY1105" s="143"/>
      <c r="JA1105" s="49"/>
    </row>
    <row r="1106" spans="257:261" x14ac:dyDescent="0.4">
      <c r="IW1106" s="136"/>
      <c r="IX1106" s="136"/>
      <c r="IY1106" s="143"/>
      <c r="JA1106" s="49"/>
    </row>
    <row r="1107" spans="257:261" x14ac:dyDescent="0.4">
      <c r="IW1107" s="136"/>
      <c r="IX1107" s="136"/>
      <c r="IY1107" s="143"/>
      <c r="JA1107" s="49"/>
    </row>
    <row r="1108" spans="257:261" x14ac:dyDescent="0.4">
      <c r="IW1108" s="136"/>
      <c r="IX1108" s="136"/>
      <c r="IY1108" s="143"/>
      <c r="JA1108" s="49"/>
    </row>
    <row r="1109" spans="257:261" x14ac:dyDescent="0.4">
      <c r="IW1109" s="136"/>
      <c r="IX1109" s="136"/>
      <c r="IY1109" s="143"/>
      <c r="JA1109" s="49"/>
    </row>
    <row r="1110" spans="257:261" x14ac:dyDescent="0.4">
      <c r="IW1110" s="136"/>
      <c r="IX1110" s="136"/>
      <c r="IY1110" s="143"/>
      <c r="JA1110" s="49"/>
    </row>
    <row r="1111" spans="257:261" x14ac:dyDescent="0.4">
      <c r="IW1111" s="136"/>
      <c r="IX1111" s="136"/>
      <c r="IY1111" s="143"/>
      <c r="JA1111" s="49"/>
    </row>
    <row r="1112" spans="257:261" x14ac:dyDescent="0.4">
      <c r="IW1112" s="136"/>
      <c r="IX1112" s="136"/>
      <c r="IY1112" s="143"/>
      <c r="JA1112" s="49"/>
    </row>
    <row r="1113" spans="257:261" x14ac:dyDescent="0.4">
      <c r="IW1113" s="136"/>
      <c r="IX1113" s="136"/>
      <c r="IY1113" s="143"/>
      <c r="JA1113" s="49"/>
    </row>
    <row r="1114" spans="257:261" x14ac:dyDescent="0.4">
      <c r="IW1114" s="136"/>
      <c r="IX1114" s="136"/>
      <c r="IY1114" s="143"/>
      <c r="JA1114" s="49"/>
    </row>
    <row r="1115" spans="257:261" x14ac:dyDescent="0.4">
      <c r="IW1115" s="136"/>
      <c r="IX1115" s="136"/>
      <c r="IY1115" s="143"/>
      <c r="JA1115" s="49"/>
    </row>
    <row r="1116" spans="257:261" x14ac:dyDescent="0.4">
      <c r="IW1116" s="136"/>
      <c r="IX1116" s="136"/>
      <c r="IY1116" s="143"/>
      <c r="JA1116" s="49"/>
    </row>
    <row r="1117" spans="257:261" x14ac:dyDescent="0.4">
      <c r="IW1117" s="136"/>
      <c r="IX1117" s="136"/>
      <c r="IY1117" s="143"/>
      <c r="JA1117" s="49"/>
    </row>
    <row r="1118" spans="257:261" x14ac:dyDescent="0.4">
      <c r="IW1118" s="136"/>
      <c r="IX1118" s="136"/>
      <c r="IY1118" s="143"/>
      <c r="JA1118" s="49"/>
    </row>
    <row r="1119" spans="257:261" x14ac:dyDescent="0.4">
      <c r="IW1119" s="136"/>
      <c r="IX1119" s="136"/>
      <c r="IY1119" s="143"/>
      <c r="JA1119" s="49"/>
    </row>
    <row r="1120" spans="257:261" x14ac:dyDescent="0.4">
      <c r="IW1120" s="136"/>
      <c r="IX1120" s="136"/>
      <c r="IY1120" s="143"/>
      <c r="JA1120" s="49"/>
    </row>
    <row r="1121" spans="257:261" x14ac:dyDescent="0.4">
      <c r="IW1121" s="136"/>
      <c r="IX1121" s="136"/>
      <c r="IY1121" s="143"/>
      <c r="JA1121" s="49"/>
    </row>
    <row r="1122" spans="257:261" x14ac:dyDescent="0.4">
      <c r="IW1122" s="136"/>
      <c r="IX1122" s="136"/>
      <c r="IY1122" s="143"/>
      <c r="JA1122" s="49"/>
    </row>
    <row r="1123" spans="257:261" x14ac:dyDescent="0.4">
      <c r="IW1123" s="136"/>
      <c r="IX1123" s="136"/>
      <c r="IY1123" s="143"/>
      <c r="JA1123" s="49"/>
    </row>
    <row r="1124" spans="257:261" x14ac:dyDescent="0.4">
      <c r="IW1124" s="136"/>
      <c r="IX1124" s="136"/>
      <c r="IY1124" s="143"/>
      <c r="JA1124" s="49"/>
    </row>
    <row r="1125" spans="257:261" x14ac:dyDescent="0.4">
      <c r="IW1125" s="136"/>
      <c r="IX1125" s="136"/>
      <c r="IY1125" s="143"/>
      <c r="JA1125" s="49"/>
    </row>
    <row r="1126" spans="257:261" x14ac:dyDescent="0.4">
      <c r="IW1126" s="136"/>
      <c r="IX1126" s="136"/>
      <c r="IY1126" s="143"/>
      <c r="JA1126" s="49"/>
    </row>
    <row r="1127" spans="257:261" x14ac:dyDescent="0.4">
      <c r="IW1127" s="136"/>
      <c r="IX1127" s="136"/>
      <c r="IY1127" s="143"/>
      <c r="JA1127" s="49"/>
    </row>
    <row r="1128" spans="257:261" x14ac:dyDescent="0.4">
      <c r="IW1128" s="136"/>
      <c r="IX1128" s="136"/>
      <c r="IY1128" s="143"/>
      <c r="JA1128" s="49"/>
    </row>
    <row r="1129" spans="257:261" x14ac:dyDescent="0.4">
      <c r="IW1129" s="136"/>
      <c r="IX1129" s="136"/>
      <c r="IY1129" s="143"/>
      <c r="JA1129" s="49"/>
    </row>
    <row r="1130" spans="257:261" x14ac:dyDescent="0.4">
      <c r="IW1130" s="136"/>
      <c r="IX1130" s="136"/>
      <c r="IY1130" s="143"/>
      <c r="JA1130" s="49"/>
    </row>
    <row r="1131" spans="257:261" x14ac:dyDescent="0.4">
      <c r="IW1131" s="136"/>
      <c r="IX1131" s="136"/>
      <c r="IY1131" s="143"/>
      <c r="JA1131" s="49"/>
    </row>
    <row r="1132" spans="257:261" x14ac:dyDescent="0.4">
      <c r="IW1132" s="136"/>
      <c r="IX1132" s="136"/>
      <c r="IY1132" s="143"/>
      <c r="JA1132" s="49"/>
    </row>
    <row r="1133" spans="257:261" x14ac:dyDescent="0.4">
      <c r="IW1133" s="136"/>
      <c r="IX1133" s="136"/>
      <c r="IY1133" s="143"/>
      <c r="JA1133" s="49"/>
    </row>
    <row r="1134" spans="257:261" x14ac:dyDescent="0.4">
      <c r="IW1134" s="136"/>
      <c r="IX1134" s="136"/>
      <c r="IY1134" s="143"/>
      <c r="JA1134" s="49"/>
    </row>
    <row r="1135" spans="257:261" x14ac:dyDescent="0.4">
      <c r="IW1135" s="136"/>
      <c r="IX1135" s="136"/>
      <c r="IY1135" s="143"/>
      <c r="JA1135" s="49"/>
    </row>
    <row r="1136" spans="257:261" x14ac:dyDescent="0.4">
      <c r="IW1136" s="136"/>
      <c r="IX1136" s="136"/>
      <c r="IY1136" s="143"/>
      <c r="JA1136" s="49"/>
    </row>
    <row r="1137" spans="257:261" x14ac:dyDescent="0.4">
      <c r="IW1137" s="136"/>
      <c r="IX1137" s="136"/>
      <c r="IY1137" s="143"/>
      <c r="JA1137" s="49"/>
    </row>
    <row r="1138" spans="257:261" x14ac:dyDescent="0.4">
      <c r="IW1138" s="136"/>
      <c r="IX1138" s="136"/>
      <c r="IY1138" s="143"/>
      <c r="JA1138" s="49"/>
    </row>
    <row r="1139" spans="257:261" x14ac:dyDescent="0.4">
      <c r="IW1139" s="136"/>
      <c r="IX1139" s="136"/>
      <c r="IY1139" s="143"/>
      <c r="JA1139" s="49"/>
    </row>
    <row r="1140" spans="257:261" x14ac:dyDescent="0.4">
      <c r="IW1140" s="136"/>
      <c r="IX1140" s="136"/>
      <c r="IY1140" s="143"/>
      <c r="JA1140" s="49"/>
    </row>
    <row r="1141" spans="257:261" x14ac:dyDescent="0.4">
      <c r="IW1141" s="136"/>
      <c r="IX1141" s="136"/>
      <c r="IY1141" s="143"/>
      <c r="JA1141" s="49"/>
    </row>
    <row r="1142" spans="257:261" x14ac:dyDescent="0.4">
      <c r="IW1142" s="136"/>
      <c r="IX1142" s="136"/>
      <c r="IY1142" s="143"/>
      <c r="JA1142" s="49"/>
    </row>
    <row r="1143" spans="257:261" x14ac:dyDescent="0.4">
      <c r="IW1143" s="136"/>
      <c r="IX1143" s="136"/>
      <c r="IY1143" s="143"/>
      <c r="JA1143" s="49"/>
    </row>
    <row r="1144" spans="257:261" x14ac:dyDescent="0.4">
      <c r="IW1144" s="136"/>
      <c r="IX1144" s="136"/>
      <c r="IY1144" s="143"/>
      <c r="JA1144" s="49"/>
    </row>
    <row r="1145" spans="257:261" x14ac:dyDescent="0.4">
      <c r="IW1145" s="136"/>
      <c r="IX1145" s="136"/>
      <c r="IY1145" s="143"/>
      <c r="JA1145" s="49"/>
    </row>
    <row r="1146" spans="257:261" x14ac:dyDescent="0.4">
      <c r="IW1146" s="136"/>
      <c r="IX1146" s="136"/>
      <c r="IY1146" s="143"/>
      <c r="JA1146" s="49"/>
    </row>
    <row r="1147" spans="257:261" x14ac:dyDescent="0.4">
      <c r="IW1147" s="136"/>
      <c r="IX1147" s="136"/>
      <c r="IY1147" s="143"/>
      <c r="JA1147" s="49"/>
    </row>
    <row r="1148" spans="257:261" x14ac:dyDescent="0.4">
      <c r="IW1148" s="136"/>
      <c r="IX1148" s="136"/>
      <c r="IY1148" s="143"/>
      <c r="JA1148" s="49"/>
    </row>
    <row r="1149" spans="257:261" x14ac:dyDescent="0.4">
      <c r="IW1149" s="136"/>
      <c r="IX1149" s="136"/>
      <c r="IY1149" s="143"/>
      <c r="JA1149" s="49"/>
    </row>
    <row r="1150" spans="257:261" x14ac:dyDescent="0.4">
      <c r="IW1150" s="136"/>
      <c r="IX1150" s="136"/>
      <c r="IY1150" s="143"/>
      <c r="JA1150" s="49"/>
    </row>
    <row r="1151" spans="257:261" x14ac:dyDescent="0.4">
      <c r="IW1151" s="136"/>
      <c r="IX1151" s="136"/>
      <c r="IY1151" s="143"/>
      <c r="JA1151" s="49"/>
    </row>
    <row r="1152" spans="257:261" x14ac:dyDescent="0.4">
      <c r="IW1152" s="136"/>
      <c r="IX1152" s="136"/>
      <c r="IY1152" s="143"/>
      <c r="JA1152" s="49"/>
    </row>
    <row r="1153" spans="257:261" x14ac:dyDescent="0.4">
      <c r="IW1153" s="136"/>
      <c r="IX1153" s="136"/>
      <c r="IY1153" s="143"/>
      <c r="JA1153" s="49"/>
    </row>
    <row r="1154" spans="257:261" x14ac:dyDescent="0.4">
      <c r="IW1154" s="136"/>
      <c r="IX1154" s="136"/>
      <c r="IY1154" s="143"/>
      <c r="JA1154" s="49"/>
    </row>
    <row r="1155" spans="257:261" x14ac:dyDescent="0.4">
      <c r="IW1155" s="136"/>
      <c r="IX1155" s="136"/>
      <c r="IY1155" s="143"/>
      <c r="JA1155" s="49"/>
    </row>
    <row r="1156" spans="257:261" x14ac:dyDescent="0.4">
      <c r="IW1156" s="136"/>
      <c r="IX1156" s="136"/>
      <c r="IY1156" s="143"/>
      <c r="JA1156" s="49"/>
    </row>
    <row r="1157" spans="257:261" x14ac:dyDescent="0.4">
      <c r="IW1157" s="136"/>
      <c r="IX1157" s="136"/>
      <c r="IY1157" s="143"/>
      <c r="JA1157" s="49"/>
    </row>
    <row r="1158" spans="257:261" x14ac:dyDescent="0.4">
      <c r="IW1158" s="136"/>
      <c r="IX1158" s="136"/>
      <c r="IY1158" s="143"/>
      <c r="JA1158" s="49"/>
    </row>
    <row r="1159" spans="257:261" x14ac:dyDescent="0.4">
      <c r="IW1159" s="136"/>
      <c r="IX1159" s="136"/>
      <c r="IY1159" s="143"/>
      <c r="JA1159" s="49"/>
    </row>
    <row r="1160" spans="257:261" x14ac:dyDescent="0.4">
      <c r="IW1160" s="136"/>
      <c r="IX1160" s="136"/>
      <c r="IY1160" s="143"/>
      <c r="JA1160" s="49"/>
    </row>
    <row r="1161" spans="257:261" x14ac:dyDescent="0.4">
      <c r="IW1161" s="136"/>
      <c r="IX1161" s="136"/>
      <c r="IY1161" s="143"/>
      <c r="JA1161" s="49"/>
    </row>
    <row r="1162" spans="257:261" x14ac:dyDescent="0.4">
      <c r="IW1162" s="136"/>
      <c r="IX1162" s="136"/>
      <c r="IY1162" s="143"/>
      <c r="JA1162" s="49"/>
    </row>
    <row r="1163" spans="257:261" x14ac:dyDescent="0.4">
      <c r="IW1163" s="136"/>
      <c r="IX1163" s="136"/>
      <c r="IY1163" s="143"/>
      <c r="JA1163" s="49"/>
    </row>
    <row r="1164" spans="257:261" x14ac:dyDescent="0.4">
      <c r="IW1164" s="136"/>
      <c r="IX1164" s="136"/>
      <c r="IY1164" s="143"/>
      <c r="JA1164" s="49"/>
    </row>
    <row r="1165" spans="257:261" x14ac:dyDescent="0.4">
      <c r="IW1165" s="136"/>
      <c r="IX1165" s="136"/>
      <c r="IY1165" s="143"/>
      <c r="JA1165" s="49"/>
    </row>
    <row r="1166" spans="257:261" x14ac:dyDescent="0.4">
      <c r="IW1166" s="136"/>
      <c r="IX1166" s="136"/>
      <c r="IY1166" s="143"/>
      <c r="JA1166" s="49"/>
    </row>
    <row r="1167" spans="257:261" x14ac:dyDescent="0.4">
      <c r="IW1167" s="136"/>
      <c r="IX1167" s="136"/>
      <c r="IY1167" s="143"/>
      <c r="JA1167" s="49"/>
    </row>
    <row r="1168" spans="257:261" x14ac:dyDescent="0.4">
      <c r="IW1168" s="136"/>
      <c r="IX1168" s="136"/>
      <c r="IY1168" s="143"/>
      <c r="JA1168" s="49"/>
    </row>
    <row r="1169" spans="257:261" x14ac:dyDescent="0.4">
      <c r="IW1169" s="136"/>
      <c r="IX1169" s="136"/>
      <c r="IY1169" s="143"/>
      <c r="JA1169" s="49"/>
    </row>
    <row r="1170" spans="257:261" x14ac:dyDescent="0.4">
      <c r="IW1170" s="136"/>
      <c r="IX1170" s="136"/>
      <c r="IY1170" s="143"/>
      <c r="JA1170" s="49"/>
    </row>
    <row r="1171" spans="257:261" x14ac:dyDescent="0.4">
      <c r="IW1171" s="136"/>
      <c r="IX1171" s="136"/>
      <c r="IY1171" s="143"/>
      <c r="JA1171" s="49"/>
    </row>
    <row r="1172" spans="257:261" x14ac:dyDescent="0.4">
      <c r="IW1172" s="136"/>
      <c r="IX1172" s="136"/>
      <c r="IY1172" s="143"/>
      <c r="JA1172" s="49"/>
    </row>
    <row r="1173" spans="257:261" x14ac:dyDescent="0.4">
      <c r="IW1173" s="136"/>
      <c r="IX1173" s="136"/>
      <c r="IY1173" s="143"/>
      <c r="JA1173" s="49"/>
    </row>
    <row r="1174" spans="257:261" x14ac:dyDescent="0.4">
      <c r="IW1174" s="136"/>
      <c r="IX1174" s="136"/>
      <c r="IY1174" s="143"/>
      <c r="JA1174" s="49"/>
    </row>
    <row r="1175" spans="257:261" x14ac:dyDescent="0.4">
      <c r="IW1175" s="136"/>
      <c r="IX1175" s="136"/>
      <c r="IY1175" s="143"/>
      <c r="JA1175" s="49"/>
    </row>
    <row r="1176" spans="257:261" x14ac:dyDescent="0.4">
      <c r="IW1176" s="136"/>
      <c r="IX1176" s="136"/>
      <c r="IY1176" s="143"/>
      <c r="JA1176" s="49"/>
    </row>
    <row r="1177" spans="257:261" x14ac:dyDescent="0.4">
      <c r="IW1177" s="136"/>
      <c r="IX1177" s="136"/>
      <c r="IY1177" s="143"/>
      <c r="JA1177" s="49"/>
    </row>
    <row r="1178" spans="257:261" x14ac:dyDescent="0.4">
      <c r="IW1178" s="136"/>
      <c r="IX1178" s="136"/>
      <c r="IY1178" s="143"/>
      <c r="JA1178" s="49"/>
    </row>
    <row r="1179" spans="257:261" x14ac:dyDescent="0.4">
      <c r="IW1179" s="136"/>
      <c r="IX1179" s="136"/>
      <c r="IY1179" s="143"/>
      <c r="JA1179" s="49"/>
    </row>
    <row r="1180" spans="257:261" x14ac:dyDescent="0.4">
      <c r="IW1180" s="136"/>
      <c r="IX1180" s="136"/>
      <c r="IY1180" s="143"/>
      <c r="JA1180" s="49"/>
    </row>
    <row r="1181" spans="257:261" x14ac:dyDescent="0.4">
      <c r="IW1181" s="136"/>
      <c r="IX1181" s="136"/>
      <c r="IY1181" s="143"/>
      <c r="JA1181" s="49"/>
    </row>
    <row r="1182" spans="257:261" x14ac:dyDescent="0.4">
      <c r="IW1182" s="136"/>
      <c r="IX1182" s="136"/>
      <c r="IY1182" s="143"/>
      <c r="JA1182" s="49"/>
    </row>
    <row r="1183" spans="257:261" x14ac:dyDescent="0.4">
      <c r="IW1183" s="136"/>
      <c r="IX1183" s="136"/>
      <c r="IY1183" s="143"/>
      <c r="JA1183" s="49"/>
    </row>
    <row r="1184" spans="257:261" x14ac:dyDescent="0.4">
      <c r="IW1184" s="136"/>
      <c r="IX1184" s="136"/>
      <c r="IY1184" s="143"/>
      <c r="JA1184" s="49"/>
    </row>
    <row r="1185" spans="257:261" x14ac:dyDescent="0.4">
      <c r="IW1185" s="136"/>
      <c r="IX1185" s="136"/>
      <c r="IY1185" s="143"/>
      <c r="JA1185" s="49"/>
    </row>
    <row r="1186" spans="257:261" x14ac:dyDescent="0.4">
      <c r="IW1186" s="136"/>
      <c r="IX1186" s="136"/>
      <c r="IY1186" s="143"/>
      <c r="JA1186" s="49"/>
    </row>
    <row r="1187" spans="257:261" x14ac:dyDescent="0.4">
      <c r="IW1187" s="136"/>
      <c r="IX1187" s="136"/>
      <c r="IY1187" s="143"/>
      <c r="JA1187" s="49"/>
    </row>
    <row r="1188" spans="257:261" x14ac:dyDescent="0.4">
      <c r="IW1188" s="136"/>
      <c r="IX1188" s="136"/>
      <c r="IY1188" s="143"/>
      <c r="JA1188" s="49"/>
    </row>
    <row r="1189" spans="257:261" x14ac:dyDescent="0.4">
      <c r="IW1189" s="136"/>
      <c r="IX1189" s="136"/>
      <c r="IY1189" s="143"/>
      <c r="JA1189" s="49"/>
    </row>
    <row r="1190" spans="257:261" x14ac:dyDescent="0.4">
      <c r="IW1190" s="136"/>
      <c r="IX1190" s="136"/>
      <c r="IY1190" s="143"/>
      <c r="JA1190" s="49"/>
    </row>
    <row r="1191" spans="257:261" x14ac:dyDescent="0.4">
      <c r="IW1191" s="136"/>
      <c r="IX1191" s="136"/>
      <c r="IY1191" s="143"/>
      <c r="JA1191" s="49"/>
    </row>
    <row r="1192" spans="257:261" x14ac:dyDescent="0.4">
      <c r="IW1192" s="136"/>
      <c r="IX1192" s="136"/>
      <c r="IY1192" s="143"/>
      <c r="JA1192" s="49"/>
    </row>
    <row r="1193" spans="257:261" x14ac:dyDescent="0.4">
      <c r="IW1193" s="136"/>
      <c r="IX1193" s="136"/>
      <c r="IY1193" s="143"/>
      <c r="JA1193" s="49"/>
    </row>
    <row r="1194" spans="257:261" x14ac:dyDescent="0.4">
      <c r="IW1194" s="136"/>
      <c r="IX1194" s="136"/>
      <c r="IY1194" s="143"/>
      <c r="JA1194" s="49"/>
    </row>
    <row r="1195" spans="257:261" x14ac:dyDescent="0.4">
      <c r="IW1195" s="136"/>
      <c r="IX1195" s="136"/>
      <c r="IY1195" s="143"/>
      <c r="JA1195" s="49"/>
    </row>
    <row r="1196" spans="257:261" x14ac:dyDescent="0.4">
      <c r="IW1196" s="136"/>
      <c r="IX1196" s="136"/>
      <c r="IY1196" s="143"/>
      <c r="JA1196" s="49"/>
    </row>
    <row r="1197" spans="257:261" x14ac:dyDescent="0.4">
      <c r="IW1197" s="136"/>
      <c r="IX1197" s="136"/>
      <c r="IY1197" s="143"/>
      <c r="JA1197" s="49"/>
    </row>
    <row r="1198" spans="257:261" x14ac:dyDescent="0.4">
      <c r="IW1198" s="136"/>
      <c r="IX1198" s="136"/>
      <c r="IY1198" s="143"/>
      <c r="JA1198" s="49"/>
    </row>
    <row r="1199" spans="257:261" x14ac:dyDescent="0.4">
      <c r="IW1199" s="136"/>
      <c r="IX1199" s="136"/>
      <c r="IY1199" s="143"/>
      <c r="JA1199" s="49"/>
    </row>
    <row r="1200" spans="257:261" x14ac:dyDescent="0.4">
      <c r="IW1200" s="136"/>
      <c r="IX1200" s="136"/>
      <c r="IY1200" s="143"/>
      <c r="JA1200" s="49"/>
    </row>
    <row r="1201" spans="257:261" x14ac:dyDescent="0.4">
      <c r="IW1201" s="136"/>
      <c r="IX1201" s="136"/>
      <c r="IY1201" s="143"/>
      <c r="JA1201" s="49"/>
    </row>
    <row r="1202" spans="257:261" x14ac:dyDescent="0.4">
      <c r="IW1202" s="136"/>
      <c r="IX1202" s="136"/>
      <c r="IY1202" s="143"/>
      <c r="JA1202" s="49"/>
    </row>
    <row r="1203" spans="257:261" x14ac:dyDescent="0.4">
      <c r="IW1203" s="136"/>
      <c r="IX1203" s="136"/>
      <c r="IY1203" s="143"/>
      <c r="JA1203" s="49"/>
    </row>
    <row r="1204" spans="257:261" x14ac:dyDescent="0.4">
      <c r="IW1204" s="136"/>
      <c r="IX1204" s="136"/>
      <c r="IY1204" s="143"/>
      <c r="JA1204" s="49"/>
    </row>
    <row r="1205" spans="257:261" x14ac:dyDescent="0.4">
      <c r="IW1205" s="136"/>
      <c r="IX1205" s="136"/>
      <c r="IY1205" s="143"/>
      <c r="JA1205" s="49"/>
    </row>
    <row r="1206" spans="257:261" x14ac:dyDescent="0.4">
      <c r="IW1206" s="136"/>
      <c r="IX1206" s="136"/>
      <c r="IY1206" s="143"/>
      <c r="JA1206" s="49"/>
    </row>
    <row r="1207" spans="257:261" x14ac:dyDescent="0.4">
      <c r="IW1207" s="136"/>
      <c r="IX1207" s="136"/>
      <c r="IY1207" s="143"/>
      <c r="JA1207" s="49"/>
    </row>
    <row r="1208" spans="257:261" x14ac:dyDescent="0.4">
      <c r="IW1208" s="136"/>
      <c r="IX1208" s="136"/>
      <c r="IY1208" s="143"/>
      <c r="JA1208" s="49"/>
    </row>
    <row r="1209" spans="257:261" x14ac:dyDescent="0.4">
      <c r="IW1209" s="136"/>
      <c r="IX1209" s="136"/>
      <c r="IY1209" s="143"/>
      <c r="JA1209" s="49"/>
    </row>
    <row r="1210" spans="257:261" x14ac:dyDescent="0.4">
      <c r="IW1210" s="136"/>
      <c r="IX1210" s="136"/>
      <c r="IY1210" s="143"/>
      <c r="JA1210" s="49"/>
    </row>
    <row r="1211" spans="257:261" x14ac:dyDescent="0.4">
      <c r="IW1211" s="136"/>
      <c r="IX1211" s="136"/>
      <c r="IY1211" s="143"/>
      <c r="JA1211" s="49"/>
    </row>
    <row r="1212" spans="257:261" x14ac:dyDescent="0.4">
      <c r="IW1212" s="136"/>
      <c r="IX1212" s="136"/>
      <c r="IY1212" s="143"/>
      <c r="JA1212" s="49"/>
    </row>
    <row r="1213" spans="257:261" x14ac:dyDescent="0.4">
      <c r="IW1213" s="136"/>
      <c r="IX1213" s="136"/>
      <c r="IY1213" s="143"/>
      <c r="JA1213" s="49"/>
    </row>
    <row r="1214" spans="257:261" x14ac:dyDescent="0.4">
      <c r="IW1214" s="136"/>
      <c r="IX1214" s="136"/>
      <c r="IY1214" s="143"/>
      <c r="JA1214" s="49"/>
    </row>
    <row r="1215" spans="257:261" x14ac:dyDescent="0.4">
      <c r="IW1215" s="136"/>
      <c r="IX1215" s="136"/>
      <c r="IY1215" s="143"/>
      <c r="JA1215" s="49"/>
    </row>
    <row r="1216" spans="257:261" x14ac:dyDescent="0.4">
      <c r="IW1216" s="136"/>
      <c r="IX1216" s="136"/>
      <c r="IY1216" s="143"/>
      <c r="JA1216" s="49"/>
    </row>
    <row r="1217" spans="257:261" x14ac:dyDescent="0.4">
      <c r="IW1217" s="136"/>
      <c r="IX1217" s="136"/>
      <c r="IY1217" s="143"/>
      <c r="JA1217" s="49"/>
    </row>
    <row r="1218" spans="257:261" x14ac:dyDescent="0.4">
      <c r="IW1218" s="136"/>
      <c r="IX1218" s="136"/>
      <c r="IY1218" s="143"/>
      <c r="JA1218" s="49"/>
    </row>
    <row r="1219" spans="257:261" x14ac:dyDescent="0.4">
      <c r="IW1219" s="136"/>
      <c r="IX1219" s="136"/>
      <c r="IY1219" s="143"/>
      <c r="JA1219" s="49"/>
    </row>
    <row r="1220" spans="257:261" x14ac:dyDescent="0.4">
      <c r="IW1220" s="136"/>
      <c r="IX1220" s="136"/>
      <c r="IY1220" s="143"/>
      <c r="JA1220" s="49"/>
    </row>
    <row r="1221" spans="257:261" x14ac:dyDescent="0.4">
      <c r="IW1221" s="136"/>
      <c r="IX1221" s="136"/>
      <c r="IY1221" s="143"/>
      <c r="JA1221" s="49"/>
    </row>
    <row r="1222" spans="257:261" x14ac:dyDescent="0.4">
      <c r="IW1222" s="136"/>
      <c r="IX1222" s="136"/>
      <c r="IY1222" s="143"/>
      <c r="JA1222" s="49"/>
    </row>
    <row r="1223" spans="257:261" x14ac:dyDescent="0.4">
      <c r="IW1223" s="136"/>
      <c r="IX1223" s="136"/>
      <c r="IY1223" s="143"/>
      <c r="JA1223" s="49"/>
    </row>
    <row r="1224" spans="257:261" x14ac:dyDescent="0.4">
      <c r="IW1224" s="136"/>
      <c r="IX1224" s="136"/>
      <c r="IY1224" s="143"/>
      <c r="JA1224" s="49"/>
    </row>
    <row r="1225" spans="257:261" x14ac:dyDescent="0.4">
      <c r="IW1225" s="136"/>
      <c r="IX1225" s="136"/>
      <c r="IY1225" s="143"/>
      <c r="JA1225" s="49"/>
    </row>
    <row r="1226" spans="257:261" x14ac:dyDescent="0.4">
      <c r="IW1226" s="136"/>
      <c r="IX1226" s="136"/>
      <c r="IY1226" s="143"/>
      <c r="JA1226" s="49"/>
    </row>
    <row r="1227" spans="257:261" x14ac:dyDescent="0.4">
      <c r="IW1227" s="136"/>
      <c r="IX1227" s="136"/>
      <c r="IY1227" s="143"/>
      <c r="JA1227" s="49"/>
    </row>
    <row r="1228" spans="257:261" x14ac:dyDescent="0.4">
      <c r="IW1228" s="136"/>
      <c r="IX1228" s="136"/>
      <c r="IY1228" s="143"/>
      <c r="JA1228" s="49"/>
    </row>
    <row r="1229" spans="257:261" x14ac:dyDescent="0.4">
      <c r="IW1229" s="136"/>
      <c r="IX1229" s="136"/>
      <c r="IY1229" s="143"/>
      <c r="JA1229" s="49"/>
    </row>
    <row r="1230" spans="257:261" x14ac:dyDescent="0.4">
      <c r="IW1230" s="136"/>
      <c r="IX1230" s="136"/>
      <c r="IY1230" s="143"/>
      <c r="JA1230" s="49"/>
    </row>
    <row r="1231" spans="257:261" x14ac:dyDescent="0.4">
      <c r="IW1231" s="136"/>
      <c r="IX1231" s="136"/>
      <c r="IY1231" s="143"/>
      <c r="JA1231" s="49"/>
    </row>
    <row r="1232" spans="257:261" x14ac:dyDescent="0.4">
      <c r="IW1232" s="136"/>
      <c r="IX1232" s="136"/>
      <c r="IY1232" s="143"/>
      <c r="JA1232" s="49"/>
    </row>
    <row r="1233" spans="257:261" x14ac:dyDescent="0.4">
      <c r="IW1233" s="136"/>
      <c r="IX1233" s="136"/>
      <c r="IY1233" s="143"/>
      <c r="JA1233" s="49"/>
    </row>
    <row r="1234" spans="257:261" x14ac:dyDescent="0.4">
      <c r="IW1234" s="136"/>
      <c r="IX1234" s="136"/>
      <c r="IY1234" s="143"/>
      <c r="JA1234" s="49"/>
    </row>
    <row r="1235" spans="257:261" x14ac:dyDescent="0.4">
      <c r="IW1235" s="136"/>
      <c r="IX1235" s="136"/>
      <c r="IY1235" s="143"/>
      <c r="JA1235" s="49"/>
    </row>
    <row r="1236" spans="257:261" x14ac:dyDescent="0.4">
      <c r="IW1236" s="136"/>
      <c r="IX1236" s="136"/>
      <c r="IY1236" s="143"/>
      <c r="JA1236" s="49"/>
    </row>
    <row r="1237" spans="257:261" x14ac:dyDescent="0.4">
      <c r="IW1237" s="136"/>
      <c r="IX1237" s="136"/>
      <c r="IY1237" s="143"/>
      <c r="JA1237" s="49"/>
    </row>
    <row r="1238" spans="257:261" x14ac:dyDescent="0.4">
      <c r="IW1238" s="136"/>
      <c r="IX1238" s="136"/>
      <c r="IY1238" s="143"/>
      <c r="JA1238" s="49"/>
    </row>
    <row r="1239" spans="257:261" x14ac:dyDescent="0.4">
      <c r="IW1239" s="136"/>
      <c r="IX1239" s="136"/>
      <c r="IY1239" s="143"/>
      <c r="JA1239" s="49"/>
    </row>
    <row r="1240" spans="257:261" x14ac:dyDescent="0.4">
      <c r="IW1240" s="136"/>
      <c r="IX1240" s="136"/>
      <c r="IY1240" s="143"/>
      <c r="JA1240" s="49"/>
    </row>
    <row r="1241" spans="257:261" x14ac:dyDescent="0.4">
      <c r="IW1241" s="136"/>
      <c r="IX1241" s="136"/>
      <c r="IY1241" s="143"/>
      <c r="JA1241" s="49"/>
    </row>
    <row r="1242" spans="257:261" x14ac:dyDescent="0.4">
      <c r="IW1242" s="136"/>
      <c r="IX1242" s="136"/>
      <c r="IY1242" s="143"/>
      <c r="JA1242" s="49"/>
    </row>
    <row r="1243" spans="257:261" x14ac:dyDescent="0.4">
      <c r="IW1243" s="136"/>
      <c r="IX1243" s="136"/>
      <c r="IY1243" s="143"/>
      <c r="JA1243" s="49"/>
    </row>
    <row r="1244" spans="257:261" x14ac:dyDescent="0.4">
      <c r="IW1244" s="136"/>
      <c r="IX1244" s="136"/>
      <c r="IY1244" s="143"/>
      <c r="JA1244" s="49"/>
    </row>
    <row r="1245" spans="257:261" x14ac:dyDescent="0.4">
      <c r="IW1245" s="136"/>
      <c r="IX1245" s="136"/>
      <c r="IY1245" s="143"/>
      <c r="JA1245" s="49"/>
    </row>
    <row r="1246" spans="257:261" x14ac:dyDescent="0.4">
      <c r="IW1246" s="136"/>
      <c r="IX1246" s="136"/>
      <c r="IY1246" s="143"/>
      <c r="JA1246" s="49"/>
    </row>
    <row r="1247" spans="257:261" x14ac:dyDescent="0.4">
      <c r="IW1247" s="136"/>
      <c r="IX1247" s="136"/>
      <c r="IY1247" s="143"/>
      <c r="JA1247" s="49"/>
    </row>
    <row r="1248" spans="257:261" x14ac:dyDescent="0.4">
      <c r="IW1248" s="136"/>
      <c r="IX1248" s="136"/>
      <c r="IY1248" s="143"/>
      <c r="JA1248" s="49"/>
    </row>
    <row r="1249" spans="257:261" x14ac:dyDescent="0.4">
      <c r="IW1249" s="136"/>
      <c r="IX1249" s="136"/>
      <c r="IY1249" s="143"/>
      <c r="JA1249" s="49"/>
    </row>
    <row r="1250" spans="257:261" x14ac:dyDescent="0.4">
      <c r="IW1250" s="136"/>
      <c r="IX1250" s="136"/>
      <c r="IY1250" s="143"/>
      <c r="JA1250" s="49"/>
    </row>
    <row r="1251" spans="257:261" x14ac:dyDescent="0.4">
      <c r="IW1251" s="136"/>
      <c r="IX1251" s="136"/>
      <c r="IY1251" s="143"/>
      <c r="JA1251" s="49"/>
    </row>
    <row r="1252" spans="257:261" x14ac:dyDescent="0.4">
      <c r="IW1252" s="136"/>
      <c r="IX1252" s="136"/>
      <c r="IY1252" s="143"/>
      <c r="JA1252" s="49"/>
    </row>
    <row r="1253" spans="257:261" x14ac:dyDescent="0.4">
      <c r="IW1253" s="136"/>
      <c r="IX1253" s="136"/>
      <c r="IY1253" s="143"/>
      <c r="JA1253" s="49"/>
    </row>
    <row r="1254" spans="257:261" x14ac:dyDescent="0.4">
      <c r="IW1254" s="136"/>
      <c r="IX1254" s="136"/>
      <c r="IY1254" s="143"/>
      <c r="JA1254" s="49"/>
    </row>
    <row r="1255" spans="257:261" x14ac:dyDescent="0.4">
      <c r="IW1255" s="136"/>
      <c r="IX1255" s="136"/>
      <c r="IY1255" s="143"/>
      <c r="JA1255" s="49"/>
    </row>
    <row r="1256" spans="257:261" x14ac:dyDescent="0.4">
      <c r="IW1256" s="136"/>
      <c r="IX1256" s="136"/>
      <c r="IY1256" s="143"/>
      <c r="JA1256" s="49"/>
    </row>
    <row r="1257" spans="257:261" x14ac:dyDescent="0.4">
      <c r="IW1257" s="136"/>
      <c r="IX1257" s="136"/>
      <c r="IY1257" s="143"/>
      <c r="JA1257" s="49"/>
    </row>
    <row r="1258" spans="257:261" x14ac:dyDescent="0.4">
      <c r="IW1258" s="136"/>
      <c r="IX1258" s="136"/>
      <c r="IY1258" s="143"/>
      <c r="JA1258" s="49"/>
    </row>
    <row r="1259" spans="257:261" x14ac:dyDescent="0.4">
      <c r="IW1259" s="136"/>
      <c r="IX1259" s="136"/>
      <c r="IY1259" s="143"/>
      <c r="JA1259" s="49"/>
    </row>
    <row r="1260" spans="257:261" x14ac:dyDescent="0.4">
      <c r="IW1260" s="136"/>
      <c r="IX1260" s="136"/>
      <c r="IY1260" s="143"/>
      <c r="JA1260" s="49"/>
    </row>
    <row r="1261" spans="257:261" x14ac:dyDescent="0.4">
      <c r="IW1261" s="136"/>
      <c r="IX1261" s="136"/>
      <c r="IY1261" s="143"/>
      <c r="JA1261" s="49"/>
    </row>
    <row r="1262" spans="257:261" x14ac:dyDescent="0.4">
      <c r="IW1262" s="136"/>
      <c r="IX1262" s="136"/>
      <c r="IY1262" s="143"/>
      <c r="JA1262" s="49"/>
    </row>
    <row r="1263" spans="257:261" x14ac:dyDescent="0.4">
      <c r="IW1263" s="136"/>
      <c r="IX1263" s="136"/>
      <c r="IY1263" s="143"/>
      <c r="JA1263" s="49"/>
    </row>
    <row r="1264" spans="257:261" x14ac:dyDescent="0.4">
      <c r="IW1264" s="136"/>
      <c r="IX1264" s="136"/>
      <c r="IY1264" s="143"/>
      <c r="JA1264" s="49"/>
    </row>
    <row r="1265" spans="257:261" x14ac:dyDescent="0.4">
      <c r="IW1265" s="136"/>
      <c r="IX1265" s="136"/>
      <c r="IY1265" s="143"/>
      <c r="JA1265" s="49"/>
    </row>
    <row r="1266" spans="257:261" x14ac:dyDescent="0.4">
      <c r="IW1266" s="136"/>
      <c r="IX1266" s="136"/>
      <c r="IY1266" s="143"/>
      <c r="JA1266" s="49"/>
    </row>
    <row r="1267" spans="257:261" x14ac:dyDescent="0.4">
      <c r="IW1267" s="136"/>
      <c r="IX1267" s="136"/>
      <c r="IY1267" s="143"/>
      <c r="JA1267" s="49"/>
    </row>
    <row r="1268" spans="257:261" x14ac:dyDescent="0.4">
      <c r="IW1268" s="136"/>
      <c r="IX1268" s="136"/>
      <c r="IY1268" s="143"/>
      <c r="JA1268" s="49"/>
    </row>
    <row r="1269" spans="257:261" x14ac:dyDescent="0.4">
      <c r="IW1269" s="136"/>
      <c r="IX1269" s="136"/>
      <c r="IY1269" s="143"/>
      <c r="JA1269" s="49"/>
    </row>
    <row r="1270" spans="257:261" x14ac:dyDescent="0.4">
      <c r="IW1270" s="136"/>
      <c r="IX1270" s="136"/>
      <c r="IY1270" s="143"/>
      <c r="JA1270" s="49"/>
    </row>
    <row r="1271" spans="257:261" x14ac:dyDescent="0.4">
      <c r="IW1271" s="136"/>
      <c r="IX1271" s="136"/>
      <c r="IY1271" s="143"/>
      <c r="JA1271" s="49"/>
    </row>
    <row r="1272" spans="257:261" x14ac:dyDescent="0.4">
      <c r="IW1272" s="136"/>
      <c r="IX1272" s="136"/>
      <c r="IY1272" s="143"/>
      <c r="JA1272" s="49"/>
    </row>
    <row r="1273" spans="257:261" x14ac:dyDescent="0.4">
      <c r="IW1273" s="136"/>
      <c r="IX1273" s="136"/>
      <c r="IY1273" s="143"/>
      <c r="JA1273" s="49"/>
    </row>
    <row r="1274" spans="257:261" x14ac:dyDescent="0.4">
      <c r="IW1274" s="136"/>
      <c r="IX1274" s="136"/>
      <c r="IY1274" s="143"/>
      <c r="JA1274" s="49"/>
    </row>
    <row r="1275" spans="257:261" x14ac:dyDescent="0.4">
      <c r="IW1275" s="136"/>
      <c r="IX1275" s="136"/>
      <c r="IY1275" s="143"/>
      <c r="JA1275" s="49"/>
    </row>
    <row r="1276" spans="257:261" x14ac:dyDescent="0.4">
      <c r="IW1276" s="136"/>
      <c r="IX1276" s="136"/>
      <c r="IY1276" s="143"/>
      <c r="JA1276" s="49"/>
    </row>
    <row r="1277" spans="257:261" x14ac:dyDescent="0.4">
      <c r="IW1277" s="136"/>
      <c r="IX1277" s="136"/>
      <c r="IY1277" s="143"/>
      <c r="JA1277" s="49"/>
    </row>
    <row r="1278" spans="257:261" x14ac:dyDescent="0.4">
      <c r="IW1278" s="136"/>
      <c r="IX1278" s="136"/>
      <c r="IY1278" s="143"/>
      <c r="JA1278" s="49"/>
    </row>
    <row r="1279" spans="257:261" x14ac:dyDescent="0.4">
      <c r="IW1279" s="136"/>
      <c r="IX1279" s="136"/>
      <c r="IY1279" s="143"/>
      <c r="JA1279" s="49"/>
    </row>
    <row r="1280" spans="257:261" x14ac:dyDescent="0.4">
      <c r="IW1280" s="136"/>
      <c r="IX1280" s="136"/>
      <c r="IY1280" s="143"/>
      <c r="JA1280" s="49"/>
    </row>
    <row r="1281" spans="257:261" x14ac:dyDescent="0.4">
      <c r="IW1281" s="136"/>
      <c r="IX1281" s="136"/>
      <c r="IY1281" s="143"/>
      <c r="JA1281" s="49"/>
    </row>
    <row r="1282" spans="257:261" x14ac:dyDescent="0.4">
      <c r="IW1282" s="136"/>
      <c r="IX1282" s="136"/>
      <c r="IY1282" s="143"/>
      <c r="JA1282" s="49"/>
    </row>
    <row r="1283" spans="257:261" x14ac:dyDescent="0.4">
      <c r="IW1283" s="136"/>
      <c r="IX1283" s="136"/>
      <c r="IY1283" s="143"/>
      <c r="JA1283" s="49"/>
    </row>
    <row r="1284" spans="257:261" x14ac:dyDescent="0.4">
      <c r="IW1284" s="136"/>
      <c r="IX1284" s="136"/>
      <c r="IY1284" s="143"/>
      <c r="JA1284" s="49"/>
    </row>
    <row r="1285" spans="257:261" x14ac:dyDescent="0.4">
      <c r="IW1285" s="136"/>
      <c r="IX1285" s="136"/>
      <c r="IY1285" s="143"/>
      <c r="JA1285" s="49"/>
    </row>
    <row r="1286" spans="257:261" x14ac:dyDescent="0.4">
      <c r="IW1286" s="136"/>
      <c r="IX1286" s="136"/>
      <c r="IY1286" s="143"/>
      <c r="JA1286" s="49"/>
    </row>
    <row r="1287" spans="257:261" x14ac:dyDescent="0.4">
      <c r="IW1287" s="136"/>
      <c r="IX1287" s="136"/>
      <c r="IY1287" s="143"/>
      <c r="JA1287" s="49"/>
    </row>
    <row r="1288" spans="257:261" x14ac:dyDescent="0.4">
      <c r="IW1288" s="136"/>
      <c r="IX1288" s="136"/>
      <c r="IY1288" s="143"/>
      <c r="JA1288" s="49"/>
    </row>
    <row r="1289" spans="257:261" x14ac:dyDescent="0.4">
      <c r="IW1289" s="136"/>
      <c r="IX1289" s="136"/>
      <c r="IY1289" s="143"/>
      <c r="JA1289" s="49"/>
    </row>
    <row r="1290" spans="257:261" x14ac:dyDescent="0.4">
      <c r="IW1290" s="136"/>
      <c r="IX1290" s="136"/>
      <c r="IY1290" s="143"/>
      <c r="JA1290" s="49"/>
    </row>
    <row r="1291" spans="257:261" x14ac:dyDescent="0.4">
      <c r="IW1291" s="136"/>
      <c r="IX1291" s="136"/>
      <c r="IY1291" s="143"/>
      <c r="JA1291" s="49"/>
    </row>
    <row r="1292" spans="257:261" x14ac:dyDescent="0.4">
      <c r="IW1292" s="136"/>
      <c r="IX1292" s="136"/>
      <c r="IY1292" s="143"/>
      <c r="JA1292" s="49"/>
    </row>
    <row r="1293" spans="257:261" x14ac:dyDescent="0.4">
      <c r="IW1293" s="136"/>
      <c r="IX1293" s="136"/>
      <c r="IY1293" s="143"/>
      <c r="JA1293" s="49"/>
    </row>
    <row r="1294" spans="257:261" x14ac:dyDescent="0.4">
      <c r="IW1294" s="136"/>
      <c r="IX1294" s="136"/>
      <c r="IY1294" s="143"/>
      <c r="JA1294" s="49"/>
    </row>
    <row r="1295" spans="257:261" x14ac:dyDescent="0.4">
      <c r="IW1295" s="136"/>
      <c r="IX1295" s="136"/>
      <c r="IY1295" s="143"/>
      <c r="JA1295" s="49"/>
    </row>
    <row r="1296" spans="257:261" x14ac:dyDescent="0.4">
      <c r="IW1296" s="136"/>
      <c r="IX1296" s="136"/>
      <c r="IY1296" s="143"/>
      <c r="JA1296" s="49"/>
    </row>
    <row r="1297" spans="257:261" x14ac:dyDescent="0.4">
      <c r="IW1297" s="136"/>
      <c r="IX1297" s="136"/>
      <c r="IY1297" s="143"/>
      <c r="JA1297" s="49"/>
    </row>
    <row r="1298" spans="257:261" x14ac:dyDescent="0.4">
      <c r="IW1298" s="136"/>
      <c r="IX1298" s="136"/>
      <c r="IY1298" s="143"/>
      <c r="JA1298" s="49"/>
    </row>
    <row r="1299" spans="257:261" x14ac:dyDescent="0.4">
      <c r="IW1299" s="136"/>
      <c r="IX1299" s="136"/>
      <c r="IY1299" s="143"/>
      <c r="JA1299" s="49"/>
    </row>
    <row r="1300" spans="257:261" x14ac:dyDescent="0.4">
      <c r="IW1300" s="136"/>
      <c r="IX1300" s="136"/>
      <c r="IY1300" s="143"/>
      <c r="JA1300" s="49"/>
    </row>
    <row r="1301" spans="257:261" x14ac:dyDescent="0.4">
      <c r="IW1301" s="136"/>
      <c r="IX1301" s="136"/>
      <c r="IY1301" s="143"/>
      <c r="JA1301" s="49"/>
    </row>
    <row r="1302" spans="257:261" x14ac:dyDescent="0.4">
      <c r="IW1302" s="136"/>
      <c r="IX1302" s="136"/>
      <c r="IY1302" s="143"/>
      <c r="JA1302" s="49"/>
    </row>
    <row r="1303" spans="257:261" x14ac:dyDescent="0.4">
      <c r="IW1303" s="136"/>
      <c r="IX1303" s="136"/>
      <c r="IY1303" s="143"/>
      <c r="JA1303" s="49"/>
    </row>
    <row r="1304" spans="257:261" x14ac:dyDescent="0.4">
      <c r="IW1304" s="136"/>
      <c r="IX1304" s="136"/>
      <c r="IY1304" s="143"/>
      <c r="JA1304" s="49"/>
    </row>
    <row r="1305" spans="257:261" x14ac:dyDescent="0.4">
      <c r="IW1305" s="136"/>
      <c r="IX1305" s="136"/>
      <c r="IY1305" s="143"/>
      <c r="JA1305" s="49"/>
    </row>
    <row r="1306" spans="257:261" x14ac:dyDescent="0.4">
      <c r="IW1306" s="136"/>
      <c r="IX1306" s="136"/>
      <c r="IY1306" s="143"/>
      <c r="JA1306" s="49"/>
    </row>
    <row r="1307" spans="257:261" x14ac:dyDescent="0.4">
      <c r="IW1307" s="136"/>
      <c r="IX1307" s="136"/>
      <c r="IY1307" s="143"/>
      <c r="JA1307" s="49"/>
    </row>
    <row r="1308" spans="257:261" x14ac:dyDescent="0.4">
      <c r="IW1308" s="136"/>
      <c r="IX1308" s="136"/>
      <c r="IY1308" s="143"/>
      <c r="JA1308" s="49"/>
    </row>
    <row r="1309" spans="257:261" x14ac:dyDescent="0.4">
      <c r="IW1309" s="136"/>
      <c r="IX1309" s="136"/>
      <c r="IY1309" s="143"/>
      <c r="JA1309" s="49"/>
    </row>
    <row r="1310" spans="257:261" x14ac:dyDescent="0.4">
      <c r="IW1310" s="136"/>
      <c r="IX1310" s="136"/>
      <c r="IY1310" s="143"/>
      <c r="JA1310" s="49"/>
    </row>
    <row r="1311" spans="257:261" x14ac:dyDescent="0.4">
      <c r="IW1311" s="136"/>
      <c r="IX1311" s="136"/>
      <c r="IY1311" s="143"/>
      <c r="JA1311" s="49"/>
    </row>
    <row r="1312" spans="257:261" x14ac:dyDescent="0.4">
      <c r="IW1312" s="136"/>
      <c r="IX1312" s="136"/>
      <c r="IY1312" s="143"/>
      <c r="JA1312" s="49"/>
    </row>
    <row r="1313" spans="257:261" x14ac:dyDescent="0.4">
      <c r="IW1313" s="136"/>
      <c r="IX1313" s="136"/>
      <c r="IY1313" s="143"/>
      <c r="JA1313" s="49"/>
    </row>
    <row r="1314" spans="257:261" x14ac:dyDescent="0.4">
      <c r="IW1314" s="136"/>
      <c r="IX1314" s="136"/>
      <c r="IY1314" s="143"/>
      <c r="JA1314" s="49"/>
    </row>
    <row r="1315" spans="257:261" x14ac:dyDescent="0.4">
      <c r="IW1315" s="136"/>
      <c r="IX1315" s="136"/>
      <c r="IY1315" s="143"/>
      <c r="JA1315" s="49"/>
    </row>
    <row r="1316" spans="257:261" x14ac:dyDescent="0.4">
      <c r="IW1316" s="136"/>
      <c r="IX1316" s="136"/>
      <c r="IY1316" s="143"/>
      <c r="JA1316" s="49"/>
    </row>
    <row r="1317" spans="257:261" x14ac:dyDescent="0.4">
      <c r="IW1317" s="136"/>
      <c r="IX1317" s="136"/>
      <c r="IY1317" s="143"/>
      <c r="JA1317" s="49"/>
    </row>
    <row r="1318" spans="257:261" x14ac:dyDescent="0.4">
      <c r="IW1318" s="136"/>
      <c r="IX1318" s="136"/>
      <c r="IY1318" s="143"/>
      <c r="JA1318" s="49"/>
    </row>
    <row r="1319" spans="257:261" x14ac:dyDescent="0.4">
      <c r="IW1319" s="136"/>
      <c r="IX1319" s="136"/>
      <c r="IY1319" s="143"/>
      <c r="JA1319" s="49"/>
    </row>
    <row r="1320" spans="257:261" x14ac:dyDescent="0.4">
      <c r="IW1320" s="136"/>
      <c r="IX1320" s="136"/>
      <c r="IY1320" s="143"/>
      <c r="JA1320" s="49"/>
    </row>
    <row r="1321" spans="257:261" x14ac:dyDescent="0.4">
      <c r="IW1321" s="136"/>
      <c r="IX1321" s="136"/>
      <c r="IY1321" s="143"/>
      <c r="JA1321" s="49"/>
    </row>
    <row r="1322" spans="257:261" x14ac:dyDescent="0.4">
      <c r="IW1322" s="136"/>
      <c r="IX1322" s="136"/>
      <c r="IY1322" s="143"/>
      <c r="JA1322" s="49"/>
    </row>
    <row r="1323" spans="257:261" x14ac:dyDescent="0.4">
      <c r="IW1323" s="136"/>
      <c r="IX1323" s="136"/>
      <c r="IY1323" s="143"/>
      <c r="JA1323" s="49"/>
    </row>
    <row r="1324" spans="257:261" x14ac:dyDescent="0.4">
      <c r="IW1324" s="136"/>
      <c r="IX1324" s="136"/>
      <c r="IY1324" s="143"/>
      <c r="JA1324" s="49"/>
    </row>
    <row r="1325" spans="257:261" x14ac:dyDescent="0.4">
      <c r="IW1325" s="136"/>
      <c r="IX1325" s="136"/>
      <c r="IY1325" s="143"/>
      <c r="JA1325" s="49"/>
    </row>
    <row r="1326" spans="257:261" x14ac:dyDescent="0.4">
      <c r="IW1326" s="136"/>
      <c r="IX1326" s="136"/>
      <c r="IY1326" s="143"/>
      <c r="JA1326" s="49"/>
    </row>
    <row r="1327" spans="257:261" x14ac:dyDescent="0.4">
      <c r="IW1327" s="136"/>
      <c r="IX1327" s="136"/>
      <c r="IY1327" s="143"/>
      <c r="JA1327" s="49"/>
    </row>
    <row r="1328" spans="257:261" x14ac:dyDescent="0.4">
      <c r="IW1328" s="136"/>
      <c r="IX1328" s="136"/>
      <c r="IY1328" s="143"/>
      <c r="JA1328" s="49"/>
    </row>
    <row r="1329" spans="257:261" x14ac:dyDescent="0.4">
      <c r="IW1329" s="136"/>
      <c r="IX1329" s="136"/>
      <c r="IY1329" s="143"/>
      <c r="JA1329" s="49"/>
    </row>
    <row r="1330" spans="257:261" x14ac:dyDescent="0.4">
      <c r="IW1330" s="136"/>
      <c r="IX1330" s="136"/>
      <c r="IY1330" s="143"/>
      <c r="JA1330" s="49"/>
    </row>
    <row r="1331" spans="257:261" x14ac:dyDescent="0.4">
      <c r="IW1331" s="136"/>
      <c r="IX1331" s="136"/>
      <c r="IY1331" s="143"/>
      <c r="JA1331" s="49"/>
    </row>
    <row r="1332" spans="257:261" x14ac:dyDescent="0.4">
      <c r="IW1332" s="136"/>
      <c r="IX1332" s="136"/>
      <c r="IY1332" s="143"/>
      <c r="JA1332" s="49"/>
    </row>
    <row r="1333" spans="257:261" x14ac:dyDescent="0.4">
      <c r="IW1333" s="136"/>
      <c r="IX1333" s="136"/>
      <c r="IY1333" s="143"/>
      <c r="JA1333" s="49"/>
    </row>
    <row r="1334" spans="257:261" x14ac:dyDescent="0.4">
      <c r="IW1334" s="136"/>
      <c r="IX1334" s="136"/>
      <c r="IY1334" s="143"/>
      <c r="JA1334" s="49"/>
    </row>
    <row r="1335" spans="257:261" x14ac:dyDescent="0.4">
      <c r="IW1335" s="136"/>
      <c r="IX1335" s="136"/>
      <c r="IY1335" s="143"/>
      <c r="JA1335" s="49"/>
    </row>
    <row r="1336" spans="257:261" x14ac:dyDescent="0.4">
      <c r="IW1336" s="136"/>
      <c r="IX1336" s="136"/>
      <c r="IY1336" s="143"/>
      <c r="JA1336" s="49"/>
    </row>
    <row r="1337" spans="257:261" x14ac:dyDescent="0.4">
      <c r="IW1337" s="136"/>
      <c r="IX1337" s="136"/>
      <c r="IY1337" s="143"/>
      <c r="JA1337" s="49"/>
    </row>
    <row r="1338" spans="257:261" x14ac:dyDescent="0.4">
      <c r="IW1338" s="136"/>
      <c r="IX1338" s="136"/>
      <c r="IY1338" s="143"/>
      <c r="JA1338" s="49"/>
    </row>
    <row r="1339" spans="257:261" x14ac:dyDescent="0.4">
      <c r="IW1339" s="136"/>
      <c r="IX1339" s="136"/>
      <c r="IY1339" s="143"/>
      <c r="JA1339" s="49"/>
    </row>
    <row r="1340" spans="257:261" x14ac:dyDescent="0.4">
      <c r="IW1340" s="136"/>
      <c r="IX1340" s="136"/>
      <c r="IY1340" s="143"/>
      <c r="JA1340" s="49"/>
    </row>
    <row r="1341" spans="257:261" x14ac:dyDescent="0.4">
      <c r="IW1341" s="136"/>
      <c r="IX1341" s="136"/>
      <c r="IY1341" s="143"/>
      <c r="JA1341" s="49"/>
    </row>
    <row r="1342" spans="257:261" x14ac:dyDescent="0.4">
      <c r="IW1342" s="136"/>
      <c r="IX1342" s="136"/>
      <c r="IY1342" s="143"/>
      <c r="JA1342" s="49"/>
    </row>
    <row r="1343" spans="257:261" x14ac:dyDescent="0.4">
      <c r="IW1343" s="136"/>
      <c r="IX1343" s="136"/>
      <c r="IY1343" s="143"/>
      <c r="JA1343" s="49"/>
    </row>
    <row r="1344" spans="257:261" x14ac:dyDescent="0.4">
      <c r="IW1344" s="136"/>
      <c r="IX1344" s="136"/>
      <c r="IY1344" s="143"/>
      <c r="JA1344" s="49"/>
    </row>
    <row r="1345" spans="257:261" x14ac:dyDescent="0.4">
      <c r="IW1345" s="136"/>
      <c r="IX1345" s="136"/>
      <c r="IY1345" s="143"/>
      <c r="JA1345" s="49"/>
    </row>
    <row r="1346" spans="257:261" x14ac:dyDescent="0.4">
      <c r="IW1346" s="136"/>
      <c r="IX1346" s="136"/>
      <c r="IY1346" s="143"/>
      <c r="JA1346" s="49"/>
    </row>
    <row r="1347" spans="257:261" x14ac:dyDescent="0.4">
      <c r="IW1347" s="136"/>
      <c r="IX1347" s="136"/>
      <c r="IY1347" s="143"/>
      <c r="JA1347" s="49"/>
    </row>
    <row r="1348" spans="257:261" x14ac:dyDescent="0.4">
      <c r="IW1348" s="136"/>
      <c r="IX1348" s="136"/>
      <c r="IY1348" s="143"/>
      <c r="JA1348" s="49"/>
    </row>
    <row r="1349" spans="257:261" x14ac:dyDescent="0.4">
      <c r="IW1349" s="136"/>
      <c r="IX1349" s="136"/>
      <c r="IY1349" s="143"/>
      <c r="JA1349" s="49"/>
    </row>
    <row r="1350" spans="257:261" x14ac:dyDescent="0.4">
      <c r="IW1350" s="136"/>
      <c r="IX1350" s="136"/>
      <c r="IY1350" s="143"/>
      <c r="JA1350" s="49"/>
    </row>
    <row r="1351" spans="257:261" x14ac:dyDescent="0.4">
      <c r="IW1351" s="136"/>
      <c r="IX1351" s="136"/>
      <c r="IY1351" s="143"/>
      <c r="JA1351" s="49"/>
    </row>
    <row r="1352" spans="257:261" x14ac:dyDescent="0.4">
      <c r="IW1352" s="136"/>
      <c r="IX1352" s="136"/>
      <c r="IY1352" s="143"/>
      <c r="JA1352" s="49"/>
    </row>
    <row r="1353" spans="257:261" x14ac:dyDescent="0.4">
      <c r="IW1353" s="136"/>
      <c r="IX1353" s="136"/>
      <c r="IY1353" s="143"/>
      <c r="JA1353" s="49"/>
    </row>
    <row r="1354" spans="257:261" x14ac:dyDescent="0.4">
      <c r="IW1354" s="136"/>
      <c r="IX1354" s="136"/>
      <c r="IY1354" s="143"/>
      <c r="JA1354" s="49"/>
    </row>
    <row r="1355" spans="257:261" x14ac:dyDescent="0.4">
      <c r="IW1355" s="136"/>
      <c r="IX1355" s="136"/>
      <c r="IY1355" s="143"/>
      <c r="JA1355" s="49"/>
    </row>
    <row r="1356" spans="257:261" x14ac:dyDescent="0.4">
      <c r="IW1356" s="136"/>
      <c r="IX1356" s="136"/>
      <c r="IY1356" s="143"/>
      <c r="JA1356" s="49"/>
    </row>
    <row r="1357" spans="257:261" x14ac:dyDescent="0.4">
      <c r="IW1357" s="136"/>
      <c r="IX1357" s="136"/>
      <c r="IY1357" s="143"/>
      <c r="JA1357" s="49"/>
    </row>
    <row r="1358" spans="257:261" x14ac:dyDescent="0.4">
      <c r="IW1358" s="136"/>
      <c r="IX1358" s="136"/>
      <c r="IY1358" s="143"/>
      <c r="JA1358" s="49"/>
    </row>
    <row r="1359" spans="257:261" x14ac:dyDescent="0.4">
      <c r="IW1359" s="136"/>
      <c r="IX1359" s="136"/>
      <c r="IY1359" s="143"/>
      <c r="JA1359" s="49"/>
    </row>
    <row r="1360" spans="257:261" x14ac:dyDescent="0.4">
      <c r="IW1360" s="136"/>
      <c r="IX1360" s="136"/>
      <c r="IY1360" s="143"/>
      <c r="JA1360" s="49"/>
    </row>
    <row r="1361" spans="257:261" x14ac:dyDescent="0.4">
      <c r="IW1361" s="136"/>
      <c r="IX1361" s="136"/>
      <c r="IY1361" s="143"/>
      <c r="JA1361" s="49"/>
    </row>
    <row r="1362" spans="257:261" x14ac:dyDescent="0.4">
      <c r="IW1362" s="136"/>
      <c r="IX1362" s="136"/>
      <c r="IY1362" s="143"/>
      <c r="JA1362" s="49"/>
    </row>
    <row r="1363" spans="257:261" x14ac:dyDescent="0.4">
      <c r="IW1363" s="136"/>
      <c r="IX1363" s="136"/>
      <c r="IY1363" s="143"/>
      <c r="JA1363" s="49"/>
    </row>
    <row r="1364" spans="257:261" x14ac:dyDescent="0.4">
      <c r="IW1364" s="136"/>
      <c r="IX1364" s="136"/>
      <c r="IY1364" s="143"/>
      <c r="JA1364" s="49"/>
    </row>
    <row r="1365" spans="257:261" x14ac:dyDescent="0.4">
      <c r="IW1365" s="136"/>
      <c r="IX1365" s="136"/>
      <c r="IY1365" s="143"/>
      <c r="JA1365" s="49"/>
    </row>
    <row r="1366" spans="257:261" x14ac:dyDescent="0.4">
      <c r="IW1366" s="136"/>
      <c r="IX1366" s="136"/>
      <c r="IY1366" s="143"/>
      <c r="JA1366" s="49"/>
    </row>
    <row r="1367" spans="257:261" x14ac:dyDescent="0.4">
      <c r="IW1367" s="136"/>
      <c r="IX1367" s="136"/>
      <c r="IY1367" s="143"/>
      <c r="JA1367" s="49"/>
    </row>
    <row r="1368" spans="257:261" x14ac:dyDescent="0.4">
      <c r="IW1368" s="136"/>
      <c r="IX1368" s="136"/>
      <c r="IY1368" s="143"/>
      <c r="JA1368" s="49"/>
    </row>
    <row r="1369" spans="257:261" x14ac:dyDescent="0.4">
      <c r="IW1369" s="136"/>
      <c r="IX1369" s="136"/>
      <c r="IY1369" s="143"/>
      <c r="JA1369" s="49"/>
    </row>
    <row r="1370" spans="257:261" x14ac:dyDescent="0.4">
      <c r="IW1370" s="136"/>
      <c r="IX1370" s="136"/>
      <c r="IY1370" s="143"/>
      <c r="JA1370" s="49"/>
    </row>
    <row r="1371" spans="257:261" x14ac:dyDescent="0.4">
      <c r="IW1371" s="136"/>
      <c r="IX1371" s="136"/>
      <c r="IY1371" s="143"/>
      <c r="JA1371" s="49"/>
    </row>
    <row r="1372" spans="257:261" x14ac:dyDescent="0.4">
      <c r="IW1372" s="136"/>
      <c r="IX1372" s="136"/>
      <c r="IY1372" s="143"/>
      <c r="JA1372" s="49"/>
    </row>
    <row r="1373" spans="257:261" x14ac:dyDescent="0.4">
      <c r="IW1373" s="136"/>
      <c r="IX1373" s="136"/>
      <c r="IY1373" s="143"/>
      <c r="JA1373" s="49"/>
    </row>
    <row r="1374" spans="257:261" x14ac:dyDescent="0.4">
      <c r="IW1374" s="136"/>
      <c r="IX1374" s="136"/>
      <c r="IY1374" s="143"/>
      <c r="JA1374" s="49"/>
    </row>
    <row r="1375" spans="257:261" x14ac:dyDescent="0.4">
      <c r="IW1375" s="136"/>
      <c r="IX1375" s="136"/>
      <c r="IY1375" s="143"/>
      <c r="JA1375" s="49"/>
    </row>
    <row r="1376" spans="257:261" x14ac:dyDescent="0.4">
      <c r="IW1376" s="136"/>
      <c r="IX1376" s="136"/>
      <c r="IY1376" s="143"/>
      <c r="JA1376" s="49"/>
    </row>
    <row r="1377" spans="257:261" x14ac:dyDescent="0.4">
      <c r="IW1377" s="136"/>
      <c r="IX1377" s="136"/>
      <c r="IY1377" s="143"/>
      <c r="JA1377" s="49"/>
    </row>
    <row r="1378" spans="257:261" x14ac:dyDescent="0.4">
      <c r="IW1378" s="136"/>
      <c r="IX1378" s="136"/>
      <c r="IY1378" s="143"/>
      <c r="JA1378" s="49"/>
    </row>
    <row r="1379" spans="257:261" x14ac:dyDescent="0.4">
      <c r="IW1379" s="136"/>
      <c r="IX1379" s="136"/>
      <c r="IY1379" s="143"/>
      <c r="JA1379" s="49"/>
    </row>
    <row r="1380" spans="257:261" x14ac:dyDescent="0.4">
      <c r="IW1380" s="136"/>
      <c r="IX1380" s="136"/>
      <c r="IY1380" s="143"/>
      <c r="JA1380" s="49"/>
    </row>
    <row r="1381" spans="257:261" x14ac:dyDescent="0.4">
      <c r="IW1381" s="136"/>
      <c r="IX1381" s="136"/>
      <c r="IY1381" s="143"/>
      <c r="JA1381" s="49"/>
    </row>
    <row r="1382" spans="257:261" x14ac:dyDescent="0.4">
      <c r="IW1382" s="136"/>
      <c r="IX1382" s="136"/>
      <c r="IY1382" s="143"/>
      <c r="JA1382" s="49"/>
    </row>
    <row r="1383" spans="257:261" x14ac:dyDescent="0.4">
      <c r="IW1383" s="136"/>
      <c r="IX1383" s="136"/>
      <c r="IY1383" s="143"/>
      <c r="JA1383" s="49"/>
    </row>
    <row r="1384" spans="257:261" x14ac:dyDescent="0.4">
      <c r="IW1384" s="136"/>
      <c r="IX1384" s="136"/>
      <c r="IY1384" s="143"/>
      <c r="JA1384" s="49"/>
    </row>
    <row r="1385" spans="257:261" x14ac:dyDescent="0.4">
      <c r="IW1385" s="136"/>
      <c r="IX1385" s="136"/>
      <c r="IY1385" s="143"/>
      <c r="JA1385" s="49"/>
    </row>
    <row r="1386" spans="257:261" x14ac:dyDescent="0.4">
      <c r="IW1386" s="136"/>
      <c r="IX1386" s="136"/>
      <c r="IY1386" s="143"/>
      <c r="JA1386" s="49"/>
    </row>
    <row r="1387" spans="257:261" x14ac:dyDescent="0.4">
      <c r="IW1387" s="136"/>
      <c r="IX1387" s="136"/>
      <c r="IY1387" s="143"/>
      <c r="JA1387" s="49"/>
    </row>
    <row r="1388" spans="257:261" x14ac:dyDescent="0.4">
      <c r="IW1388" s="136"/>
      <c r="IX1388" s="136"/>
      <c r="IY1388" s="143"/>
      <c r="JA1388" s="49"/>
    </row>
    <row r="1389" spans="257:261" x14ac:dyDescent="0.4">
      <c r="IW1389" s="136"/>
      <c r="IX1389" s="136"/>
      <c r="IY1389" s="143"/>
      <c r="JA1389" s="49"/>
    </row>
    <row r="1390" spans="257:261" x14ac:dyDescent="0.4">
      <c r="IW1390" s="136"/>
      <c r="IX1390" s="136"/>
      <c r="IY1390" s="143"/>
      <c r="JA1390" s="49"/>
    </row>
    <row r="1391" spans="257:261" x14ac:dyDescent="0.4">
      <c r="IW1391" s="136"/>
      <c r="IX1391" s="136"/>
      <c r="IY1391" s="143"/>
      <c r="JA1391" s="49"/>
    </row>
    <row r="1392" spans="257:261" x14ac:dyDescent="0.4">
      <c r="IW1392" s="136"/>
      <c r="IX1392" s="136"/>
      <c r="IY1392" s="143"/>
      <c r="JA1392" s="49"/>
    </row>
    <row r="1393" spans="257:261" x14ac:dyDescent="0.4">
      <c r="IW1393" s="136"/>
      <c r="IX1393" s="136"/>
      <c r="IY1393" s="143"/>
      <c r="JA1393" s="49"/>
    </row>
    <row r="1394" spans="257:261" x14ac:dyDescent="0.4">
      <c r="IW1394" s="136"/>
      <c r="IX1394" s="136"/>
      <c r="IY1394" s="143"/>
      <c r="JA1394" s="49"/>
    </row>
    <row r="1395" spans="257:261" x14ac:dyDescent="0.4">
      <c r="IW1395" s="136"/>
      <c r="IX1395" s="136"/>
      <c r="IY1395" s="143"/>
      <c r="JA1395" s="49"/>
    </row>
    <row r="1396" spans="257:261" x14ac:dyDescent="0.4">
      <c r="IW1396" s="136"/>
      <c r="IX1396" s="136"/>
      <c r="IY1396" s="143"/>
      <c r="JA1396" s="49"/>
    </row>
    <row r="1397" spans="257:261" x14ac:dyDescent="0.4">
      <c r="IW1397" s="136"/>
      <c r="IX1397" s="136"/>
      <c r="IY1397" s="143"/>
      <c r="JA1397" s="49"/>
    </row>
    <row r="1398" spans="257:261" x14ac:dyDescent="0.4">
      <c r="IW1398" s="136"/>
      <c r="IX1398" s="136"/>
      <c r="IY1398" s="143"/>
      <c r="JA1398" s="49"/>
    </row>
    <row r="1399" spans="257:261" x14ac:dyDescent="0.4">
      <c r="IW1399" s="136"/>
      <c r="IX1399" s="136"/>
      <c r="IY1399" s="143"/>
      <c r="JA1399" s="49"/>
    </row>
    <row r="1400" spans="257:261" x14ac:dyDescent="0.4">
      <c r="IW1400" s="136"/>
      <c r="IX1400" s="136"/>
      <c r="IY1400" s="143"/>
      <c r="JA1400" s="49"/>
    </row>
    <row r="1401" spans="257:261" x14ac:dyDescent="0.4">
      <c r="IW1401" s="136"/>
      <c r="IX1401" s="136"/>
      <c r="IY1401" s="143"/>
      <c r="JA1401" s="49"/>
    </row>
    <row r="1402" spans="257:261" x14ac:dyDescent="0.4">
      <c r="IW1402" s="136"/>
      <c r="IX1402" s="136"/>
      <c r="IY1402" s="143"/>
      <c r="JA1402" s="49"/>
    </row>
    <row r="1403" spans="257:261" x14ac:dyDescent="0.4">
      <c r="IW1403" s="136"/>
      <c r="IX1403" s="136"/>
      <c r="IY1403" s="143"/>
      <c r="JA1403" s="49"/>
    </row>
    <row r="1404" spans="257:261" x14ac:dyDescent="0.4">
      <c r="IW1404" s="136"/>
      <c r="IX1404" s="136"/>
      <c r="IY1404" s="143"/>
      <c r="JA1404" s="49"/>
    </row>
    <row r="1405" spans="257:261" x14ac:dyDescent="0.4">
      <c r="IW1405" s="136"/>
      <c r="IX1405" s="136"/>
      <c r="IY1405" s="143"/>
      <c r="JA1405" s="49"/>
    </row>
    <row r="1406" spans="257:261" x14ac:dyDescent="0.4">
      <c r="IW1406" s="136"/>
      <c r="IX1406" s="136"/>
      <c r="IY1406" s="143"/>
      <c r="JA1406" s="49"/>
    </row>
    <row r="1407" spans="257:261" x14ac:dyDescent="0.4">
      <c r="IW1407" s="136"/>
      <c r="IX1407" s="136"/>
      <c r="IY1407" s="143"/>
      <c r="JA1407" s="49"/>
    </row>
    <row r="1408" spans="257:261" x14ac:dyDescent="0.4">
      <c r="IW1408" s="136"/>
      <c r="IX1408" s="136"/>
      <c r="IY1408" s="143"/>
      <c r="JA1408" s="49"/>
    </row>
    <row r="1409" spans="257:261" x14ac:dyDescent="0.4">
      <c r="IW1409" s="136"/>
      <c r="IX1409" s="136"/>
      <c r="IY1409" s="143"/>
      <c r="JA1409" s="49"/>
    </row>
    <row r="1410" spans="257:261" x14ac:dyDescent="0.4">
      <c r="IW1410" s="136"/>
      <c r="IX1410" s="136"/>
      <c r="IY1410" s="143"/>
      <c r="JA1410" s="49"/>
    </row>
    <row r="1411" spans="257:261" x14ac:dyDescent="0.4">
      <c r="IW1411" s="136"/>
      <c r="IX1411" s="136"/>
      <c r="IY1411" s="143"/>
      <c r="JA1411" s="49"/>
    </row>
    <row r="1412" spans="257:261" x14ac:dyDescent="0.4">
      <c r="IW1412" s="136"/>
      <c r="IX1412" s="136"/>
      <c r="IY1412" s="143"/>
      <c r="JA1412" s="49"/>
    </row>
    <row r="1413" spans="257:261" x14ac:dyDescent="0.4">
      <c r="IW1413" s="136"/>
      <c r="IX1413" s="136"/>
      <c r="IY1413" s="143"/>
      <c r="JA1413" s="49"/>
    </row>
    <row r="1414" spans="257:261" x14ac:dyDescent="0.4">
      <c r="IW1414" s="136"/>
      <c r="IX1414" s="136"/>
      <c r="IY1414" s="143"/>
      <c r="JA1414" s="49"/>
    </row>
    <row r="1415" spans="257:261" x14ac:dyDescent="0.4">
      <c r="IW1415" s="136"/>
      <c r="IX1415" s="136"/>
      <c r="IY1415" s="143"/>
      <c r="JA1415" s="49"/>
    </row>
    <row r="1416" spans="257:261" x14ac:dyDescent="0.4">
      <c r="IW1416" s="136"/>
      <c r="IX1416" s="136"/>
      <c r="IY1416" s="143"/>
      <c r="JA1416" s="49"/>
    </row>
    <row r="1417" spans="257:261" x14ac:dyDescent="0.4">
      <c r="IW1417" s="136"/>
      <c r="IX1417" s="136"/>
      <c r="IY1417" s="143"/>
      <c r="JA1417" s="49"/>
    </row>
    <row r="1418" spans="257:261" x14ac:dyDescent="0.4">
      <c r="IW1418" s="136"/>
      <c r="IX1418" s="136"/>
      <c r="IY1418" s="143"/>
      <c r="JA1418" s="49"/>
    </row>
    <row r="1419" spans="257:261" x14ac:dyDescent="0.4">
      <c r="IW1419" s="136"/>
      <c r="IX1419" s="136"/>
      <c r="IY1419" s="143"/>
      <c r="JA1419" s="49"/>
    </row>
    <row r="1420" spans="257:261" x14ac:dyDescent="0.4">
      <c r="IW1420" s="136"/>
      <c r="IX1420" s="136"/>
      <c r="IY1420" s="143"/>
      <c r="JA1420" s="49"/>
    </row>
    <row r="1421" spans="257:261" x14ac:dyDescent="0.4">
      <c r="IW1421" s="136"/>
      <c r="IX1421" s="136"/>
      <c r="IY1421" s="143"/>
      <c r="JA1421" s="49"/>
    </row>
    <row r="1422" spans="257:261" x14ac:dyDescent="0.4">
      <c r="IW1422" s="136"/>
      <c r="IX1422" s="136"/>
      <c r="IY1422" s="143"/>
      <c r="JA1422" s="49"/>
    </row>
    <row r="1423" spans="257:261" x14ac:dyDescent="0.4">
      <c r="IW1423" s="136"/>
      <c r="IX1423" s="136"/>
      <c r="IY1423" s="143"/>
      <c r="JA1423" s="49"/>
    </row>
    <row r="1424" spans="257:261" x14ac:dyDescent="0.4">
      <c r="IW1424" s="136"/>
      <c r="IX1424" s="136"/>
      <c r="IY1424" s="143"/>
      <c r="JA1424" s="49"/>
    </row>
    <row r="1425" spans="257:261" x14ac:dyDescent="0.4">
      <c r="IW1425" s="136"/>
      <c r="IX1425" s="136"/>
      <c r="IY1425" s="143"/>
      <c r="JA1425" s="49"/>
    </row>
    <row r="1426" spans="257:261" x14ac:dyDescent="0.4">
      <c r="IW1426" s="136"/>
      <c r="IX1426" s="136"/>
      <c r="IY1426" s="143"/>
      <c r="JA1426" s="49"/>
    </row>
    <row r="1427" spans="257:261" x14ac:dyDescent="0.4">
      <c r="IW1427" s="136"/>
      <c r="IX1427" s="136"/>
      <c r="IY1427" s="143"/>
      <c r="JA1427" s="49"/>
    </row>
    <row r="1428" spans="257:261" x14ac:dyDescent="0.4">
      <c r="IW1428" s="136"/>
      <c r="IX1428" s="136"/>
      <c r="IY1428" s="143"/>
      <c r="JA1428" s="49"/>
    </row>
    <row r="1429" spans="257:261" x14ac:dyDescent="0.4">
      <c r="IW1429" s="136"/>
      <c r="IX1429" s="136"/>
      <c r="IY1429" s="143"/>
      <c r="JA1429" s="49"/>
    </row>
    <row r="1430" spans="257:261" x14ac:dyDescent="0.4">
      <c r="IW1430" s="136"/>
      <c r="IX1430" s="136"/>
      <c r="IY1430" s="143"/>
      <c r="JA1430" s="49"/>
    </row>
    <row r="1431" spans="257:261" x14ac:dyDescent="0.4">
      <c r="IW1431" s="136"/>
      <c r="IX1431" s="136"/>
      <c r="IY1431" s="143"/>
      <c r="JA1431" s="49"/>
    </row>
    <row r="1432" spans="257:261" x14ac:dyDescent="0.4">
      <c r="IW1432" s="136"/>
      <c r="IX1432" s="136"/>
      <c r="IY1432" s="143"/>
      <c r="JA1432" s="49"/>
    </row>
    <row r="1433" spans="257:261" x14ac:dyDescent="0.4">
      <c r="IW1433" s="136"/>
      <c r="IX1433" s="136"/>
      <c r="IY1433" s="143"/>
      <c r="JA1433" s="49"/>
    </row>
    <row r="1434" spans="257:261" x14ac:dyDescent="0.4">
      <c r="IW1434" s="136"/>
      <c r="IX1434" s="136"/>
      <c r="IY1434" s="143"/>
      <c r="JA1434" s="49"/>
    </row>
    <row r="1435" spans="257:261" x14ac:dyDescent="0.4">
      <c r="IW1435" s="136"/>
      <c r="IX1435" s="136"/>
      <c r="IY1435" s="143"/>
      <c r="JA1435" s="49"/>
    </row>
    <row r="1436" spans="257:261" x14ac:dyDescent="0.4">
      <c r="IW1436" s="136"/>
      <c r="IX1436" s="136"/>
      <c r="IY1436" s="143"/>
      <c r="JA1436" s="49"/>
    </row>
    <row r="1437" spans="257:261" x14ac:dyDescent="0.4">
      <c r="IW1437" s="136"/>
      <c r="IX1437" s="136"/>
      <c r="IY1437" s="143"/>
      <c r="JA1437" s="49"/>
    </row>
    <row r="1438" spans="257:261" x14ac:dyDescent="0.4">
      <c r="IW1438" s="136"/>
      <c r="IX1438" s="136"/>
      <c r="IY1438" s="143"/>
      <c r="JA1438" s="49"/>
    </row>
    <row r="1439" spans="257:261" x14ac:dyDescent="0.4">
      <c r="IW1439" s="136"/>
      <c r="IX1439" s="136"/>
      <c r="IY1439" s="143"/>
      <c r="JA1439" s="49"/>
    </row>
    <row r="1440" spans="257:261" x14ac:dyDescent="0.4">
      <c r="IW1440" s="136"/>
      <c r="IX1440" s="136"/>
      <c r="IY1440" s="143"/>
      <c r="JA1440" s="49"/>
    </row>
    <row r="1441" spans="257:261" x14ac:dyDescent="0.4">
      <c r="IW1441" s="136"/>
      <c r="IX1441" s="136"/>
      <c r="IY1441" s="143"/>
      <c r="JA1441" s="49"/>
    </row>
    <row r="1442" spans="257:261" x14ac:dyDescent="0.4">
      <c r="IW1442" s="136"/>
      <c r="IX1442" s="136"/>
      <c r="IY1442" s="143"/>
      <c r="JA1442" s="49"/>
    </row>
    <row r="1443" spans="257:261" x14ac:dyDescent="0.4">
      <c r="IW1443" s="136"/>
      <c r="IX1443" s="136"/>
      <c r="IY1443" s="143"/>
      <c r="JA1443" s="49"/>
    </row>
    <row r="1444" spans="257:261" x14ac:dyDescent="0.4">
      <c r="IW1444" s="136"/>
      <c r="IX1444" s="136"/>
      <c r="IY1444" s="143"/>
      <c r="JA1444" s="49"/>
    </row>
    <row r="1445" spans="257:261" x14ac:dyDescent="0.4">
      <c r="IW1445" s="136"/>
      <c r="IX1445" s="136"/>
      <c r="IY1445" s="143"/>
      <c r="JA1445" s="49"/>
    </row>
    <row r="1446" spans="257:261" x14ac:dyDescent="0.4">
      <c r="IW1446" s="136"/>
      <c r="IX1446" s="136"/>
      <c r="IY1446" s="143"/>
      <c r="JA1446" s="49"/>
    </row>
    <row r="1447" spans="257:261" x14ac:dyDescent="0.4">
      <c r="IW1447" s="136"/>
      <c r="IX1447" s="136"/>
      <c r="IY1447" s="143"/>
      <c r="JA1447" s="49"/>
    </row>
    <row r="1448" spans="257:261" x14ac:dyDescent="0.4">
      <c r="IW1448" s="136"/>
      <c r="IX1448" s="136"/>
      <c r="IY1448" s="143"/>
      <c r="JA1448" s="49"/>
    </row>
    <row r="1449" spans="257:261" x14ac:dyDescent="0.4">
      <c r="IW1449" s="136"/>
      <c r="IX1449" s="136"/>
      <c r="IY1449" s="143"/>
      <c r="JA1449" s="49"/>
    </row>
    <row r="1450" spans="257:261" x14ac:dyDescent="0.4">
      <c r="IW1450" s="136"/>
      <c r="IX1450" s="136"/>
      <c r="IY1450" s="143"/>
      <c r="JA1450" s="49"/>
    </row>
    <row r="1451" spans="257:261" x14ac:dyDescent="0.4">
      <c r="IW1451" s="136"/>
      <c r="IX1451" s="136"/>
      <c r="IY1451" s="143"/>
      <c r="JA1451" s="49"/>
    </row>
    <row r="1452" spans="257:261" x14ac:dyDescent="0.4">
      <c r="IW1452" s="136"/>
      <c r="IX1452" s="136"/>
      <c r="IY1452" s="143"/>
      <c r="JA1452" s="49"/>
    </row>
    <row r="1453" spans="257:261" x14ac:dyDescent="0.4">
      <c r="IW1453" s="136"/>
      <c r="IX1453" s="136"/>
      <c r="IY1453" s="143"/>
      <c r="JA1453" s="49"/>
    </row>
    <row r="1454" spans="257:261" x14ac:dyDescent="0.4">
      <c r="IW1454" s="136"/>
      <c r="IX1454" s="136"/>
      <c r="IY1454" s="143"/>
      <c r="JA1454" s="49"/>
    </row>
    <row r="1455" spans="257:261" x14ac:dyDescent="0.4">
      <c r="IW1455" s="136"/>
      <c r="IX1455" s="136"/>
      <c r="IY1455" s="143"/>
      <c r="JA1455" s="49"/>
    </row>
    <row r="1456" spans="257:261" x14ac:dyDescent="0.4">
      <c r="IW1456" s="136"/>
      <c r="IX1456" s="136"/>
      <c r="IY1456" s="143"/>
      <c r="JA1456" s="49"/>
    </row>
    <row r="1457" spans="257:261" x14ac:dyDescent="0.4">
      <c r="IW1457" s="136"/>
      <c r="IX1457" s="136"/>
      <c r="IY1457" s="143"/>
      <c r="JA1457" s="49"/>
    </row>
    <row r="1458" spans="257:261" x14ac:dyDescent="0.4">
      <c r="IW1458" s="136"/>
      <c r="IX1458" s="136"/>
      <c r="IY1458" s="143"/>
      <c r="JA1458" s="49"/>
    </row>
    <row r="1459" spans="257:261" x14ac:dyDescent="0.4">
      <c r="IW1459" s="136"/>
      <c r="IX1459" s="136"/>
      <c r="IY1459" s="143"/>
      <c r="JA1459" s="49"/>
    </row>
    <row r="1460" spans="257:261" x14ac:dyDescent="0.4">
      <c r="IW1460" s="136"/>
      <c r="IX1460" s="136"/>
      <c r="IY1460" s="143"/>
      <c r="JA1460" s="49"/>
    </row>
    <row r="1461" spans="257:261" x14ac:dyDescent="0.4">
      <c r="IW1461" s="136"/>
      <c r="IX1461" s="136"/>
      <c r="IY1461" s="143"/>
      <c r="JA1461" s="49"/>
    </row>
    <row r="1462" spans="257:261" x14ac:dyDescent="0.4">
      <c r="IW1462" s="136"/>
      <c r="IX1462" s="136"/>
      <c r="IY1462" s="143"/>
      <c r="JA1462" s="49"/>
    </row>
    <row r="1463" spans="257:261" x14ac:dyDescent="0.4">
      <c r="IW1463" s="136"/>
      <c r="IX1463" s="136"/>
      <c r="IY1463" s="143"/>
      <c r="JA1463" s="49"/>
    </row>
    <row r="1464" spans="257:261" x14ac:dyDescent="0.4">
      <c r="IW1464" s="136"/>
      <c r="IX1464" s="136"/>
      <c r="IY1464" s="143"/>
      <c r="JA1464" s="49"/>
    </row>
    <row r="1465" spans="257:261" x14ac:dyDescent="0.4">
      <c r="IW1465" s="136"/>
      <c r="IX1465" s="136"/>
      <c r="IY1465" s="143"/>
      <c r="JA1465" s="49"/>
    </row>
    <row r="1466" spans="257:261" x14ac:dyDescent="0.4">
      <c r="IW1466" s="136"/>
      <c r="IX1466" s="136"/>
      <c r="IY1466" s="143"/>
      <c r="JA1466" s="49"/>
    </row>
    <row r="1467" spans="257:261" x14ac:dyDescent="0.4">
      <c r="IW1467" s="136"/>
      <c r="IX1467" s="136"/>
      <c r="IY1467" s="143"/>
      <c r="JA1467" s="49"/>
    </row>
    <row r="1468" spans="257:261" x14ac:dyDescent="0.4">
      <c r="IW1468" s="136"/>
      <c r="IX1468" s="136"/>
      <c r="IY1468" s="143"/>
      <c r="JA1468" s="49"/>
    </row>
    <row r="1469" spans="257:261" x14ac:dyDescent="0.4">
      <c r="IW1469" s="136"/>
      <c r="IX1469" s="136"/>
      <c r="IY1469" s="143"/>
      <c r="JA1469" s="49"/>
    </row>
    <row r="1470" spans="257:261" x14ac:dyDescent="0.4">
      <c r="IW1470" s="136"/>
      <c r="IX1470" s="136"/>
      <c r="IY1470" s="143"/>
      <c r="JA1470" s="49"/>
    </row>
    <row r="1471" spans="257:261" x14ac:dyDescent="0.4">
      <c r="IW1471" s="136"/>
      <c r="IX1471" s="136"/>
      <c r="IY1471" s="143"/>
      <c r="JA1471" s="49"/>
    </row>
    <row r="1472" spans="257:261" x14ac:dyDescent="0.4">
      <c r="IW1472" s="136"/>
      <c r="IX1472" s="136"/>
      <c r="IY1472" s="143"/>
      <c r="JA1472" s="49"/>
    </row>
    <row r="1473" spans="257:261" x14ac:dyDescent="0.4">
      <c r="IW1473" s="136"/>
      <c r="IX1473" s="136"/>
      <c r="IY1473" s="143"/>
      <c r="JA1473" s="49"/>
    </row>
    <row r="1474" spans="257:261" x14ac:dyDescent="0.4">
      <c r="IW1474" s="136"/>
      <c r="IX1474" s="136"/>
      <c r="IY1474" s="143"/>
      <c r="JA1474" s="49"/>
    </row>
    <row r="1475" spans="257:261" x14ac:dyDescent="0.4">
      <c r="IW1475" s="136"/>
      <c r="IX1475" s="136"/>
      <c r="IY1475" s="143"/>
      <c r="JA1475" s="49"/>
    </row>
    <row r="1476" spans="257:261" x14ac:dyDescent="0.4">
      <c r="IW1476" s="136"/>
      <c r="IX1476" s="136"/>
      <c r="IY1476" s="143"/>
      <c r="JA1476" s="49"/>
    </row>
    <row r="1477" spans="257:261" x14ac:dyDescent="0.4">
      <c r="IW1477" s="136"/>
      <c r="IX1477" s="136"/>
      <c r="IY1477" s="143"/>
      <c r="JA1477" s="49"/>
    </row>
    <row r="1478" spans="257:261" x14ac:dyDescent="0.4">
      <c r="IW1478" s="136"/>
      <c r="IX1478" s="136"/>
      <c r="IY1478" s="143"/>
      <c r="JA1478" s="49"/>
    </row>
    <row r="1479" spans="257:261" x14ac:dyDescent="0.4">
      <c r="IW1479" s="136"/>
      <c r="IX1479" s="136"/>
      <c r="IY1479" s="143"/>
      <c r="JA1479" s="49"/>
    </row>
    <row r="1480" spans="257:261" x14ac:dyDescent="0.4">
      <c r="IW1480" s="136"/>
      <c r="IX1480" s="136"/>
      <c r="IY1480" s="143"/>
      <c r="JA1480" s="49"/>
    </row>
    <row r="1481" spans="257:261" x14ac:dyDescent="0.4">
      <c r="IW1481" s="136"/>
      <c r="IX1481" s="136"/>
      <c r="IY1481" s="143"/>
      <c r="JA1481" s="49"/>
    </row>
    <row r="1482" spans="257:261" x14ac:dyDescent="0.4">
      <c r="IW1482" s="136"/>
      <c r="IX1482" s="136"/>
      <c r="IY1482" s="143"/>
      <c r="JA1482" s="49"/>
    </row>
    <row r="1483" spans="257:261" x14ac:dyDescent="0.4">
      <c r="IW1483" s="136"/>
      <c r="IX1483" s="136"/>
      <c r="IY1483" s="143"/>
      <c r="JA1483" s="49"/>
    </row>
    <row r="1484" spans="257:261" x14ac:dyDescent="0.4">
      <c r="IW1484" s="136"/>
      <c r="IX1484" s="136"/>
      <c r="IY1484" s="143"/>
      <c r="JA1484" s="49"/>
    </row>
    <row r="1485" spans="257:261" x14ac:dyDescent="0.4">
      <c r="IW1485" s="136"/>
      <c r="IX1485" s="136"/>
      <c r="IY1485" s="143"/>
      <c r="JA1485" s="49"/>
    </row>
    <row r="1486" spans="257:261" x14ac:dyDescent="0.4">
      <c r="IW1486" s="136"/>
      <c r="IX1486" s="136"/>
      <c r="IY1486" s="143"/>
      <c r="JA1486" s="49"/>
    </row>
    <row r="1487" spans="257:261" x14ac:dyDescent="0.4">
      <c r="IW1487" s="136"/>
      <c r="IX1487" s="136"/>
      <c r="IY1487" s="143"/>
      <c r="JA1487" s="49"/>
    </row>
    <row r="1488" spans="257:261" x14ac:dyDescent="0.4">
      <c r="IW1488" s="136"/>
      <c r="IX1488" s="136"/>
      <c r="IY1488" s="143"/>
      <c r="JA1488" s="49"/>
    </row>
    <row r="1489" spans="257:261" x14ac:dyDescent="0.4">
      <c r="IW1489" s="136"/>
      <c r="IX1489" s="136"/>
      <c r="IY1489" s="143"/>
      <c r="JA1489" s="49"/>
    </row>
    <row r="1490" spans="257:261" x14ac:dyDescent="0.4">
      <c r="IW1490" s="136"/>
      <c r="IX1490" s="136"/>
      <c r="IY1490" s="143"/>
      <c r="JA1490" s="49"/>
    </row>
    <row r="1491" spans="257:261" x14ac:dyDescent="0.4">
      <c r="IW1491" s="136"/>
      <c r="IX1491" s="136"/>
      <c r="IY1491" s="143"/>
      <c r="JA1491" s="49"/>
    </row>
    <row r="1492" spans="257:261" x14ac:dyDescent="0.4">
      <c r="IW1492" s="136"/>
      <c r="IX1492" s="136"/>
      <c r="IY1492" s="143"/>
      <c r="JA1492" s="49"/>
    </row>
    <row r="1493" spans="257:261" x14ac:dyDescent="0.4">
      <c r="IW1493" s="136"/>
      <c r="IX1493" s="136"/>
      <c r="IY1493" s="143"/>
      <c r="JA1493" s="49"/>
    </row>
    <row r="1494" spans="257:261" x14ac:dyDescent="0.4">
      <c r="IW1494" s="136"/>
      <c r="IX1494" s="136"/>
      <c r="IY1494" s="143"/>
      <c r="JA1494" s="49"/>
    </row>
    <row r="1495" spans="257:261" x14ac:dyDescent="0.4">
      <c r="IW1495" s="136"/>
      <c r="IX1495" s="136"/>
      <c r="IY1495" s="143"/>
      <c r="JA1495" s="49"/>
    </row>
    <row r="1496" spans="257:261" x14ac:dyDescent="0.4">
      <c r="IW1496" s="136"/>
      <c r="IX1496" s="136"/>
      <c r="IY1496" s="143"/>
      <c r="JA1496" s="49"/>
    </row>
    <row r="1497" spans="257:261" x14ac:dyDescent="0.4">
      <c r="IW1497" s="136"/>
      <c r="IX1497" s="136"/>
      <c r="IY1497" s="143"/>
      <c r="JA1497" s="49"/>
    </row>
    <row r="1498" spans="257:261" x14ac:dyDescent="0.4">
      <c r="IW1498" s="136"/>
      <c r="IX1498" s="136"/>
      <c r="IY1498" s="143"/>
      <c r="JA1498" s="49"/>
    </row>
    <row r="1499" spans="257:261" x14ac:dyDescent="0.4">
      <c r="IW1499" s="136"/>
      <c r="IX1499" s="136"/>
      <c r="IY1499" s="143"/>
      <c r="JA1499" s="49"/>
    </row>
    <row r="1500" spans="257:261" x14ac:dyDescent="0.4">
      <c r="IW1500" s="136"/>
      <c r="IX1500" s="136"/>
      <c r="IY1500" s="143"/>
      <c r="JA1500" s="49"/>
    </row>
    <row r="1501" spans="257:261" x14ac:dyDescent="0.4">
      <c r="IW1501" s="136"/>
      <c r="IX1501" s="136"/>
      <c r="IY1501" s="143"/>
      <c r="JA1501" s="49"/>
    </row>
    <row r="1502" spans="257:261" x14ac:dyDescent="0.4">
      <c r="IW1502" s="136"/>
      <c r="IX1502" s="136"/>
      <c r="IY1502" s="143"/>
      <c r="JA1502" s="49"/>
    </row>
    <row r="1503" spans="257:261" x14ac:dyDescent="0.4">
      <c r="IW1503" s="136"/>
      <c r="IX1503" s="136"/>
      <c r="IY1503" s="143"/>
      <c r="JA1503" s="49"/>
    </row>
    <row r="1504" spans="257:261" x14ac:dyDescent="0.4">
      <c r="IW1504" s="136"/>
      <c r="IX1504" s="136"/>
      <c r="IY1504" s="143"/>
      <c r="JA1504" s="49"/>
    </row>
    <row r="1505" spans="257:261" x14ac:dyDescent="0.4">
      <c r="IW1505" s="136"/>
      <c r="IX1505" s="136"/>
      <c r="IY1505" s="143"/>
      <c r="JA1505" s="49"/>
    </row>
    <row r="1506" spans="257:261" x14ac:dyDescent="0.4">
      <c r="IW1506" s="136"/>
      <c r="IX1506" s="136"/>
      <c r="IY1506" s="143"/>
      <c r="JA1506" s="49"/>
    </row>
    <row r="1507" spans="257:261" x14ac:dyDescent="0.4">
      <c r="IW1507" s="136"/>
      <c r="IX1507" s="136"/>
      <c r="IY1507" s="143"/>
      <c r="JA1507" s="49"/>
    </row>
    <row r="1508" spans="257:261" x14ac:dyDescent="0.4">
      <c r="IW1508" s="136"/>
      <c r="IX1508" s="136"/>
      <c r="IY1508" s="143"/>
      <c r="JA1508" s="49"/>
    </row>
    <row r="1509" spans="257:261" x14ac:dyDescent="0.4">
      <c r="IW1509" s="136"/>
      <c r="IX1509" s="136"/>
      <c r="IY1509" s="143"/>
      <c r="JA1509" s="49"/>
    </row>
    <row r="1510" spans="257:261" x14ac:dyDescent="0.4">
      <c r="IW1510" s="136"/>
      <c r="IX1510" s="136"/>
      <c r="IY1510" s="143"/>
      <c r="JA1510" s="49"/>
    </row>
    <row r="1511" spans="257:261" x14ac:dyDescent="0.4">
      <c r="IW1511" s="136"/>
      <c r="IX1511" s="136"/>
      <c r="IY1511" s="143"/>
      <c r="JA1511" s="49"/>
    </row>
    <row r="1512" spans="257:261" x14ac:dyDescent="0.4">
      <c r="IW1512" s="136"/>
      <c r="IX1512" s="136"/>
      <c r="IY1512" s="143"/>
      <c r="JA1512" s="49"/>
    </row>
    <row r="1513" spans="257:261" x14ac:dyDescent="0.4">
      <c r="IW1513" s="136"/>
      <c r="IX1513" s="136"/>
      <c r="IY1513" s="143"/>
      <c r="JA1513" s="49"/>
    </row>
    <row r="1514" spans="257:261" x14ac:dyDescent="0.4">
      <c r="IW1514" s="136"/>
      <c r="IX1514" s="136"/>
      <c r="IY1514" s="143"/>
      <c r="JA1514" s="49"/>
    </row>
    <row r="1515" spans="257:261" x14ac:dyDescent="0.4">
      <c r="IW1515" s="136"/>
      <c r="IX1515" s="136"/>
      <c r="IY1515" s="143"/>
      <c r="JA1515" s="49"/>
    </row>
    <row r="1516" spans="257:261" x14ac:dyDescent="0.4">
      <c r="IW1516" s="136"/>
      <c r="IX1516" s="136"/>
      <c r="IY1516" s="143"/>
      <c r="JA1516" s="49"/>
    </row>
    <row r="1517" spans="257:261" x14ac:dyDescent="0.4">
      <c r="IW1517" s="136"/>
      <c r="IX1517" s="136"/>
      <c r="IY1517" s="143"/>
      <c r="JA1517" s="49"/>
    </row>
    <row r="1518" spans="257:261" x14ac:dyDescent="0.4">
      <c r="IW1518" s="136"/>
      <c r="IX1518" s="136"/>
      <c r="IY1518" s="143"/>
      <c r="JA1518" s="49"/>
    </row>
    <row r="1519" spans="257:261" x14ac:dyDescent="0.4">
      <c r="IW1519" s="136"/>
      <c r="IX1519" s="136"/>
      <c r="IY1519" s="143"/>
      <c r="JA1519" s="49"/>
    </row>
    <row r="1520" spans="257:261" x14ac:dyDescent="0.4">
      <c r="IW1520" s="136"/>
      <c r="IX1520" s="136"/>
      <c r="IY1520" s="143"/>
      <c r="JA1520" s="49"/>
    </row>
    <row r="1521" spans="257:261" x14ac:dyDescent="0.4">
      <c r="IW1521" s="136"/>
      <c r="IX1521" s="136"/>
      <c r="IY1521" s="143"/>
      <c r="JA1521" s="49"/>
    </row>
    <row r="1522" spans="257:261" x14ac:dyDescent="0.4">
      <c r="IW1522" s="136"/>
      <c r="IX1522" s="136"/>
      <c r="IY1522" s="143"/>
      <c r="JA1522" s="49"/>
    </row>
    <row r="1523" spans="257:261" x14ac:dyDescent="0.4">
      <c r="IW1523" s="136"/>
      <c r="IX1523" s="136"/>
      <c r="IY1523" s="143"/>
      <c r="JA1523" s="49"/>
    </row>
    <row r="1524" spans="257:261" x14ac:dyDescent="0.4">
      <c r="IW1524" s="136"/>
      <c r="IX1524" s="136"/>
      <c r="IY1524" s="143"/>
      <c r="JA1524" s="49"/>
    </row>
    <row r="1525" spans="257:261" x14ac:dyDescent="0.4">
      <c r="IW1525" s="136"/>
      <c r="IX1525" s="136"/>
      <c r="IY1525" s="143"/>
      <c r="JA1525" s="49"/>
    </row>
    <row r="1526" spans="257:261" x14ac:dyDescent="0.4">
      <c r="IW1526" s="136"/>
      <c r="IX1526" s="136"/>
      <c r="IY1526" s="143"/>
      <c r="JA1526" s="49"/>
    </row>
    <row r="1527" spans="257:261" x14ac:dyDescent="0.4">
      <c r="IW1527" s="136"/>
      <c r="IX1527" s="136"/>
      <c r="IY1527" s="143"/>
      <c r="JA1527" s="49"/>
    </row>
    <row r="1528" spans="257:261" x14ac:dyDescent="0.4">
      <c r="IW1528" s="136"/>
      <c r="IX1528" s="136"/>
      <c r="IY1528" s="143"/>
      <c r="JA1528" s="49"/>
    </row>
    <row r="1529" spans="257:261" x14ac:dyDescent="0.4">
      <c r="IW1529" s="136"/>
      <c r="IX1529" s="136"/>
      <c r="IY1529" s="143"/>
      <c r="JA1529" s="49"/>
    </row>
    <row r="1530" spans="257:261" x14ac:dyDescent="0.4">
      <c r="IW1530" s="136"/>
      <c r="IX1530" s="136"/>
      <c r="IY1530" s="143"/>
      <c r="JA1530" s="49"/>
    </row>
    <row r="1531" spans="257:261" x14ac:dyDescent="0.4">
      <c r="IW1531" s="136"/>
      <c r="IX1531" s="136"/>
      <c r="IY1531" s="143"/>
      <c r="JA1531" s="49"/>
    </row>
    <row r="1532" spans="257:261" x14ac:dyDescent="0.4">
      <c r="IW1532" s="136"/>
      <c r="IX1532" s="136"/>
      <c r="IY1532" s="143"/>
      <c r="JA1532" s="49"/>
    </row>
    <row r="1533" spans="257:261" x14ac:dyDescent="0.4">
      <c r="IW1533" s="136"/>
      <c r="IX1533" s="136"/>
      <c r="IY1533" s="143"/>
      <c r="JA1533" s="49"/>
    </row>
    <row r="1534" spans="257:261" x14ac:dyDescent="0.4">
      <c r="IW1534" s="136"/>
      <c r="IX1534" s="136"/>
      <c r="IY1534" s="143"/>
      <c r="JA1534" s="49"/>
    </row>
    <row r="1535" spans="257:261" x14ac:dyDescent="0.4">
      <c r="IW1535" s="136"/>
      <c r="IX1535" s="136"/>
      <c r="IY1535" s="143"/>
      <c r="JA1535" s="49"/>
    </row>
    <row r="1536" spans="257:261" x14ac:dyDescent="0.4">
      <c r="IW1536" s="136"/>
      <c r="IX1536" s="136"/>
      <c r="IY1536" s="143"/>
      <c r="JA1536" s="49"/>
    </row>
    <row r="1537" spans="257:261" x14ac:dyDescent="0.4">
      <c r="IW1537" s="136"/>
      <c r="IX1537" s="136"/>
      <c r="IY1537" s="143"/>
      <c r="JA1537" s="49"/>
    </row>
    <row r="1538" spans="257:261" x14ac:dyDescent="0.4">
      <c r="IW1538" s="136"/>
      <c r="IX1538" s="136"/>
      <c r="IY1538" s="143"/>
      <c r="JA1538" s="49"/>
    </row>
    <row r="1539" spans="257:261" x14ac:dyDescent="0.4">
      <c r="IW1539" s="136"/>
      <c r="IX1539" s="136"/>
      <c r="IY1539" s="143"/>
      <c r="JA1539" s="49"/>
    </row>
    <row r="1540" spans="257:261" x14ac:dyDescent="0.4">
      <c r="IW1540" s="136"/>
      <c r="IX1540" s="136"/>
      <c r="IY1540" s="143"/>
      <c r="JA1540" s="49"/>
    </row>
    <row r="1541" spans="257:261" x14ac:dyDescent="0.4">
      <c r="IW1541" s="136"/>
      <c r="IX1541" s="136"/>
      <c r="IY1541" s="143"/>
      <c r="JA1541" s="49"/>
    </row>
    <row r="1542" spans="257:261" x14ac:dyDescent="0.4">
      <c r="IW1542" s="136"/>
      <c r="IX1542" s="136"/>
      <c r="IY1542" s="143"/>
      <c r="JA1542" s="49"/>
    </row>
    <row r="1543" spans="257:261" x14ac:dyDescent="0.4">
      <c r="IW1543" s="136"/>
      <c r="IX1543" s="136"/>
      <c r="IY1543" s="143"/>
      <c r="JA1543" s="49"/>
    </row>
    <row r="1544" spans="257:261" x14ac:dyDescent="0.4">
      <c r="IW1544" s="136"/>
      <c r="IX1544" s="136"/>
      <c r="IY1544" s="143"/>
      <c r="JA1544" s="49"/>
    </row>
    <row r="1545" spans="257:261" x14ac:dyDescent="0.4">
      <c r="IW1545" s="136"/>
      <c r="IX1545" s="136"/>
      <c r="IY1545" s="143"/>
      <c r="JA1545" s="49"/>
    </row>
    <row r="1546" spans="257:261" x14ac:dyDescent="0.4">
      <c r="IW1546" s="136"/>
      <c r="IX1546" s="136"/>
      <c r="IY1546" s="143"/>
      <c r="JA1546" s="49"/>
    </row>
    <row r="1547" spans="257:261" x14ac:dyDescent="0.4">
      <c r="IW1547" s="136"/>
      <c r="IX1547" s="136"/>
      <c r="IY1547" s="143"/>
      <c r="JA1547" s="49"/>
    </row>
    <row r="1548" spans="257:261" x14ac:dyDescent="0.4">
      <c r="IW1548" s="136"/>
      <c r="IX1548" s="136"/>
      <c r="IY1548" s="143"/>
      <c r="JA1548" s="49"/>
    </row>
    <row r="1549" spans="257:261" x14ac:dyDescent="0.4">
      <c r="IW1549" s="136"/>
      <c r="IX1549" s="136"/>
      <c r="IY1549" s="143"/>
      <c r="JA1549" s="49"/>
    </row>
    <row r="1550" spans="257:261" x14ac:dyDescent="0.4">
      <c r="IW1550" s="136"/>
      <c r="IX1550" s="136"/>
      <c r="IY1550" s="143"/>
      <c r="JA1550" s="49"/>
    </row>
    <row r="1551" spans="257:261" x14ac:dyDescent="0.4">
      <c r="IW1551" s="136"/>
      <c r="IX1551" s="136"/>
      <c r="IY1551" s="143"/>
      <c r="JA1551" s="49"/>
    </row>
    <row r="1552" spans="257:261" x14ac:dyDescent="0.4">
      <c r="IW1552" s="136"/>
      <c r="IX1552" s="136"/>
      <c r="IY1552" s="143"/>
      <c r="JA1552" s="49"/>
    </row>
    <row r="1553" spans="257:261" x14ac:dyDescent="0.4">
      <c r="IW1553" s="136"/>
      <c r="IX1553" s="136"/>
      <c r="IY1553" s="143"/>
      <c r="JA1553" s="49"/>
    </row>
    <row r="1554" spans="257:261" x14ac:dyDescent="0.4">
      <c r="IW1554" s="136"/>
      <c r="IX1554" s="136"/>
      <c r="IY1554" s="143"/>
      <c r="JA1554" s="49"/>
    </row>
    <row r="1555" spans="257:261" x14ac:dyDescent="0.4">
      <c r="IW1555" s="136"/>
      <c r="IX1555" s="136"/>
      <c r="IY1555" s="143"/>
      <c r="JA1555" s="49"/>
    </row>
    <row r="1556" spans="257:261" x14ac:dyDescent="0.4">
      <c r="IW1556" s="136"/>
      <c r="IX1556" s="136"/>
      <c r="IY1556" s="143"/>
      <c r="JA1556" s="49"/>
    </row>
    <row r="1557" spans="257:261" x14ac:dyDescent="0.4">
      <c r="IW1557" s="136"/>
      <c r="IX1557" s="136"/>
      <c r="IY1557" s="143"/>
      <c r="JA1557" s="49"/>
    </row>
    <row r="1558" spans="257:261" x14ac:dyDescent="0.4">
      <c r="IW1558" s="136"/>
      <c r="IX1558" s="136"/>
      <c r="IY1558" s="143"/>
      <c r="JA1558" s="49"/>
    </row>
    <row r="1559" spans="257:261" x14ac:dyDescent="0.4">
      <c r="IW1559" s="136"/>
      <c r="IX1559" s="136"/>
      <c r="IY1559" s="143"/>
      <c r="JA1559" s="49"/>
    </row>
    <row r="1560" spans="257:261" x14ac:dyDescent="0.4">
      <c r="IW1560" s="136"/>
      <c r="IX1560" s="136"/>
      <c r="IY1560" s="143"/>
      <c r="JA1560" s="49"/>
    </row>
    <row r="1561" spans="257:261" x14ac:dyDescent="0.4">
      <c r="IW1561" s="136"/>
      <c r="IX1561" s="136"/>
      <c r="IY1561" s="143"/>
      <c r="JA1561" s="49"/>
    </row>
    <row r="1562" spans="257:261" x14ac:dyDescent="0.4">
      <c r="IW1562" s="136"/>
      <c r="IX1562" s="136"/>
      <c r="IY1562" s="143"/>
      <c r="JA1562" s="49"/>
    </row>
    <row r="1563" spans="257:261" x14ac:dyDescent="0.4">
      <c r="IW1563" s="136"/>
      <c r="IX1563" s="136"/>
      <c r="IY1563" s="143"/>
      <c r="JA1563" s="49"/>
    </row>
    <row r="1564" spans="257:261" x14ac:dyDescent="0.4">
      <c r="IW1564" s="136"/>
      <c r="IX1564" s="136"/>
      <c r="IY1564" s="143"/>
      <c r="JA1564" s="49"/>
    </row>
    <row r="1565" spans="257:261" x14ac:dyDescent="0.4">
      <c r="IW1565" s="136"/>
      <c r="IX1565" s="136"/>
      <c r="IY1565" s="143"/>
      <c r="JA1565" s="49"/>
    </row>
    <row r="1566" spans="257:261" x14ac:dyDescent="0.4">
      <c r="IW1566" s="136"/>
      <c r="IX1566" s="136"/>
      <c r="IY1566" s="143"/>
      <c r="JA1566" s="49"/>
    </row>
    <row r="1567" spans="257:261" x14ac:dyDescent="0.4">
      <c r="IW1567" s="136"/>
      <c r="IX1567" s="136"/>
      <c r="IY1567" s="143"/>
      <c r="JA1567" s="49"/>
    </row>
    <row r="1568" spans="257:261" x14ac:dyDescent="0.4">
      <c r="IW1568" s="136"/>
      <c r="IX1568" s="136"/>
      <c r="IY1568" s="143"/>
      <c r="JA1568" s="49"/>
    </row>
    <row r="1569" spans="257:261" x14ac:dyDescent="0.4">
      <c r="IW1569" s="136"/>
      <c r="IX1569" s="136"/>
      <c r="IY1569" s="143"/>
      <c r="JA1569" s="49"/>
    </row>
    <row r="1570" spans="257:261" x14ac:dyDescent="0.4">
      <c r="IW1570" s="136"/>
      <c r="IX1570" s="136"/>
      <c r="IY1570" s="143"/>
      <c r="JA1570" s="49"/>
    </row>
    <row r="1571" spans="257:261" x14ac:dyDescent="0.4">
      <c r="IW1571" s="136"/>
      <c r="IX1571" s="136"/>
      <c r="IY1571" s="143"/>
      <c r="JA1571" s="49"/>
    </row>
    <row r="1572" spans="257:261" x14ac:dyDescent="0.4">
      <c r="IW1572" s="136"/>
      <c r="IX1572" s="136"/>
      <c r="IY1572" s="143"/>
      <c r="JA1572" s="49"/>
    </row>
    <row r="1573" spans="257:261" x14ac:dyDescent="0.4">
      <c r="IW1573" s="136"/>
      <c r="IX1573" s="136"/>
      <c r="IY1573" s="143"/>
      <c r="JA1573" s="49"/>
    </row>
    <row r="1574" spans="257:261" x14ac:dyDescent="0.4">
      <c r="IW1574" s="136"/>
      <c r="IX1574" s="136"/>
      <c r="IY1574" s="143"/>
      <c r="JA1574" s="49"/>
    </row>
    <row r="1575" spans="257:261" x14ac:dyDescent="0.4">
      <c r="IW1575" s="136"/>
      <c r="IX1575" s="136"/>
      <c r="IY1575" s="143"/>
      <c r="JA1575" s="49"/>
    </row>
    <row r="1576" spans="257:261" x14ac:dyDescent="0.4">
      <c r="IW1576" s="136"/>
      <c r="IX1576" s="136"/>
      <c r="IY1576" s="143"/>
      <c r="JA1576" s="49"/>
    </row>
    <row r="1577" spans="257:261" x14ac:dyDescent="0.4">
      <c r="IW1577" s="136"/>
      <c r="IX1577" s="136"/>
      <c r="IY1577" s="143"/>
      <c r="JA1577" s="49"/>
    </row>
    <row r="1578" spans="257:261" x14ac:dyDescent="0.4">
      <c r="IW1578" s="136"/>
      <c r="IX1578" s="136"/>
      <c r="IY1578" s="143"/>
      <c r="JA1578" s="49"/>
    </row>
    <row r="1579" spans="257:261" x14ac:dyDescent="0.4">
      <c r="IW1579" s="136"/>
      <c r="IX1579" s="136"/>
      <c r="IY1579" s="143"/>
      <c r="JA1579" s="49"/>
    </row>
    <row r="1580" spans="257:261" x14ac:dyDescent="0.4">
      <c r="IW1580" s="136"/>
      <c r="IX1580" s="136"/>
      <c r="IY1580" s="143"/>
      <c r="JA1580" s="49"/>
    </row>
    <row r="1581" spans="257:261" x14ac:dyDescent="0.4">
      <c r="IW1581" s="136"/>
      <c r="IX1581" s="136"/>
      <c r="IY1581" s="143"/>
      <c r="JA1581" s="49"/>
    </row>
    <row r="1582" spans="257:261" x14ac:dyDescent="0.4">
      <c r="IW1582" s="136"/>
      <c r="IX1582" s="136"/>
      <c r="IY1582" s="143"/>
      <c r="JA1582" s="49"/>
    </row>
    <row r="1583" spans="257:261" x14ac:dyDescent="0.4">
      <c r="IW1583" s="136"/>
      <c r="IX1583" s="136"/>
      <c r="IY1583" s="143"/>
      <c r="JA1583" s="49"/>
    </row>
    <row r="1584" spans="257:261" x14ac:dyDescent="0.4">
      <c r="IW1584" s="136"/>
      <c r="IX1584" s="136"/>
      <c r="IY1584" s="143"/>
      <c r="JA1584" s="49"/>
    </row>
    <row r="1585" spans="257:261" x14ac:dyDescent="0.4">
      <c r="IW1585" s="136"/>
      <c r="IX1585" s="136"/>
      <c r="IY1585" s="143"/>
      <c r="JA1585" s="49"/>
    </row>
    <row r="1586" spans="257:261" x14ac:dyDescent="0.4">
      <c r="IW1586" s="136"/>
      <c r="IX1586" s="136"/>
      <c r="IY1586" s="143"/>
      <c r="JA1586" s="49"/>
    </row>
    <row r="1587" spans="257:261" x14ac:dyDescent="0.4">
      <c r="IW1587" s="136"/>
      <c r="IX1587" s="136"/>
      <c r="IY1587" s="143"/>
      <c r="JA1587" s="49"/>
    </row>
    <row r="1588" spans="257:261" x14ac:dyDescent="0.4">
      <c r="IW1588" s="136"/>
      <c r="IX1588" s="136"/>
      <c r="IY1588" s="143"/>
      <c r="JA1588" s="49"/>
    </row>
    <row r="1589" spans="257:261" x14ac:dyDescent="0.4">
      <c r="IW1589" s="136"/>
      <c r="IX1589" s="136"/>
      <c r="IY1589" s="143"/>
      <c r="JA1589" s="49"/>
    </row>
    <row r="1590" spans="257:261" x14ac:dyDescent="0.4">
      <c r="IW1590" s="136"/>
      <c r="IX1590" s="136"/>
      <c r="IY1590" s="143"/>
      <c r="JA1590" s="49"/>
    </row>
    <row r="1591" spans="257:261" x14ac:dyDescent="0.4">
      <c r="IW1591" s="136"/>
      <c r="IX1591" s="136"/>
      <c r="IY1591" s="143"/>
      <c r="JA1591" s="49"/>
    </row>
    <row r="1592" spans="257:261" x14ac:dyDescent="0.4">
      <c r="IW1592" s="136"/>
      <c r="IX1592" s="136"/>
      <c r="IY1592" s="143"/>
      <c r="JA1592" s="49"/>
    </row>
    <row r="1593" spans="257:261" x14ac:dyDescent="0.4">
      <c r="IW1593" s="136"/>
      <c r="IX1593" s="136"/>
      <c r="IY1593" s="143"/>
      <c r="JA1593" s="49"/>
    </row>
    <row r="1594" spans="257:261" x14ac:dyDescent="0.4">
      <c r="IW1594" s="136"/>
      <c r="IX1594" s="136"/>
      <c r="IY1594" s="143"/>
      <c r="JA1594" s="49"/>
    </row>
    <row r="1595" spans="257:261" x14ac:dyDescent="0.4">
      <c r="IW1595" s="136"/>
      <c r="IX1595" s="136"/>
      <c r="IY1595" s="143"/>
      <c r="JA1595" s="49"/>
    </row>
    <row r="1596" spans="257:261" x14ac:dyDescent="0.4">
      <c r="IW1596" s="136"/>
      <c r="IX1596" s="136"/>
      <c r="IY1596" s="143"/>
      <c r="JA1596" s="49"/>
    </row>
    <row r="1597" spans="257:261" x14ac:dyDescent="0.4">
      <c r="IW1597" s="136"/>
      <c r="IX1597" s="136"/>
      <c r="IY1597" s="143"/>
      <c r="JA1597" s="49"/>
    </row>
    <row r="1598" spans="257:261" x14ac:dyDescent="0.4">
      <c r="IW1598" s="136"/>
      <c r="IX1598" s="136"/>
      <c r="IY1598" s="143"/>
      <c r="JA1598" s="49"/>
    </row>
    <row r="1599" spans="257:261" x14ac:dyDescent="0.4">
      <c r="IW1599" s="136"/>
      <c r="IX1599" s="136"/>
      <c r="IY1599" s="143"/>
      <c r="JA1599" s="49"/>
    </row>
    <row r="1600" spans="257:261" x14ac:dyDescent="0.4">
      <c r="IW1600" s="136"/>
      <c r="IX1600" s="136"/>
      <c r="IY1600" s="143"/>
      <c r="JA1600" s="49"/>
    </row>
    <row r="1601" spans="257:261" x14ac:dyDescent="0.4">
      <c r="IW1601" s="136"/>
      <c r="IX1601" s="136"/>
      <c r="IY1601" s="143"/>
      <c r="JA1601" s="49"/>
    </row>
    <row r="1602" spans="257:261" x14ac:dyDescent="0.4">
      <c r="IW1602" s="136"/>
      <c r="IX1602" s="136"/>
      <c r="IY1602" s="143"/>
      <c r="JA1602" s="49"/>
    </row>
    <row r="1603" spans="257:261" x14ac:dyDescent="0.4">
      <c r="IW1603" s="136"/>
      <c r="IX1603" s="136"/>
      <c r="IY1603" s="143"/>
      <c r="JA1603" s="49"/>
    </row>
    <row r="1604" spans="257:261" x14ac:dyDescent="0.4">
      <c r="IW1604" s="136"/>
      <c r="IX1604" s="136"/>
      <c r="IY1604" s="143"/>
      <c r="JA1604" s="49"/>
    </row>
    <row r="1605" spans="257:261" x14ac:dyDescent="0.4">
      <c r="IW1605" s="136"/>
      <c r="IX1605" s="136"/>
      <c r="IY1605" s="143"/>
      <c r="JA1605" s="49"/>
    </row>
    <row r="1606" spans="257:261" x14ac:dyDescent="0.4">
      <c r="IW1606" s="136"/>
      <c r="IX1606" s="136"/>
      <c r="IY1606" s="143"/>
      <c r="JA1606" s="49"/>
    </row>
    <row r="1607" spans="257:261" x14ac:dyDescent="0.4">
      <c r="IW1607" s="136"/>
      <c r="IX1607" s="136"/>
      <c r="IY1607" s="143"/>
      <c r="JA1607" s="49"/>
    </row>
    <row r="1608" spans="257:261" x14ac:dyDescent="0.4">
      <c r="IW1608" s="136"/>
      <c r="IX1608" s="136"/>
      <c r="IY1608" s="143"/>
      <c r="JA1608" s="49"/>
    </row>
    <row r="1609" spans="257:261" x14ac:dyDescent="0.4">
      <c r="IW1609" s="136"/>
      <c r="IX1609" s="136"/>
      <c r="IY1609" s="143"/>
      <c r="JA1609" s="49"/>
    </row>
    <row r="1610" spans="257:261" x14ac:dyDescent="0.4">
      <c r="IW1610" s="136"/>
      <c r="IX1610" s="136"/>
      <c r="IY1610" s="143"/>
      <c r="JA1610" s="49"/>
    </row>
    <row r="1611" spans="257:261" x14ac:dyDescent="0.4">
      <c r="IW1611" s="136"/>
      <c r="IX1611" s="136"/>
      <c r="IY1611" s="143"/>
      <c r="JA1611" s="49"/>
    </row>
    <row r="1612" spans="257:261" x14ac:dyDescent="0.4">
      <c r="IW1612" s="136"/>
      <c r="IX1612" s="136"/>
      <c r="IY1612" s="143"/>
      <c r="JA1612" s="49"/>
    </row>
    <row r="1613" spans="257:261" x14ac:dyDescent="0.4">
      <c r="IW1613" s="136"/>
      <c r="IX1613" s="136"/>
      <c r="IY1613" s="143"/>
      <c r="JA1613" s="49"/>
    </row>
    <row r="1614" spans="257:261" x14ac:dyDescent="0.4">
      <c r="IW1614" s="136"/>
      <c r="IX1614" s="136"/>
      <c r="IY1614" s="143"/>
      <c r="JA1614" s="49"/>
    </row>
    <row r="1615" spans="257:261" x14ac:dyDescent="0.4">
      <c r="IW1615" s="136"/>
      <c r="IX1615" s="136"/>
      <c r="IY1615" s="143"/>
      <c r="JA1615" s="49"/>
    </row>
    <row r="1616" spans="257:261" x14ac:dyDescent="0.4">
      <c r="IW1616" s="136"/>
      <c r="IX1616" s="136"/>
      <c r="IY1616" s="143"/>
      <c r="JA1616" s="49"/>
    </row>
    <row r="1617" spans="257:261" x14ac:dyDescent="0.4">
      <c r="IW1617" s="136"/>
      <c r="IX1617" s="136"/>
      <c r="IY1617" s="143"/>
      <c r="JA1617" s="49"/>
    </row>
    <row r="1618" spans="257:261" x14ac:dyDescent="0.4">
      <c r="IW1618" s="136"/>
      <c r="IX1618" s="136"/>
      <c r="IY1618" s="143"/>
      <c r="JA1618" s="49"/>
    </row>
    <row r="1619" spans="257:261" x14ac:dyDescent="0.4">
      <c r="IW1619" s="136"/>
      <c r="IX1619" s="136"/>
      <c r="IY1619" s="143"/>
      <c r="JA1619" s="49"/>
    </row>
    <row r="1620" spans="257:261" x14ac:dyDescent="0.4">
      <c r="IW1620" s="136"/>
      <c r="IX1620" s="136"/>
      <c r="IY1620" s="143"/>
      <c r="JA1620" s="49"/>
    </row>
    <row r="1621" spans="257:261" x14ac:dyDescent="0.4">
      <c r="IW1621" s="136"/>
      <c r="IX1621" s="136"/>
      <c r="IY1621" s="143"/>
      <c r="JA1621" s="49"/>
    </row>
    <row r="1622" spans="257:261" x14ac:dyDescent="0.4">
      <c r="IW1622" s="136"/>
      <c r="IX1622" s="136"/>
      <c r="IY1622" s="143"/>
      <c r="JA1622" s="49"/>
    </row>
    <row r="1623" spans="257:261" x14ac:dyDescent="0.4">
      <c r="IW1623" s="136"/>
      <c r="IX1623" s="136"/>
      <c r="IY1623" s="143"/>
      <c r="JA1623" s="49"/>
    </row>
    <row r="1624" spans="257:261" x14ac:dyDescent="0.4">
      <c r="IW1624" s="136"/>
      <c r="IX1624" s="136"/>
      <c r="IY1624" s="143"/>
      <c r="JA1624" s="49"/>
    </row>
    <row r="1625" spans="257:261" x14ac:dyDescent="0.4">
      <c r="IW1625" s="136"/>
      <c r="IX1625" s="136"/>
      <c r="IY1625" s="143"/>
      <c r="JA1625" s="49"/>
    </row>
    <row r="1626" spans="257:261" x14ac:dyDescent="0.4">
      <c r="IW1626" s="136"/>
      <c r="IX1626" s="136"/>
      <c r="IY1626" s="143"/>
      <c r="JA1626" s="49"/>
    </row>
    <row r="1627" spans="257:261" x14ac:dyDescent="0.4">
      <c r="IW1627" s="136"/>
      <c r="IX1627" s="136"/>
      <c r="IY1627" s="143"/>
      <c r="JA1627" s="49"/>
    </row>
    <row r="1628" spans="257:261" x14ac:dyDescent="0.4">
      <c r="IW1628" s="136"/>
      <c r="IX1628" s="136"/>
      <c r="IY1628" s="143"/>
      <c r="JA1628" s="49"/>
    </row>
    <row r="1629" spans="257:261" x14ac:dyDescent="0.4">
      <c r="IW1629" s="136"/>
      <c r="IX1629" s="136"/>
      <c r="IY1629" s="143"/>
      <c r="JA1629" s="49"/>
    </row>
    <row r="1630" spans="257:261" x14ac:dyDescent="0.4">
      <c r="IW1630" s="136"/>
      <c r="IX1630" s="136"/>
      <c r="IY1630" s="143"/>
      <c r="JA1630" s="49"/>
    </row>
    <row r="1631" spans="257:261" x14ac:dyDescent="0.4">
      <c r="IW1631" s="136"/>
      <c r="IX1631" s="136"/>
      <c r="IY1631" s="143"/>
      <c r="JA1631" s="49"/>
    </row>
    <row r="1632" spans="257:261" x14ac:dyDescent="0.4">
      <c r="IW1632" s="136"/>
      <c r="IX1632" s="136"/>
      <c r="IY1632" s="143"/>
      <c r="JA1632" s="49"/>
    </row>
    <row r="1633" spans="257:261" x14ac:dyDescent="0.4">
      <c r="IW1633" s="136"/>
      <c r="IX1633" s="136"/>
      <c r="IY1633" s="143"/>
      <c r="JA1633" s="49"/>
    </row>
    <row r="1634" spans="257:261" x14ac:dyDescent="0.4">
      <c r="IW1634" s="136"/>
      <c r="IX1634" s="136"/>
      <c r="IY1634" s="143"/>
      <c r="JA1634" s="49"/>
    </row>
    <row r="1635" spans="257:261" x14ac:dyDescent="0.4">
      <c r="IW1635" s="136"/>
      <c r="IX1635" s="136"/>
      <c r="IY1635" s="143"/>
      <c r="JA1635" s="49"/>
    </row>
    <row r="1636" spans="257:261" x14ac:dyDescent="0.4">
      <c r="IW1636" s="136"/>
      <c r="IX1636" s="136"/>
      <c r="IY1636" s="143"/>
      <c r="JA1636" s="49"/>
    </row>
    <row r="1637" spans="257:261" x14ac:dyDescent="0.4">
      <c r="IW1637" s="136"/>
      <c r="IX1637" s="136"/>
      <c r="IY1637" s="143"/>
      <c r="JA1637" s="49"/>
    </row>
    <row r="1638" spans="257:261" x14ac:dyDescent="0.4">
      <c r="IW1638" s="136"/>
      <c r="IX1638" s="136"/>
      <c r="IY1638" s="143"/>
      <c r="JA1638" s="49"/>
    </row>
    <row r="1639" spans="257:261" x14ac:dyDescent="0.4">
      <c r="IW1639" s="136"/>
      <c r="IX1639" s="136"/>
      <c r="IY1639" s="143"/>
      <c r="JA1639" s="49"/>
    </row>
    <row r="1640" spans="257:261" x14ac:dyDescent="0.4">
      <c r="IW1640" s="136"/>
      <c r="IX1640" s="136"/>
      <c r="IY1640" s="143"/>
      <c r="JA1640" s="49"/>
    </row>
    <row r="1641" spans="257:261" x14ac:dyDescent="0.4">
      <c r="IW1641" s="136"/>
      <c r="IX1641" s="136"/>
      <c r="IY1641" s="143"/>
      <c r="JA1641" s="49"/>
    </row>
    <row r="1642" spans="257:261" x14ac:dyDescent="0.4">
      <c r="IW1642" s="136"/>
      <c r="IX1642" s="136"/>
      <c r="IY1642" s="143"/>
      <c r="JA1642" s="49"/>
    </row>
    <row r="1643" spans="257:261" x14ac:dyDescent="0.4">
      <c r="IW1643" s="136"/>
      <c r="IX1643" s="136"/>
      <c r="IY1643" s="143"/>
      <c r="JA1643" s="49"/>
    </row>
    <row r="1644" spans="257:261" x14ac:dyDescent="0.4">
      <c r="IW1644" s="136"/>
      <c r="IX1644" s="136"/>
      <c r="IY1644" s="143"/>
      <c r="JA1644" s="49"/>
    </row>
    <row r="1645" spans="257:261" x14ac:dyDescent="0.4">
      <c r="IW1645" s="136"/>
      <c r="IX1645" s="136"/>
      <c r="IY1645" s="143"/>
      <c r="JA1645" s="49"/>
    </row>
    <row r="1646" spans="257:261" x14ac:dyDescent="0.4">
      <c r="IW1646" s="136"/>
      <c r="IX1646" s="136"/>
      <c r="IY1646" s="143"/>
      <c r="JA1646" s="49"/>
    </row>
    <row r="1647" spans="257:261" x14ac:dyDescent="0.4">
      <c r="IW1647" s="136"/>
      <c r="IX1647" s="136"/>
      <c r="IY1647" s="143"/>
      <c r="JA1647" s="49"/>
    </row>
    <row r="1648" spans="257:261" x14ac:dyDescent="0.4">
      <c r="IW1648" s="136"/>
      <c r="IX1648" s="136"/>
      <c r="IY1648" s="143"/>
      <c r="JA1648" s="49"/>
    </row>
    <row r="1649" spans="257:261" x14ac:dyDescent="0.4">
      <c r="IW1649" s="136"/>
      <c r="IX1649" s="136"/>
      <c r="IY1649" s="143"/>
      <c r="JA1649" s="49"/>
    </row>
    <row r="1650" spans="257:261" x14ac:dyDescent="0.4">
      <c r="IW1650" s="136"/>
      <c r="IX1650" s="136"/>
      <c r="IY1650" s="143"/>
      <c r="JA1650" s="49"/>
    </row>
    <row r="1651" spans="257:261" x14ac:dyDescent="0.4">
      <c r="IW1651" s="136"/>
      <c r="IX1651" s="136"/>
      <c r="IY1651" s="143"/>
      <c r="JA1651" s="49"/>
    </row>
    <row r="1652" spans="257:261" x14ac:dyDescent="0.4">
      <c r="IW1652" s="136"/>
      <c r="IX1652" s="136"/>
      <c r="IY1652" s="143"/>
      <c r="JA1652" s="49"/>
    </row>
    <row r="1653" spans="257:261" x14ac:dyDescent="0.4">
      <c r="IW1653" s="136"/>
      <c r="IX1653" s="136"/>
      <c r="IY1653" s="143"/>
      <c r="JA1653" s="49"/>
    </row>
    <row r="1654" spans="257:261" x14ac:dyDescent="0.4">
      <c r="IW1654" s="136"/>
      <c r="IX1654" s="136"/>
      <c r="IY1654" s="143"/>
      <c r="JA1654" s="49"/>
    </row>
    <row r="1655" spans="257:261" x14ac:dyDescent="0.4">
      <c r="IW1655" s="136"/>
      <c r="IX1655" s="136"/>
      <c r="IY1655" s="143"/>
      <c r="JA1655" s="49"/>
    </row>
    <row r="1656" spans="257:261" x14ac:dyDescent="0.4">
      <c r="IW1656" s="136"/>
      <c r="IX1656" s="136"/>
      <c r="IY1656" s="143"/>
      <c r="JA1656" s="49"/>
    </row>
    <row r="1657" spans="257:261" x14ac:dyDescent="0.4">
      <c r="IW1657" s="136"/>
      <c r="IX1657" s="136"/>
      <c r="IY1657" s="143"/>
      <c r="JA1657" s="49"/>
    </row>
    <row r="1658" spans="257:261" x14ac:dyDescent="0.4">
      <c r="IW1658" s="136"/>
      <c r="IX1658" s="136"/>
      <c r="IY1658" s="143"/>
      <c r="JA1658" s="49"/>
    </row>
    <row r="1659" spans="257:261" x14ac:dyDescent="0.4">
      <c r="IW1659" s="136"/>
      <c r="IX1659" s="136"/>
      <c r="IY1659" s="143"/>
      <c r="JA1659" s="49"/>
    </row>
    <row r="1660" spans="257:261" x14ac:dyDescent="0.4">
      <c r="IW1660" s="136"/>
      <c r="IX1660" s="136"/>
      <c r="IY1660" s="143"/>
      <c r="JA1660" s="49"/>
    </row>
    <row r="1661" spans="257:261" x14ac:dyDescent="0.4">
      <c r="IW1661" s="136"/>
      <c r="IX1661" s="136"/>
      <c r="IY1661" s="143"/>
      <c r="JA1661" s="49"/>
    </row>
    <row r="1662" spans="257:261" x14ac:dyDescent="0.4">
      <c r="IW1662" s="136"/>
      <c r="IX1662" s="136"/>
      <c r="IY1662" s="143"/>
      <c r="JA1662" s="49"/>
    </row>
    <row r="1663" spans="257:261" x14ac:dyDescent="0.4">
      <c r="IW1663" s="136"/>
      <c r="IX1663" s="136"/>
      <c r="IY1663" s="143"/>
      <c r="JA1663" s="49"/>
    </row>
    <row r="1664" spans="257:261" x14ac:dyDescent="0.4">
      <c r="IW1664" s="136"/>
      <c r="IX1664" s="136"/>
      <c r="IY1664" s="143"/>
      <c r="JA1664" s="49"/>
    </row>
    <row r="1665" spans="257:261" x14ac:dyDescent="0.4">
      <c r="IW1665" s="136"/>
      <c r="IX1665" s="136"/>
      <c r="IY1665" s="143"/>
      <c r="JA1665" s="49"/>
    </row>
    <row r="1666" spans="257:261" x14ac:dyDescent="0.4">
      <c r="IW1666" s="136"/>
      <c r="IX1666" s="136"/>
      <c r="IY1666" s="143"/>
      <c r="JA1666" s="49"/>
    </row>
    <row r="1667" spans="257:261" x14ac:dyDescent="0.4">
      <c r="IW1667" s="136"/>
      <c r="IX1667" s="136"/>
      <c r="IY1667" s="143"/>
      <c r="JA1667" s="49"/>
    </row>
    <row r="1668" spans="257:261" x14ac:dyDescent="0.4">
      <c r="IW1668" s="136"/>
      <c r="IX1668" s="136"/>
      <c r="IY1668" s="143"/>
      <c r="JA1668" s="49"/>
    </row>
    <row r="1669" spans="257:261" x14ac:dyDescent="0.4">
      <c r="IW1669" s="136"/>
      <c r="IX1669" s="136"/>
      <c r="IY1669" s="143"/>
      <c r="JA1669" s="49"/>
    </row>
    <row r="1670" spans="257:261" x14ac:dyDescent="0.4">
      <c r="IW1670" s="136"/>
      <c r="IX1670" s="136"/>
      <c r="IY1670" s="143"/>
      <c r="JA1670" s="49"/>
    </row>
    <row r="1671" spans="257:261" x14ac:dyDescent="0.4">
      <c r="IW1671" s="136"/>
      <c r="IX1671" s="136"/>
      <c r="IY1671" s="143"/>
      <c r="JA1671" s="49"/>
    </row>
    <row r="1672" spans="257:261" x14ac:dyDescent="0.4">
      <c r="IW1672" s="136"/>
      <c r="IX1672" s="136"/>
      <c r="IY1672" s="143"/>
      <c r="JA1672" s="49"/>
    </row>
    <row r="1673" spans="257:261" x14ac:dyDescent="0.4">
      <c r="IW1673" s="136"/>
      <c r="IX1673" s="136"/>
      <c r="IY1673" s="143"/>
      <c r="JA1673" s="49"/>
    </row>
    <row r="1674" spans="257:261" x14ac:dyDescent="0.4">
      <c r="IW1674" s="136"/>
      <c r="IX1674" s="136"/>
      <c r="IY1674" s="143"/>
      <c r="JA1674" s="49"/>
    </row>
    <row r="1675" spans="257:261" x14ac:dyDescent="0.4">
      <c r="IW1675" s="136"/>
      <c r="IX1675" s="136"/>
      <c r="IY1675" s="143"/>
      <c r="JA1675" s="49"/>
    </row>
    <row r="1676" spans="257:261" x14ac:dyDescent="0.4">
      <c r="IW1676" s="136"/>
      <c r="IX1676" s="136"/>
      <c r="IY1676" s="143"/>
      <c r="JA1676" s="49"/>
    </row>
    <row r="1677" spans="257:261" x14ac:dyDescent="0.4">
      <c r="IW1677" s="136"/>
      <c r="IX1677" s="136"/>
      <c r="IY1677" s="143"/>
      <c r="JA1677" s="49"/>
    </row>
    <row r="1678" spans="257:261" x14ac:dyDescent="0.4">
      <c r="IW1678" s="136"/>
      <c r="IX1678" s="136"/>
      <c r="IY1678" s="143"/>
      <c r="JA1678" s="49"/>
    </row>
    <row r="1679" spans="257:261" x14ac:dyDescent="0.4">
      <c r="IW1679" s="136"/>
      <c r="IX1679" s="136"/>
      <c r="IY1679" s="143"/>
      <c r="JA1679" s="49"/>
    </row>
    <row r="1680" spans="257:261" x14ac:dyDescent="0.4">
      <c r="IW1680" s="136"/>
      <c r="IX1680" s="136"/>
      <c r="IY1680" s="143"/>
      <c r="JA1680" s="49"/>
    </row>
    <row r="1681" spans="257:261" x14ac:dyDescent="0.4">
      <c r="IW1681" s="136"/>
      <c r="IX1681" s="136"/>
      <c r="IY1681" s="143"/>
      <c r="JA1681" s="49"/>
    </row>
    <row r="1682" spans="257:261" x14ac:dyDescent="0.4">
      <c r="IW1682" s="136"/>
      <c r="IX1682" s="136"/>
      <c r="IY1682" s="143"/>
      <c r="JA1682" s="49"/>
    </row>
    <row r="1683" spans="257:261" x14ac:dyDescent="0.4">
      <c r="IW1683" s="136"/>
      <c r="IX1683" s="136"/>
      <c r="IY1683" s="143"/>
      <c r="JA1683" s="49"/>
    </row>
    <row r="1684" spans="257:261" x14ac:dyDescent="0.4">
      <c r="IW1684" s="136"/>
      <c r="IX1684" s="136"/>
      <c r="IY1684" s="143"/>
      <c r="JA1684" s="49"/>
    </row>
    <row r="1685" spans="257:261" x14ac:dyDescent="0.4">
      <c r="IW1685" s="136"/>
      <c r="IX1685" s="136"/>
      <c r="IY1685" s="143"/>
      <c r="JA1685" s="49"/>
    </row>
    <row r="1686" spans="257:261" x14ac:dyDescent="0.4">
      <c r="IW1686" s="136"/>
      <c r="IX1686" s="136"/>
      <c r="IY1686" s="143"/>
      <c r="JA1686" s="49"/>
    </row>
    <row r="1687" spans="257:261" x14ac:dyDescent="0.4">
      <c r="IW1687" s="136"/>
      <c r="IX1687" s="136"/>
      <c r="IY1687" s="143"/>
      <c r="JA1687" s="49"/>
    </row>
    <row r="1688" spans="257:261" x14ac:dyDescent="0.4">
      <c r="IW1688" s="136"/>
      <c r="IX1688" s="136"/>
      <c r="IY1688" s="143"/>
      <c r="JA1688" s="49"/>
    </row>
    <row r="1689" spans="257:261" x14ac:dyDescent="0.4">
      <c r="IW1689" s="136"/>
      <c r="IX1689" s="136"/>
      <c r="IY1689" s="143"/>
      <c r="JA1689" s="49"/>
    </row>
    <row r="1690" spans="257:261" x14ac:dyDescent="0.4">
      <c r="IW1690" s="136"/>
      <c r="IX1690" s="136"/>
      <c r="IY1690" s="143"/>
      <c r="JA1690" s="49"/>
    </row>
    <row r="1691" spans="257:261" x14ac:dyDescent="0.4">
      <c r="IW1691" s="136"/>
      <c r="IX1691" s="136"/>
      <c r="IY1691" s="143"/>
      <c r="JA1691" s="49"/>
    </row>
    <row r="1692" spans="257:261" x14ac:dyDescent="0.4">
      <c r="IW1692" s="136"/>
      <c r="IX1692" s="136"/>
      <c r="IY1692" s="143"/>
      <c r="JA1692" s="49"/>
    </row>
    <row r="1693" spans="257:261" x14ac:dyDescent="0.4">
      <c r="IW1693" s="136"/>
      <c r="IX1693" s="136"/>
      <c r="IY1693" s="143"/>
      <c r="JA1693" s="49"/>
    </row>
    <row r="1694" spans="257:261" x14ac:dyDescent="0.4">
      <c r="IW1694" s="136"/>
      <c r="IX1694" s="136"/>
      <c r="IY1694" s="143"/>
      <c r="JA1694" s="49"/>
    </row>
    <row r="1695" spans="257:261" x14ac:dyDescent="0.4">
      <c r="IW1695" s="136"/>
      <c r="IX1695" s="136"/>
      <c r="IY1695" s="143"/>
      <c r="JA1695" s="49"/>
    </row>
    <row r="1696" spans="257:261" x14ac:dyDescent="0.4">
      <c r="IW1696" s="136"/>
      <c r="IX1696" s="136"/>
      <c r="IY1696" s="143"/>
      <c r="JA1696" s="49"/>
    </row>
    <row r="1697" spans="257:261" x14ac:dyDescent="0.4">
      <c r="IW1697" s="136"/>
      <c r="IX1697" s="136"/>
      <c r="IY1697" s="143"/>
      <c r="JA1697" s="49"/>
    </row>
    <row r="1698" spans="257:261" x14ac:dyDescent="0.4">
      <c r="IW1698" s="136"/>
      <c r="IX1698" s="136"/>
      <c r="IY1698" s="143"/>
      <c r="JA1698" s="49"/>
    </row>
    <row r="1699" spans="257:261" x14ac:dyDescent="0.4">
      <c r="IW1699" s="136"/>
      <c r="IX1699" s="136"/>
      <c r="IY1699" s="143"/>
      <c r="JA1699" s="49"/>
    </row>
    <row r="1700" spans="257:261" x14ac:dyDescent="0.4">
      <c r="IW1700" s="136"/>
      <c r="IX1700" s="136"/>
      <c r="IY1700" s="143"/>
      <c r="JA1700" s="49"/>
    </row>
    <row r="1701" spans="257:261" x14ac:dyDescent="0.4">
      <c r="IW1701" s="136"/>
      <c r="IX1701" s="136"/>
      <c r="IY1701" s="143"/>
      <c r="JA1701" s="49"/>
    </row>
    <row r="1702" spans="257:261" x14ac:dyDescent="0.4">
      <c r="IW1702" s="136"/>
      <c r="IX1702" s="136"/>
      <c r="IY1702" s="143"/>
      <c r="JA1702" s="49"/>
    </row>
    <row r="1703" spans="257:261" x14ac:dyDescent="0.4">
      <c r="IW1703" s="136"/>
      <c r="IX1703" s="136"/>
      <c r="IY1703" s="143"/>
      <c r="JA1703" s="49"/>
    </row>
    <row r="1704" spans="257:261" x14ac:dyDescent="0.4">
      <c r="IW1704" s="136"/>
      <c r="IX1704" s="136"/>
      <c r="IY1704" s="143"/>
      <c r="JA1704" s="49"/>
    </row>
    <row r="1705" spans="257:261" x14ac:dyDescent="0.4">
      <c r="IW1705" s="136"/>
      <c r="IX1705" s="136"/>
      <c r="IY1705" s="143"/>
      <c r="JA1705" s="49"/>
    </row>
    <row r="1706" spans="257:261" x14ac:dyDescent="0.4">
      <c r="IW1706" s="136"/>
      <c r="IX1706" s="136"/>
      <c r="IY1706" s="143"/>
      <c r="JA1706" s="49"/>
    </row>
    <row r="1707" spans="257:261" x14ac:dyDescent="0.4">
      <c r="IW1707" s="136"/>
      <c r="IX1707" s="136"/>
      <c r="IY1707" s="143"/>
      <c r="JA1707" s="49"/>
    </row>
    <row r="1708" spans="257:261" x14ac:dyDescent="0.4">
      <c r="IW1708" s="136"/>
      <c r="IX1708" s="136"/>
      <c r="IY1708" s="143"/>
      <c r="JA1708" s="49"/>
    </row>
    <row r="1709" spans="257:261" x14ac:dyDescent="0.4">
      <c r="IW1709" s="136"/>
      <c r="IX1709" s="136"/>
      <c r="IY1709" s="143"/>
      <c r="JA1709" s="49"/>
    </row>
    <row r="1710" spans="257:261" x14ac:dyDescent="0.4">
      <c r="IW1710" s="136"/>
      <c r="IX1710" s="136"/>
      <c r="IY1710" s="143"/>
      <c r="JA1710" s="49"/>
    </row>
    <row r="1711" spans="257:261" x14ac:dyDescent="0.4">
      <c r="IW1711" s="136"/>
      <c r="IX1711" s="136"/>
      <c r="IY1711" s="143"/>
      <c r="JA1711" s="49"/>
    </row>
    <row r="1712" spans="257:261" x14ac:dyDescent="0.4">
      <c r="IW1712" s="136"/>
      <c r="IX1712" s="136"/>
      <c r="IY1712" s="143"/>
      <c r="JA1712" s="49"/>
    </row>
    <row r="1713" spans="257:261" x14ac:dyDescent="0.4">
      <c r="IW1713" s="136"/>
      <c r="IX1713" s="136"/>
      <c r="IY1713" s="143"/>
      <c r="JA1713" s="49"/>
    </row>
    <row r="1714" spans="257:261" x14ac:dyDescent="0.4">
      <c r="IW1714" s="136"/>
      <c r="IX1714" s="136"/>
      <c r="IY1714" s="143"/>
      <c r="JA1714" s="49"/>
    </row>
    <row r="1715" spans="257:261" x14ac:dyDescent="0.4">
      <c r="IW1715" s="136"/>
      <c r="IX1715" s="136"/>
      <c r="IY1715" s="143"/>
      <c r="JA1715" s="49"/>
    </row>
    <row r="1716" spans="257:261" x14ac:dyDescent="0.4">
      <c r="IW1716" s="136"/>
      <c r="IX1716" s="136"/>
      <c r="IY1716" s="143"/>
      <c r="JA1716" s="49"/>
    </row>
    <row r="1717" spans="257:261" x14ac:dyDescent="0.4">
      <c r="IW1717" s="136"/>
      <c r="IX1717" s="136"/>
      <c r="IY1717" s="143"/>
      <c r="JA1717" s="49"/>
    </row>
    <row r="1718" spans="257:261" x14ac:dyDescent="0.4">
      <c r="IW1718" s="136"/>
      <c r="IX1718" s="136"/>
      <c r="IY1718" s="143"/>
      <c r="JA1718" s="49"/>
    </row>
    <row r="1719" spans="257:261" x14ac:dyDescent="0.4">
      <c r="IW1719" s="136"/>
      <c r="IX1719" s="136"/>
      <c r="IY1719" s="143"/>
      <c r="JA1719" s="49"/>
    </row>
    <row r="1720" spans="257:261" x14ac:dyDescent="0.4">
      <c r="IW1720" s="136"/>
      <c r="IX1720" s="136"/>
      <c r="IY1720" s="143"/>
      <c r="JA1720" s="49"/>
    </row>
    <row r="1721" spans="257:261" x14ac:dyDescent="0.4">
      <c r="IW1721" s="136"/>
      <c r="IX1721" s="136"/>
      <c r="IY1721" s="143"/>
      <c r="JA1721" s="49"/>
    </row>
    <row r="1722" spans="257:261" x14ac:dyDescent="0.4">
      <c r="IW1722" s="136"/>
      <c r="IX1722" s="136"/>
      <c r="IY1722" s="143"/>
      <c r="JA1722" s="49"/>
    </row>
    <row r="1723" spans="257:261" x14ac:dyDescent="0.4">
      <c r="IW1723" s="136"/>
      <c r="IX1723" s="136"/>
      <c r="IY1723" s="143"/>
      <c r="JA1723" s="49"/>
    </row>
    <row r="1724" spans="257:261" x14ac:dyDescent="0.4">
      <c r="IW1724" s="136"/>
      <c r="IX1724" s="136"/>
      <c r="IY1724" s="143"/>
      <c r="JA1724" s="49"/>
    </row>
    <row r="1725" spans="257:261" x14ac:dyDescent="0.4">
      <c r="IW1725" s="136"/>
      <c r="IX1725" s="136"/>
      <c r="IY1725" s="143"/>
      <c r="JA1725" s="49"/>
    </row>
    <row r="1726" spans="257:261" x14ac:dyDescent="0.4">
      <c r="IW1726" s="136"/>
      <c r="IX1726" s="136"/>
      <c r="IY1726" s="143"/>
      <c r="JA1726" s="49"/>
    </row>
    <row r="1727" spans="257:261" x14ac:dyDescent="0.4">
      <c r="IW1727" s="136"/>
      <c r="IX1727" s="136"/>
      <c r="IY1727" s="143"/>
      <c r="JA1727" s="49"/>
    </row>
    <row r="1728" spans="257:261" x14ac:dyDescent="0.4">
      <c r="IW1728" s="136"/>
      <c r="IX1728" s="136"/>
      <c r="IY1728" s="143"/>
      <c r="JA1728" s="49"/>
    </row>
    <row r="1729" spans="257:261" x14ac:dyDescent="0.4">
      <c r="IW1729" s="136"/>
      <c r="IX1729" s="136"/>
      <c r="IY1729" s="143"/>
      <c r="JA1729" s="49"/>
    </row>
    <row r="1730" spans="257:261" x14ac:dyDescent="0.4">
      <c r="IW1730" s="136"/>
      <c r="IX1730" s="136"/>
      <c r="IY1730" s="143"/>
      <c r="JA1730" s="49"/>
    </row>
    <row r="1731" spans="257:261" x14ac:dyDescent="0.4">
      <c r="IW1731" s="136"/>
      <c r="IX1731" s="136"/>
      <c r="IY1731" s="143"/>
      <c r="JA1731" s="49"/>
    </row>
    <row r="1732" spans="257:261" x14ac:dyDescent="0.4">
      <c r="IW1732" s="136"/>
      <c r="IX1732" s="136"/>
      <c r="IY1732" s="143"/>
      <c r="JA1732" s="49"/>
    </row>
    <row r="1733" spans="257:261" x14ac:dyDescent="0.4">
      <c r="IW1733" s="136"/>
      <c r="IX1733" s="136"/>
      <c r="IY1733" s="143"/>
      <c r="JA1733" s="49"/>
    </row>
    <row r="1734" spans="257:261" x14ac:dyDescent="0.4">
      <c r="IW1734" s="136"/>
      <c r="IX1734" s="136"/>
      <c r="IY1734" s="143"/>
      <c r="JA1734" s="49"/>
    </row>
    <row r="1735" spans="257:261" x14ac:dyDescent="0.4">
      <c r="IW1735" s="136"/>
      <c r="IX1735" s="136"/>
      <c r="IY1735" s="143"/>
      <c r="JA1735" s="49"/>
    </row>
    <row r="1736" spans="257:261" x14ac:dyDescent="0.4">
      <c r="IW1736" s="136"/>
      <c r="IX1736" s="136"/>
      <c r="IY1736" s="143"/>
      <c r="JA1736" s="49"/>
    </row>
    <row r="1737" spans="257:261" x14ac:dyDescent="0.4">
      <c r="IW1737" s="136"/>
      <c r="IX1737" s="136"/>
      <c r="IY1737" s="143"/>
      <c r="JA1737" s="49"/>
    </row>
    <row r="1738" spans="257:261" x14ac:dyDescent="0.4">
      <c r="IW1738" s="136"/>
      <c r="IX1738" s="136"/>
      <c r="IY1738" s="143"/>
      <c r="JA1738" s="49"/>
    </row>
    <row r="1739" spans="257:261" x14ac:dyDescent="0.4">
      <c r="IW1739" s="136"/>
      <c r="IX1739" s="136"/>
      <c r="IY1739" s="143"/>
      <c r="JA1739" s="49"/>
    </row>
    <row r="1740" spans="257:261" x14ac:dyDescent="0.4">
      <c r="IW1740" s="136"/>
      <c r="IX1740" s="136"/>
      <c r="IY1740" s="143"/>
      <c r="JA1740" s="49"/>
    </row>
    <row r="1741" spans="257:261" x14ac:dyDescent="0.4">
      <c r="IW1741" s="136"/>
      <c r="IX1741" s="136"/>
      <c r="IY1741" s="143"/>
      <c r="JA1741" s="49"/>
    </row>
    <row r="1742" spans="257:261" x14ac:dyDescent="0.4">
      <c r="IW1742" s="136"/>
      <c r="IX1742" s="136"/>
      <c r="IY1742" s="143"/>
      <c r="JA1742" s="49"/>
    </row>
    <row r="1743" spans="257:261" x14ac:dyDescent="0.4">
      <c r="IW1743" s="136"/>
      <c r="IX1743" s="136"/>
      <c r="IY1743" s="143"/>
      <c r="JA1743" s="49"/>
    </row>
    <row r="1744" spans="257:261" x14ac:dyDescent="0.4">
      <c r="IW1744" s="136"/>
      <c r="IX1744" s="136"/>
      <c r="IY1744" s="143"/>
      <c r="JA1744" s="49"/>
    </row>
    <row r="1745" spans="257:261" x14ac:dyDescent="0.4">
      <c r="IW1745" s="136"/>
      <c r="IX1745" s="136"/>
      <c r="IY1745" s="143"/>
      <c r="JA1745" s="49"/>
    </row>
    <row r="1746" spans="257:261" x14ac:dyDescent="0.4">
      <c r="IW1746" s="136"/>
      <c r="IX1746" s="136"/>
      <c r="IY1746" s="143"/>
      <c r="JA1746" s="49"/>
    </row>
    <row r="1747" spans="257:261" x14ac:dyDescent="0.4">
      <c r="IW1747" s="136"/>
      <c r="IX1747" s="136"/>
      <c r="IY1747" s="143"/>
      <c r="JA1747" s="49"/>
    </row>
    <row r="1748" spans="257:261" x14ac:dyDescent="0.4">
      <c r="IW1748" s="136"/>
      <c r="IX1748" s="136"/>
      <c r="IY1748" s="143"/>
      <c r="JA1748" s="49"/>
    </row>
    <row r="1749" spans="257:261" x14ac:dyDescent="0.4">
      <c r="IW1749" s="136"/>
      <c r="IX1749" s="136"/>
      <c r="IY1749" s="143"/>
      <c r="JA1749" s="49"/>
    </row>
    <row r="1750" spans="257:261" x14ac:dyDescent="0.4">
      <c r="IW1750" s="136"/>
      <c r="IX1750" s="136"/>
      <c r="IY1750" s="143"/>
      <c r="JA1750" s="49"/>
    </row>
    <row r="1751" spans="257:261" x14ac:dyDescent="0.4">
      <c r="IW1751" s="136"/>
      <c r="IX1751" s="136"/>
      <c r="IY1751" s="143"/>
      <c r="JA1751" s="49"/>
    </row>
    <row r="1752" spans="257:261" x14ac:dyDescent="0.4">
      <c r="IW1752" s="136"/>
      <c r="IX1752" s="136"/>
      <c r="IY1752" s="143"/>
      <c r="JA1752" s="49"/>
    </row>
    <row r="1753" spans="257:261" x14ac:dyDescent="0.4">
      <c r="IW1753" s="136"/>
      <c r="IX1753" s="136"/>
      <c r="IY1753" s="143"/>
      <c r="JA1753" s="49"/>
    </row>
    <row r="1754" spans="257:261" x14ac:dyDescent="0.4">
      <c r="IW1754" s="136"/>
      <c r="IX1754" s="136"/>
      <c r="IY1754" s="143"/>
      <c r="JA1754" s="49"/>
    </row>
    <row r="1755" spans="257:261" x14ac:dyDescent="0.4">
      <c r="IW1755" s="136"/>
      <c r="IX1755" s="136"/>
      <c r="IY1755" s="143"/>
      <c r="JA1755" s="49"/>
    </row>
    <row r="1756" spans="257:261" x14ac:dyDescent="0.4">
      <c r="IW1756" s="136"/>
      <c r="IX1756" s="136"/>
      <c r="IY1756" s="143"/>
      <c r="JA1756" s="49"/>
    </row>
    <row r="1757" spans="257:261" x14ac:dyDescent="0.4">
      <c r="IW1757" s="136"/>
      <c r="IX1757" s="136"/>
      <c r="IY1757" s="143"/>
      <c r="JA1757" s="49"/>
    </row>
    <row r="1758" spans="257:261" x14ac:dyDescent="0.4">
      <c r="IW1758" s="136"/>
      <c r="IX1758" s="136"/>
      <c r="IY1758" s="143"/>
      <c r="JA1758" s="49"/>
    </row>
    <row r="1759" spans="257:261" x14ac:dyDescent="0.4">
      <c r="IW1759" s="136"/>
      <c r="IX1759" s="136"/>
      <c r="IY1759" s="143"/>
      <c r="JA1759" s="49"/>
    </row>
    <row r="1760" spans="257:261" x14ac:dyDescent="0.4">
      <c r="IW1760" s="136"/>
      <c r="IX1760" s="136"/>
      <c r="IY1760" s="143"/>
      <c r="JA1760" s="49"/>
    </row>
    <row r="1761" spans="257:261" x14ac:dyDescent="0.4">
      <c r="IW1761" s="136"/>
      <c r="IX1761" s="136"/>
      <c r="IY1761" s="143"/>
      <c r="JA1761" s="49"/>
    </row>
    <row r="1762" spans="257:261" x14ac:dyDescent="0.4">
      <c r="IW1762" s="136"/>
      <c r="IX1762" s="136"/>
      <c r="IY1762" s="143"/>
      <c r="JA1762" s="49"/>
    </row>
    <row r="1763" spans="257:261" x14ac:dyDescent="0.4">
      <c r="IW1763" s="136"/>
      <c r="IX1763" s="136"/>
      <c r="IY1763" s="143"/>
      <c r="JA1763" s="49"/>
    </row>
    <row r="1764" spans="257:261" x14ac:dyDescent="0.4">
      <c r="IW1764" s="136"/>
      <c r="IX1764" s="136"/>
      <c r="IY1764" s="143"/>
      <c r="JA1764" s="49"/>
    </row>
    <row r="1765" spans="257:261" x14ac:dyDescent="0.4">
      <c r="IW1765" s="136"/>
      <c r="IX1765" s="136"/>
      <c r="IY1765" s="143"/>
      <c r="JA1765" s="49"/>
    </row>
    <row r="1766" spans="257:261" x14ac:dyDescent="0.4">
      <c r="IW1766" s="136"/>
      <c r="IX1766" s="136"/>
      <c r="IY1766" s="143"/>
      <c r="JA1766" s="49"/>
    </row>
    <row r="1767" spans="257:261" x14ac:dyDescent="0.4">
      <c r="IW1767" s="136"/>
      <c r="IX1767" s="136"/>
      <c r="IY1767" s="143"/>
      <c r="JA1767" s="49"/>
    </row>
    <row r="1768" spans="257:261" x14ac:dyDescent="0.4">
      <c r="IW1768" s="136"/>
      <c r="IX1768" s="136"/>
      <c r="IY1768" s="143"/>
      <c r="JA1768" s="49"/>
    </row>
    <row r="1769" spans="257:261" x14ac:dyDescent="0.4">
      <c r="IW1769" s="136"/>
      <c r="IX1769" s="136"/>
      <c r="IY1769" s="143"/>
      <c r="JA1769" s="49"/>
    </row>
    <row r="1770" spans="257:261" x14ac:dyDescent="0.4">
      <c r="IW1770" s="136"/>
      <c r="IX1770" s="136"/>
      <c r="IY1770" s="143"/>
      <c r="JA1770" s="49"/>
    </row>
    <row r="1771" spans="257:261" x14ac:dyDescent="0.4">
      <c r="IW1771" s="136"/>
      <c r="IX1771" s="136"/>
      <c r="IY1771" s="143"/>
      <c r="JA1771" s="49"/>
    </row>
    <row r="1772" spans="257:261" x14ac:dyDescent="0.4">
      <c r="IW1772" s="136"/>
      <c r="IX1772" s="136"/>
      <c r="IY1772" s="143"/>
      <c r="JA1772" s="49"/>
    </row>
    <row r="1773" spans="257:261" x14ac:dyDescent="0.4">
      <c r="IW1773" s="136"/>
      <c r="IX1773" s="136"/>
      <c r="IY1773" s="143"/>
      <c r="JA1773" s="49"/>
    </row>
    <row r="1774" spans="257:261" x14ac:dyDescent="0.4">
      <c r="IW1774" s="136"/>
      <c r="IX1774" s="136"/>
      <c r="IY1774" s="143"/>
      <c r="JA1774" s="49"/>
    </row>
    <row r="1775" spans="257:261" x14ac:dyDescent="0.4">
      <c r="IW1775" s="136"/>
      <c r="IX1775" s="136"/>
      <c r="IY1775" s="143"/>
      <c r="JA1775" s="49"/>
    </row>
    <row r="1776" spans="257:261" x14ac:dyDescent="0.4">
      <c r="IW1776" s="136"/>
      <c r="IX1776" s="136"/>
      <c r="IY1776" s="143"/>
      <c r="JA1776" s="49"/>
    </row>
    <row r="1777" spans="257:261" x14ac:dyDescent="0.4">
      <c r="IW1777" s="136"/>
      <c r="IX1777" s="136"/>
      <c r="IY1777" s="143"/>
      <c r="JA1777" s="49"/>
    </row>
    <row r="1778" spans="257:261" x14ac:dyDescent="0.4">
      <c r="IW1778" s="136"/>
      <c r="IX1778" s="136"/>
      <c r="IY1778" s="143"/>
      <c r="JA1778" s="49"/>
    </row>
    <row r="1779" spans="257:261" x14ac:dyDescent="0.4">
      <c r="IW1779" s="136"/>
      <c r="IX1779" s="136"/>
      <c r="IY1779" s="143"/>
      <c r="JA1779" s="49"/>
    </row>
    <row r="1780" spans="257:261" x14ac:dyDescent="0.4">
      <c r="IW1780" s="136"/>
      <c r="IX1780" s="136"/>
      <c r="IY1780" s="143"/>
      <c r="JA1780" s="49"/>
    </row>
    <row r="1781" spans="257:261" x14ac:dyDescent="0.4">
      <c r="IW1781" s="136"/>
      <c r="IX1781" s="136"/>
      <c r="IY1781" s="143"/>
      <c r="JA1781" s="49"/>
    </row>
    <row r="1782" spans="257:261" x14ac:dyDescent="0.4">
      <c r="IW1782" s="136"/>
      <c r="IX1782" s="136"/>
      <c r="IY1782" s="143"/>
      <c r="JA1782" s="49"/>
    </row>
    <row r="1783" spans="257:261" x14ac:dyDescent="0.4">
      <c r="IW1783" s="136"/>
      <c r="IX1783" s="136"/>
      <c r="IY1783" s="143"/>
      <c r="JA1783" s="49"/>
    </row>
    <row r="1784" spans="257:261" x14ac:dyDescent="0.4">
      <c r="IW1784" s="136"/>
      <c r="IX1784" s="136"/>
      <c r="IY1784" s="143"/>
      <c r="JA1784" s="49"/>
    </row>
    <row r="1785" spans="257:261" x14ac:dyDescent="0.4">
      <c r="IW1785" s="136"/>
      <c r="IX1785" s="136"/>
      <c r="IY1785" s="143"/>
      <c r="JA1785" s="49"/>
    </row>
    <row r="1786" spans="257:261" x14ac:dyDescent="0.4">
      <c r="IW1786" s="136"/>
      <c r="IX1786" s="136"/>
      <c r="IY1786" s="143"/>
      <c r="JA1786" s="49"/>
    </row>
    <row r="1787" spans="257:261" x14ac:dyDescent="0.4">
      <c r="IW1787" s="136"/>
      <c r="IX1787" s="136"/>
      <c r="IY1787" s="143"/>
      <c r="JA1787" s="49"/>
    </row>
    <row r="1788" spans="257:261" x14ac:dyDescent="0.4">
      <c r="IW1788" s="136"/>
      <c r="IX1788" s="136"/>
      <c r="IY1788" s="143"/>
      <c r="JA1788" s="49"/>
    </row>
    <row r="1789" spans="257:261" x14ac:dyDescent="0.4">
      <c r="IW1789" s="136"/>
      <c r="IX1789" s="136"/>
      <c r="IY1789" s="143"/>
      <c r="JA1789" s="49"/>
    </row>
    <row r="1790" spans="257:261" x14ac:dyDescent="0.4">
      <c r="IW1790" s="136"/>
      <c r="IX1790" s="136"/>
      <c r="IY1790" s="143"/>
      <c r="JA1790" s="49"/>
    </row>
    <row r="1791" spans="257:261" x14ac:dyDescent="0.4">
      <c r="IW1791" s="136"/>
      <c r="IX1791" s="136"/>
      <c r="IY1791" s="143"/>
      <c r="JA1791" s="49"/>
    </row>
    <row r="1792" spans="257:261" x14ac:dyDescent="0.4">
      <c r="IW1792" s="136"/>
      <c r="IX1792" s="136"/>
      <c r="IY1792" s="143"/>
      <c r="JA1792" s="49"/>
    </row>
    <row r="1793" spans="257:261" x14ac:dyDescent="0.4">
      <c r="IW1793" s="136"/>
      <c r="IX1793" s="136"/>
      <c r="IY1793" s="143"/>
      <c r="JA1793" s="49"/>
    </row>
    <row r="1794" spans="257:261" x14ac:dyDescent="0.4">
      <c r="IW1794" s="136"/>
      <c r="IX1794" s="136"/>
      <c r="IY1794" s="143"/>
      <c r="JA1794" s="49"/>
    </row>
    <row r="1795" spans="257:261" x14ac:dyDescent="0.4">
      <c r="IW1795" s="136"/>
      <c r="IX1795" s="136"/>
      <c r="IY1795" s="143"/>
      <c r="JA1795" s="49"/>
    </row>
    <row r="1796" spans="257:261" x14ac:dyDescent="0.4">
      <c r="IW1796" s="136"/>
      <c r="IX1796" s="136"/>
      <c r="IY1796" s="143"/>
      <c r="JA1796" s="49"/>
    </row>
    <row r="1797" spans="257:261" x14ac:dyDescent="0.4">
      <c r="IW1797" s="136"/>
      <c r="IX1797" s="136"/>
      <c r="IY1797" s="143"/>
      <c r="JA1797" s="49"/>
    </row>
    <row r="1798" spans="257:261" x14ac:dyDescent="0.4">
      <c r="IW1798" s="136"/>
      <c r="IX1798" s="136"/>
      <c r="IY1798" s="143"/>
      <c r="JA1798" s="49"/>
    </row>
    <row r="1799" spans="257:261" x14ac:dyDescent="0.4">
      <c r="IW1799" s="136"/>
      <c r="IX1799" s="136"/>
      <c r="IY1799" s="143"/>
      <c r="JA1799" s="49"/>
    </row>
    <row r="1800" spans="257:261" x14ac:dyDescent="0.4">
      <c r="IW1800" s="136"/>
      <c r="IX1800" s="136"/>
      <c r="IY1800" s="143"/>
      <c r="JA1800" s="49"/>
    </row>
    <row r="1801" spans="257:261" x14ac:dyDescent="0.4">
      <c r="IW1801" s="136"/>
      <c r="IX1801" s="136"/>
      <c r="IY1801" s="143"/>
      <c r="JA1801" s="49"/>
    </row>
    <row r="1802" spans="257:261" x14ac:dyDescent="0.4">
      <c r="IW1802" s="136"/>
      <c r="IX1802" s="136"/>
      <c r="IY1802" s="143"/>
      <c r="JA1802" s="49"/>
    </row>
    <row r="1803" spans="257:261" x14ac:dyDescent="0.4">
      <c r="IW1803" s="136"/>
      <c r="IX1803" s="136"/>
      <c r="IY1803" s="143"/>
      <c r="JA1803" s="49"/>
    </row>
    <row r="1804" spans="257:261" x14ac:dyDescent="0.4">
      <c r="IW1804" s="136"/>
      <c r="IX1804" s="136"/>
      <c r="IY1804" s="143"/>
      <c r="JA1804" s="49"/>
    </row>
    <row r="1805" spans="257:261" x14ac:dyDescent="0.4">
      <c r="IW1805" s="136"/>
      <c r="IX1805" s="136"/>
      <c r="IY1805" s="143"/>
      <c r="JA1805" s="49"/>
    </row>
    <row r="1806" spans="257:261" x14ac:dyDescent="0.4">
      <c r="IW1806" s="136"/>
      <c r="IX1806" s="136"/>
      <c r="IY1806" s="143"/>
      <c r="JA1806" s="49"/>
    </row>
    <row r="1807" spans="257:261" x14ac:dyDescent="0.4">
      <c r="IW1807" s="136"/>
      <c r="IX1807" s="136"/>
      <c r="IY1807" s="143"/>
      <c r="JA1807" s="49"/>
    </row>
    <row r="1808" spans="257:261" x14ac:dyDescent="0.4">
      <c r="IW1808" s="136"/>
      <c r="IX1808" s="136"/>
      <c r="IY1808" s="143"/>
      <c r="JA1808" s="49"/>
    </row>
    <row r="1809" spans="257:261" x14ac:dyDescent="0.4">
      <c r="IW1809" s="136"/>
      <c r="IX1809" s="136"/>
      <c r="IY1809" s="143"/>
      <c r="JA1809" s="49"/>
    </row>
    <row r="1810" spans="257:261" x14ac:dyDescent="0.4">
      <c r="IW1810" s="136"/>
      <c r="IX1810" s="136"/>
      <c r="IY1810" s="143"/>
      <c r="JA1810" s="49"/>
    </row>
    <row r="1811" spans="257:261" x14ac:dyDescent="0.4">
      <c r="IW1811" s="136"/>
      <c r="IX1811" s="136"/>
      <c r="IY1811" s="143"/>
      <c r="JA1811" s="49"/>
    </row>
    <row r="1812" spans="257:261" x14ac:dyDescent="0.4">
      <c r="IW1812" s="136"/>
      <c r="IX1812" s="136"/>
      <c r="IY1812" s="143"/>
      <c r="JA1812" s="49"/>
    </row>
    <row r="1813" spans="257:261" x14ac:dyDescent="0.4">
      <c r="IW1813" s="136"/>
      <c r="IX1813" s="136"/>
      <c r="IY1813" s="143"/>
      <c r="JA1813" s="49"/>
    </row>
    <row r="1814" spans="257:261" x14ac:dyDescent="0.4">
      <c r="IW1814" s="136"/>
      <c r="IX1814" s="136"/>
      <c r="IY1814" s="143"/>
      <c r="JA1814" s="49"/>
    </row>
    <row r="1815" spans="257:261" x14ac:dyDescent="0.4">
      <c r="IW1815" s="136"/>
      <c r="IX1815" s="136"/>
      <c r="IY1815" s="143"/>
      <c r="JA1815" s="49"/>
    </row>
    <row r="1816" spans="257:261" x14ac:dyDescent="0.4">
      <c r="IW1816" s="136"/>
      <c r="IX1816" s="136"/>
      <c r="IY1816" s="143"/>
      <c r="JA1816" s="49"/>
    </row>
    <row r="1817" spans="257:261" x14ac:dyDescent="0.4">
      <c r="IW1817" s="136"/>
      <c r="IX1817" s="136"/>
      <c r="IY1817" s="143"/>
      <c r="JA1817" s="49"/>
    </row>
    <row r="1818" spans="257:261" x14ac:dyDescent="0.4">
      <c r="IW1818" s="136"/>
      <c r="IX1818" s="136"/>
      <c r="IY1818" s="143"/>
      <c r="JA1818" s="49"/>
    </row>
    <row r="1819" spans="257:261" x14ac:dyDescent="0.4">
      <c r="IW1819" s="136"/>
      <c r="IX1819" s="136"/>
      <c r="IY1819" s="143"/>
      <c r="JA1819" s="49"/>
    </row>
    <row r="1820" spans="257:261" x14ac:dyDescent="0.4">
      <c r="IW1820" s="136"/>
      <c r="IX1820" s="136"/>
      <c r="IY1820" s="143"/>
      <c r="JA1820" s="49"/>
    </row>
    <row r="1821" spans="257:261" x14ac:dyDescent="0.4">
      <c r="IW1821" s="136"/>
      <c r="IX1821" s="136"/>
      <c r="IY1821" s="143"/>
      <c r="JA1821" s="49"/>
    </row>
    <row r="1822" spans="257:261" x14ac:dyDescent="0.4">
      <c r="IW1822" s="136"/>
      <c r="IX1822" s="136"/>
      <c r="IY1822" s="143"/>
      <c r="JA1822" s="49"/>
    </row>
    <row r="1823" spans="257:261" x14ac:dyDescent="0.4">
      <c r="IW1823" s="136"/>
      <c r="IX1823" s="136"/>
      <c r="IY1823" s="143"/>
      <c r="JA1823" s="49"/>
    </row>
    <row r="1824" spans="257:261" x14ac:dyDescent="0.4">
      <c r="IW1824" s="136"/>
      <c r="IX1824" s="136"/>
      <c r="IY1824" s="143"/>
      <c r="JA1824" s="49"/>
    </row>
    <row r="1825" spans="257:261" x14ac:dyDescent="0.4">
      <c r="IW1825" s="136"/>
      <c r="IX1825" s="136"/>
      <c r="IY1825" s="143"/>
      <c r="JA1825" s="49"/>
    </row>
    <row r="1826" spans="257:261" x14ac:dyDescent="0.4">
      <c r="IW1826" s="136"/>
      <c r="IX1826" s="136"/>
      <c r="IY1826" s="143"/>
      <c r="JA1826" s="49"/>
    </row>
    <row r="1827" spans="257:261" x14ac:dyDescent="0.4">
      <c r="IW1827" s="136"/>
      <c r="IX1827" s="136"/>
      <c r="IY1827" s="143"/>
      <c r="JA1827" s="49"/>
    </row>
    <row r="1828" spans="257:261" x14ac:dyDescent="0.4">
      <c r="IW1828" s="136"/>
      <c r="IX1828" s="136"/>
      <c r="IY1828" s="143"/>
      <c r="JA1828" s="49"/>
    </row>
    <row r="1829" spans="257:261" x14ac:dyDescent="0.4">
      <c r="IW1829" s="136"/>
      <c r="IX1829" s="136"/>
      <c r="IY1829" s="143"/>
      <c r="JA1829" s="49"/>
    </row>
    <row r="1830" spans="257:261" x14ac:dyDescent="0.4">
      <c r="IW1830" s="136"/>
      <c r="IX1830" s="136"/>
      <c r="IY1830" s="143"/>
      <c r="JA1830" s="49"/>
    </row>
    <row r="1831" spans="257:261" x14ac:dyDescent="0.4">
      <c r="IW1831" s="136"/>
      <c r="IX1831" s="136"/>
      <c r="IY1831" s="143"/>
      <c r="JA1831" s="49"/>
    </row>
    <row r="1832" spans="257:261" x14ac:dyDescent="0.4">
      <c r="IW1832" s="136"/>
      <c r="IX1832" s="136"/>
      <c r="IY1832" s="143"/>
      <c r="JA1832" s="49"/>
    </row>
    <row r="1833" spans="257:261" x14ac:dyDescent="0.4">
      <c r="IW1833" s="136"/>
      <c r="IX1833" s="136"/>
      <c r="IY1833" s="143"/>
      <c r="JA1833" s="49"/>
    </row>
    <row r="1834" spans="257:261" x14ac:dyDescent="0.4">
      <c r="IW1834" s="136"/>
      <c r="IX1834" s="136"/>
      <c r="IY1834" s="143"/>
      <c r="JA1834" s="49"/>
    </row>
    <row r="1835" spans="257:261" x14ac:dyDescent="0.4">
      <c r="IW1835" s="136"/>
      <c r="IX1835" s="136"/>
      <c r="IY1835" s="143"/>
      <c r="JA1835" s="49"/>
    </row>
    <row r="1836" spans="257:261" x14ac:dyDescent="0.4">
      <c r="IW1836" s="136"/>
      <c r="IX1836" s="136"/>
      <c r="IY1836" s="143"/>
      <c r="JA1836" s="49"/>
    </row>
    <row r="1837" spans="257:261" x14ac:dyDescent="0.4">
      <c r="IW1837" s="136"/>
      <c r="IX1837" s="136"/>
      <c r="IY1837" s="143"/>
      <c r="JA1837" s="49"/>
    </row>
    <row r="1838" spans="257:261" x14ac:dyDescent="0.4">
      <c r="IW1838" s="136"/>
      <c r="IX1838" s="136"/>
      <c r="IY1838" s="143"/>
      <c r="JA1838" s="49"/>
    </row>
    <row r="1839" spans="257:261" x14ac:dyDescent="0.4">
      <c r="IW1839" s="136"/>
      <c r="IX1839" s="136"/>
      <c r="IY1839" s="143"/>
      <c r="JA1839" s="49"/>
    </row>
    <row r="1840" spans="257:261" x14ac:dyDescent="0.4">
      <c r="IW1840" s="136"/>
      <c r="IX1840" s="136"/>
      <c r="IY1840" s="143"/>
      <c r="JA1840" s="49"/>
    </row>
    <row r="1841" spans="257:261" x14ac:dyDescent="0.4">
      <c r="IW1841" s="136"/>
      <c r="IX1841" s="136"/>
      <c r="IY1841" s="143"/>
      <c r="JA1841" s="49"/>
    </row>
    <row r="1842" spans="257:261" x14ac:dyDescent="0.4">
      <c r="IW1842" s="136"/>
      <c r="IX1842" s="136"/>
      <c r="IY1842" s="143"/>
      <c r="JA1842" s="49"/>
    </row>
    <row r="1843" spans="257:261" x14ac:dyDescent="0.4">
      <c r="IW1843" s="136"/>
      <c r="IX1843" s="136"/>
      <c r="IY1843" s="143"/>
      <c r="JA1843" s="49"/>
    </row>
    <row r="1844" spans="257:261" x14ac:dyDescent="0.4">
      <c r="IW1844" s="136"/>
      <c r="IX1844" s="136"/>
      <c r="IY1844" s="143"/>
      <c r="JA1844" s="49"/>
    </row>
    <row r="1845" spans="257:261" x14ac:dyDescent="0.4">
      <c r="IW1845" s="136"/>
      <c r="IX1845" s="136"/>
      <c r="IY1845" s="143"/>
      <c r="JA1845" s="49"/>
    </row>
    <row r="1846" spans="257:261" x14ac:dyDescent="0.4">
      <c r="IW1846" s="136"/>
      <c r="IX1846" s="136"/>
      <c r="IY1846" s="143"/>
      <c r="JA1846" s="49"/>
    </row>
    <row r="1847" spans="257:261" x14ac:dyDescent="0.4">
      <c r="IW1847" s="136"/>
      <c r="IX1847" s="136"/>
      <c r="IY1847" s="143"/>
      <c r="JA1847" s="49"/>
    </row>
    <row r="1848" spans="257:261" x14ac:dyDescent="0.4">
      <c r="IW1848" s="136"/>
      <c r="IX1848" s="136"/>
      <c r="IY1848" s="143"/>
      <c r="JA1848" s="49"/>
    </row>
    <row r="1849" spans="257:261" x14ac:dyDescent="0.4">
      <c r="IW1849" s="136"/>
      <c r="IX1849" s="136"/>
      <c r="IY1849" s="143"/>
      <c r="JA1849" s="49"/>
    </row>
    <row r="1850" spans="257:261" x14ac:dyDescent="0.4">
      <c r="IW1850" s="136"/>
      <c r="IX1850" s="136"/>
      <c r="IY1850" s="143"/>
      <c r="JA1850" s="49"/>
    </row>
    <row r="1851" spans="257:261" x14ac:dyDescent="0.4">
      <c r="IW1851" s="136"/>
      <c r="IX1851" s="136"/>
      <c r="IY1851" s="143"/>
      <c r="JA1851" s="49"/>
    </row>
    <row r="1852" spans="257:261" x14ac:dyDescent="0.4">
      <c r="IW1852" s="136"/>
      <c r="IX1852" s="136"/>
      <c r="IY1852" s="143"/>
      <c r="JA1852" s="49"/>
    </row>
    <row r="1853" spans="257:261" x14ac:dyDescent="0.4">
      <c r="IW1853" s="136"/>
      <c r="IX1853" s="136"/>
      <c r="IY1853" s="143"/>
      <c r="JA1853" s="49"/>
    </row>
    <row r="1854" spans="257:261" x14ac:dyDescent="0.4">
      <c r="IW1854" s="136"/>
      <c r="IX1854" s="136"/>
      <c r="IY1854" s="143"/>
      <c r="JA1854" s="49"/>
    </row>
    <row r="1855" spans="257:261" x14ac:dyDescent="0.4">
      <c r="IW1855" s="136"/>
      <c r="IX1855" s="136"/>
      <c r="IY1855" s="143"/>
      <c r="JA1855" s="49"/>
    </row>
    <row r="1856" spans="257:261" x14ac:dyDescent="0.4">
      <c r="IW1856" s="136"/>
      <c r="IX1856" s="136"/>
      <c r="IY1856" s="143"/>
      <c r="JA1856" s="49"/>
    </row>
    <row r="1857" spans="257:261" x14ac:dyDescent="0.4">
      <c r="IW1857" s="136"/>
      <c r="IX1857" s="136"/>
      <c r="IY1857" s="143"/>
      <c r="JA1857" s="49"/>
    </row>
    <row r="1858" spans="257:261" x14ac:dyDescent="0.4">
      <c r="IW1858" s="136"/>
      <c r="IX1858" s="136"/>
      <c r="IY1858" s="143"/>
      <c r="JA1858" s="49"/>
    </row>
    <row r="1859" spans="257:261" x14ac:dyDescent="0.4">
      <c r="IW1859" s="136"/>
      <c r="IX1859" s="136"/>
      <c r="IY1859" s="143"/>
      <c r="JA1859" s="49"/>
    </row>
    <row r="1860" spans="257:261" x14ac:dyDescent="0.4">
      <c r="IW1860" s="136"/>
      <c r="IX1860" s="136"/>
      <c r="IY1860" s="143"/>
      <c r="JA1860" s="49"/>
    </row>
    <row r="1861" spans="257:261" x14ac:dyDescent="0.4">
      <c r="IW1861" s="136"/>
      <c r="IX1861" s="136"/>
      <c r="IY1861" s="143"/>
      <c r="JA1861" s="49"/>
    </row>
    <row r="1862" spans="257:261" x14ac:dyDescent="0.4">
      <c r="IW1862" s="136"/>
      <c r="IX1862" s="136"/>
      <c r="IY1862" s="143"/>
      <c r="JA1862" s="49"/>
    </row>
    <row r="1863" spans="257:261" x14ac:dyDescent="0.4">
      <c r="IW1863" s="136"/>
      <c r="IX1863" s="136"/>
      <c r="IY1863" s="143"/>
      <c r="JA1863" s="49"/>
    </row>
    <row r="1864" spans="257:261" x14ac:dyDescent="0.4">
      <c r="IW1864" s="136"/>
      <c r="IX1864" s="136"/>
      <c r="IY1864" s="143"/>
      <c r="JA1864" s="49"/>
    </row>
    <row r="1865" spans="257:261" x14ac:dyDescent="0.4">
      <c r="IW1865" s="136"/>
      <c r="IX1865" s="136"/>
      <c r="IY1865" s="143"/>
      <c r="JA1865" s="49"/>
    </row>
    <row r="1866" spans="257:261" x14ac:dyDescent="0.4">
      <c r="IW1866" s="136"/>
      <c r="IX1866" s="136"/>
      <c r="IY1866" s="143"/>
      <c r="JA1866" s="49"/>
    </row>
    <row r="1867" spans="257:261" x14ac:dyDescent="0.4">
      <c r="IW1867" s="136"/>
      <c r="IX1867" s="136"/>
      <c r="IY1867" s="143"/>
      <c r="JA1867" s="49"/>
    </row>
    <row r="1868" spans="257:261" x14ac:dyDescent="0.4">
      <c r="IW1868" s="136"/>
      <c r="IX1868" s="136"/>
      <c r="IY1868" s="143"/>
      <c r="JA1868" s="49"/>
    </row>
    <row r="1869" spans="257:261" x14ac:dyDescent="0.4">
      <c r="IW1869" s="136"/>
      <c r="IX1869" s="136"/>
      <c r="IY1869" s="143"/>
      <c r="JA1869" s="49"/>
    </row>
    <row r="1870" spans="257:261" x14ac:dyDescent="0.4">
      <c r="IW1870" s="136"/>
      <c r="IX1870" s="136"/>
      <c r="IY1870" s="143"/>
      <c r="JA1870" s="49"/>
    </row>
    <row r="1871" spans="257:261" x14ac:dyDescent="0.4">
      <c r="IW1871" s="136"/>
      <c r="IX1871" s="136"/>
      <c r="IY1871" s="143"/>
      <c r="JA1871" s="49"/>
    </row>
    <row r="1872" spans="257:261" x14ac:dyDescent="0.4">
      <c r="IW1872" s="136"/>
      <c r="IX1872" s="136"/>
      <c r="IY1872" s="143"/>
      <c r="JA1872" s="49"/>
    </row>
    <row r="1873" spans="257:261" x14ac:dyDescent="0.4">
      <c r="IW1873" s="136"/>
      <c r="IX1873" s="136"/>
      <c r="IY1873" s="143"/>
      <c r="JA1873" s="49"/>
    </row>
    <row r="1874" spans="257:261" x14ac:dyDescent="0.4">
      <c r="IW1874" s="136"/>
      <c r="IX1874" s="136"/>
      <c r="IY1874" s="143"/>
      <c r="JA1874" s="49"/>
    </row>
    <row r="1875" spans="257:261" x14ac:dyDescent="0.4">
      <c r="IW1875" s="136"/>
      <c r="IX1875" s="136"/>
      <c r="IY1875" s="143"/>
      <c r="JA1875" s="49"/>
    </row>
    <row r="1876" spans="257:261" x14ac:dyDescent="0.4">
      <c r="IW1876" s="136"/>
      <c r="IX1876" s="136"/>
      <c r="IY1876" s="143"/>
      <c r="JA1876" s="49"/>
    </row>
    <row r="1877" spans="257:261" x14ac:dyDescent="0.4">
      <c r="IW1877" s="136"/>
      <c r="IX1877" s="136"/>
      <c r="IY1877" s="143"/>
      <c r="JA1877" s="49"/>
    </row>
    <row r="1878" spans="257:261" x14ac:dyDescent="0.4">
      <c r="IW1878" s="136"/>
      <c r="IX1878" s="136"/>
      <c r="IY1878" s="143"/>
      <c r="JA1878" s="49"/>
    </row>
    <row r="1879" spans="257:261" x14ac:dyDescent="0.4">
      <c r="IW1879" s="136"/>
      <c r="IX1879" s="136"/>
      <c r="IY1879" s="143"/>
      <c r="JA1879" s="49"/>
    </row>
    <row r="1880" spans="257:261" x14ac:dyDescent="0.4">
      <c r="IW1880" s="136"/>
      <c r="IX1880" s="136"/>
      <c r="IY1880" s="143"/>
      <c r="JA1880" s="49"/>
    </row>
    <row r="1881" spans="257:261" x14ac:dyDescent="0.4">
      <c r="IW1881" s="136"/>
      <c r="IX1881" s="136"/>
      <c r="IY1881" s="143"/>
      <c r="JA1881" s="49"/>
    </row>
    <row r="1882" spans="257:261" x14ac:dyDescent="0.4">
      <c r="IW1882" s="136"/>
      <c r="IX1882" s="136"/>
      <c r="IY1882" s="143"/>
      <c r="JA1882" s="49"/>
    </row>
    <row r="1883" spans="257:261" x14ac:dyDescent="0.4">
      <c r="IW1883" s="136"/>
      <c r="IX1883" s="136"/>
      <c r="IY1883" s="143"/>
      <c r="JA1883" s="49"/>
    </row>
    <row r="1884" spans="257:261" x14ac:dyDescent="0.4">
      <c r="IW1884" s="136"/>
      <c r="IX1884" s="136"/>
      <c r="IY1884" s="143"/>
      <c r="JA1884" s="49"/>
    </row>
    <row r="1885" spans="257:261" x14ac:dyDescent="0.4">
      <c r="IW1885" s="136"/>
      <c r="IX1885" s="136"/>
      <c r="IY1885" s="143"/>
      <c r="JA1885" s="49"/>
    </row>
    <row r="1886" spans="257:261" x14ac:dyDescent="0.4">
      <c r="IW1886" s="136"/>
      <c r="IX1886" s="136"/>
      <c r="IY1886" s="143"/>
      <c r="JA1886" s="49"/>
    </row>
    <row r="1887" spans="257:261" x14ac:dyDescent="0.4">
      <c r="IW1887" s="136"/>
      <c r="IX1887" s="136"/>
      <c r="IY1887" s="143"/>
      <c r="JA1887" s="49"/>
    </row>
    <row r="1888" spans="257:261" x14ac:dyDescent="0.4">
      <c r="IW1888" s="136"/>
      <c r="IX1888" s="136"/>
      <c r="IY1888" s="143"/>
      <c r="JA1888" s="49"/>
    </row>
    <row r="1889" spans="257:261" x14ac:dyDescent="0.4">
      <c r="IW1889" s="136"/>
      <c r="IX1889" s="136"/>
      <c r="IY1889" s="143"/>
      <c r="JA1889" s="49"/>
    </row>
    <row r="1890" spans="257:261" x14ac:dyDescent="0.4">
      <c r="IW1890" s="136"/>
      <c r="IX1890" s="136"/>
      <c r="IY1890" s="143"/>
      <c r="JA1890" s="49"/>
    </row>
    <row r="1891" spans="257:261" x14ac:dyDescent="0.4">
      <c r="IW1891" s="136"/>
      <c r="IX1891" s="136"/>
      <c r="IY1891" s="143"/>
      <c r="JA1891" s="49"/>
    </row>
    <row r="1892" spans="257:261" x14ac:dyDescent="0.4">
      <c r="IW1892" s="136"/>
      <c r="IX1892" s="136"/>
      <c r="IY1892" s="143"/>
      <c r="JA1892" s="49"/>
    </row>
    <row r="1893" spans="257:261" x14ac:dyDescent="0.4">
      <c r="IW1893" s="136"/>
      <c r="IX1893" s="136"/>
      <c r="IY1893" s="143"/>
      <c r="JA1893" s="49"/>
    </row>
    <row r="1894" spans="257:261" x14ac:dyDescent="0.4">
      <c r="IW1894" s="136"/>
      <c r="IX1894" s="136"/>
      <c r="IY1894" s="143"/>
      <c r="JA1894" s="49"/>
    </row>
    <row r="1895" spans="257:261" x14ac:dyDescent="0.4">
      <c r="IW1895" s="136"/>
      <c r="IX1895" s="136"/>
      <c r="IY1895" s="143"/>
      <c r="JA1895" s="49"/>
    </row>
    <row r="1896" spans="257:261" x14ac:dyDescent="0.4">
      <c r="IW1896" s="136"/>
      <c r="IX1896" s="136"/>
      <c r="IY1896" s="143"/>
      <c r="JA1896" s="49"/>
    </row>
    <row r="1897" spans="257:261" x14ac:dyDescent="0.4">
      <c r="IW1897" s="136"/>
      <c r="IX1897" s="136"/>
      <c r="IY1897" s="143"/>
      <c r="JA1897" s="49"/>
    </row>
    <row r="1898" spans="257:261" x14ac:dyDescent="0.4">
      <c r="IW1898" s="136"/>
      <c r="IX1898" s="136"/>
      <c r="IY1898" s="143"/>
      <c r="JA1898" s="49"/>
    </row>
    <row r="1899" spans="257:261" x14ac:dyDescent="0.4">
      <c r="IW1899" s="136"/>
      <c r="IX1899" s="136"/>
      <c r="IY1899" s="143"/>
      <c r="JA1899" s="49"/>
    </row>
    <row r="1900" spans="257:261" x14ac:dyDescent="0.4">
      <c r="IW1900" s="136"/>
      <c r="IX1900" s="136"/>
      <c r="IY1900" s="143"/>
      <c r="JA1900" s="49"/>
    </row>
    <row r="1901" spans="257:261" x14ac:dyDescent="0.4">
      <c r="IW1901" s="136"/>
      <c r="IX1901" s="136"/>
      <c r="IY1901" s="143"/>
      <c r="JA1901" s="49"/>
    </row>
    <row r="1902" spans="257:261" x14ac:dyDescent="0.4">
      <c r="IW1902" s="136"/>
      <c r="IX1902" s="136"/>
      <c r="IY1902" s="143"/>
      <c r="JA1902" s="49"/>
    </row>
    <row r="1903" spans="257:261" x14ac:dyDescent="0.4">
      <c r="IW1903" s="136"/>
      <c r="IX1903" s="136"/>
      <c r="IY1903" s="143"/>
      <c r="JA1903" s="49"/>
    </row>
    <row r="1904" spans="257:261" x14ac:dyDescent="0.4">
      <c r="IW1904" s="136"/>
      <c r="IX1904" s="136"/>
      <c r="IY1904" s="143"/>
      <c r="JA1904" s="49"/>
    </row>
    <row r="1905" spans="257:261" x14ac:dyDescent="0.4">
      <c r="IW1905" s="136"/>
      <c r="IX1905" s="136"/>
      <c r="IY1905" s="143"/>
      <c r="JA1905" s="49"/>
    </row>
    <row r="1906" spans="257:261" x14ac:dyDescent="0.4">
      <c r="IW1906" s="136"/>
      <c r="IX1906" s="136"/>
      <c r="IY1906" s="143"/>
      <c r="JA1906" s="49"/>
    </row>
    <row r="1907" spans="257:261" x14ac:dyDescent="0.4">
      <c r="IW1907" s="136"/>
      <c r="IX1907" s="136"/>
      <c r="IY1907" s="143"/>
      <c r="JA1907" s="49"/>
    </row>
    <row r="1908" spans="257:261" x14ac:dyDescent="0.4">
      <c r="IW1908" s="136"/>
      <c r="IX1908" s="136"/>
      <c r="IY1908" s="143"/>
      <c r="JA1908" s="49"/>
    </row>
    <row r="1909" spans="257:261" x14ac:dyDescent="0.4">
      <c r="IW1909" s="136"/>
      <c r="IX1909" s="136"/>
      <c r="IY1909" s="143"/>
      <c r="JA1909" s="49"/>
    </row>
    <row r="1910" spans="257:261" x14ac:dyDescent="0.4">
      <c r="IW1910" s="136"/>
      <c r="IX1910" s="136"/>
      <c r="IY1910" s="143"/>
      <c r="JA1910" s="49"/>
    </row>
    <row r="1911" spans="257:261" x14ac:dyDescent="0.4">
      <c r="IW1911" s="136"/>
      <c r="IX1911" s="136"/>
      <c r="IY1911" s="143"/>
      <c r="JA1911" s="49"/>
    </row>
    <row r="1912" spans="257:261" x14ac:dyDescent="0.4">
      <c r="IW1912" s="136"/>
      <c r="IX1912" s="136"/>
      <c r="IY1912" s="143"/>
      <c r="JA1912" s="49"/>
    </row>
    <row r="1913" spans="257:261" x14ac:dyDescent="0.4">
      <c r="IW1913" s="136"/>
      <c r="IX1913" s="136"/>
      <c r="IY1913" s="143"/>
      <c r="JA1913" s="49"/>
    </row>
    <row r="1914" spans="257:261" x14ac:dyDescent="0.4">
      <c r="IW1914" s="136"/>
      <c r="IX1914" s="136"/>
      <c r="IY1914" s="143"/>
      <c r="JA1914" s="49"/>
    </row>
    <row r="1915" spans="257:261" x14ac:dyDescent="0.4">
      <c r="IW1915" s="136"/>
      <c r="IX1915" s="136"/>
      <c r="IY1915" s="143"/>
      <c r="JA1915" s="49"/>
    </row>
    <row r="1916" spans="257:261" x14ac:dyDescent="0.4">
      <c r="IW1916" s="136"/>
      <c r="IX1916" s="136"/>
      <c r="IY1916" s="143"/>
      <c r="JA1916" s="49"/>
    </row>
    <row r="1917" spans="257:261" x14ac:dyDescent="0.4">
      <c r="IW1917" s="136"/>
      <c r="IX1917" s="136"/>
      <c r="IY1917" s="143"/>
      <c r="JA1917" s="49"/>
    </row>
    <row r="1918" spans="257:261" x14ac:dyDescent="0.4">
      <c r="IW1918" s="136"/>
      <c r="IX1918" s="136"/>
      <c r="IY1918" s="143"/>
      <c r="JA1918" s="49"/>
    </row>
    <row r="1919" spans="257:261" x14ac:dyDescent="0.4">
      <c r="IW1919" s="136"/>
      <c r="IX1919" s="136"/>
      <c r="IY1919" s="143"/>
      <c r="JA1919" s="49"/>
    </row>
    <row r="1920" spans="257:261" x14ac:dyDescent="0.4">
      <c r="IW1920" s="136"/>
      <c r="IX1920" s="136"/>
      <c r="IY1920" s="143"/>
      <c r="JA1920" s="49"/>
    </row>
    <row r="1921" spans="257:261" x14ac:dyDescent="0.4">
      <c r="IW1921" s="136"/>
      <c r="IX1921" s="136"/>
      <c r="IY1921" s="143"/>
      <c r="JA1921" s="49"/>
    </row>
    <row r="1922" spans="257:261" x14ac:dyDescent="0.4">
      <c r="IW1922" s="136"/>
      <c r="IX1922" s="136"/>
      <c r="IY1922" s="143"/>
      <c r="JA1922" s="49"/>
    </row>
    <row r="1923" spans="257:261" x14ac:dyDescent="0.4">
      <c r="IW1923" s="136"/>
      <c r="IX1923" s="136"/>
      <c r="IY1923" s="143"/>
      <c r="JA1923" s="49"/>
    </row>
    <row r="1924" spans="257:261" x14ac:dyDescent="0.4">
      <c r="IW1924" s="136"/>
      <c r="IX1924" s="136"/>
      <c r="IY1924" s="143"/>
      <c r="JA1924" s="49"/>
    </row>
    <row r="1925" spans="257:261" x14ac:dyDescent="0.4">
      <c r="IW1925" s="136"/>
      <c r="IX1925" s="136"/>
      <c r="IY1925" s="143"/>
      <c r="JA1925" s="49"/>
    </row>
    <row r="1926" spans="257:261" x14ac:dyDescent="0.4">
      <c r="IW1926" s="136"/>
      <c r="IX1926" s="136"/>
      <c r="IY1926" s="143"/>
      <c r="JA1926" s="49"/>
    </row>
    <row r="1927" spans="257:261" x14ac:dyDescent="0.4">
      <c r="IW1927" s="136"/>
      <c r="IX1927" s="136"/>
      <c r="IY1927" s="143"/>
      <c r="JA1927" s="49"/>
    </row>
    <row r="1928" spans="257:261" x14ac:dyDescent="0.4">
      <c r="IW1928" s="136"/>
      <c r="IX1928" s="136"/>
      <c r="IY1928" s="143"/>
      <c r="JA1928" s="49"/>
    </row>
    <row r="1929" spans="257:261" x14ac:dyDescent="0.4">
      <c r="IW1929" s="136"/>
      <c r="IX1929" s="136"/>
      <c r="IY1929" s="143"/>
      <c r="JA1929" s="49"/>
    </row>
    <row r="1930" spans="257:261" x14ac:dyDescent="0.4">
      <c r="IW1930" s="136"/>
      <c r="IX1930" s="136"/>
      <c r="IY1930" s="143"/>
      <c r="JA1930" s="49"/>
    </row>
    <row r="1931" spans="257:261" x14ac:dyDescent="0.4">
      <c r="IW1931" s="136"/>
      <c r="IX1931" s="136"/>
      <c r="IY1931" s="143"/>
      <c r="JA1931" s="49"/>
    </row>
    <row r="1932" spans="257:261" x14ac:dyDescent="0.4">
      <c r="IW1932" s="136"/>
      <c r="IX1932" s="136"/>
      <c r="IY1932" s="143"/>
      <c r="JA1932" s="49"/>
    </row>
    <row r="1933" spans="257:261" x14ac:dyDescent="0.4">
      <c r="IW1933" s="136"/>
      <c r="IX1933" s="136"/>
      <c r="IY1933" s="143"/>
      <c r="JA1933" s="49"/>
    </row>
    <row r="1934" spans="257:261" x14ac:dyDescent="0.4">
      <c r="IW1934" s="136"/>
      <c r="IX1934" s="136"/>
      <c r="IY1934" s="143"/>
      <c r="JA1934" s="49"/>
    </row>
    <row r="1935" spans="257:261" x14ac:dyDescent="0.4">
      <c r="IW1935" s="136"/>
      <c r="IX1935" s="136"/>
      <c r="IY1935" s="143"/>
      <c r="JA1935" s="49"/>
    </row>
    <row r="1936" spans="257:261" x14ac:dyDescent="0.4">
      <c r="IW1936" s="136"/>
      <c r="IX1936" s="136"/>
      <c r="IY1936" s="143"/>
      <c r="JA1936" s="49"/>
    </row>
    <row r="1937" spans="257:261" x14ac:dyDescent="0.4">
      <c r="IW1937" s="136"/>
      <c r="IX1937" s="136"/>
      <c r="IY1937" s="143"/>
      <c r="JA1937" s="49"/>
    </row>
    <row r="1938" spans="257:261" x14ac:dyDescent="0.4">
      <c r="IW1938" s="136"/>
      <c r="IX1938" s="136"/>
      <c r="IY1938" s="143"/>
      <c r="JA1938" s="49"/>
    </row>
    <row r="1939" spans="257:261" x14ac:dyDescent="0.4">
      <c r="IW1939" s="136"/>
      <c r="IX1939" s="136"/>
      <c r="IY1939" s="143"/>
      <c r="JA1939" s="49"/>
    </row>
    <row r="1940" spans="257:261" x14ac:dyDescent="0.4">
      <c r="IW1940" s="136"/>
      <c r="IX1940" s="136"/>
      <c r="IY1940" s="143"/>
      <c r="JA1940" s="49"/>
    </row>
    <row r="1941" spans="257:261" x14ac:dyDescent="0.4">
      <c r="IW1941" s="136"/>
      <c r="IX1941" s="136"/>
      <c r="IY1941" s="143"/>
      <c r="JA1941" s="49"/>
    </row>
    <row r="1942" spans="257:261" x14ac:dyDescent="0.4">
      <c r="IW1942" s="136"/>
      <c r="IX1942" s="136"/>
      <c r="IY1942" s="143"/>
      <c r="JA1942" s="49"/>
    </row>
    <row r="1943" spans="257:261" x14ac:dyDescent="0.4">
      <c r="IW1943" s="136"/>
      <c r="IX1943" s="136"/>
      <c r="IY1943" s="143"/>
      <c r="JA1943" s="49"/>
    </row>
    <row r="1944" spans="257:261" x14ac:dyDescent="0.4">
      <c r="IW1944" s="136"/>
      <c r="IX1944" s="136"/>
      <c r="IY1944" s="143"/>
      <c r="JA1944" s="49"/>
    </row>
    <row r="1945" spans="257:261" x14ac:dyDescent="0.4">
      <c r="IW1945" s="136"/>
      <c r="IX1945" s="136"/>
      <c r="IY1945" s="143"/>
      <c r="JA1945" s="49"/>
    </row>
    <row r="1946" spans="257:261" x14ac:dyDescent="0.4">
      <c r="IW1946" s="136"/>
      <c r="IX1946" s="136"/>
      <c r="IY1946" s="143"/>
      <c r="JA1946" s="49"/>
    </row>
    <row r="1947" spans="257:261" x14ac:dyDescent="0.4">
      <c r="IW1947" s="136"/>
      <c r="IX1947" s="136"/>
      <c r="IY1947" s="143"/>
      <c r="JA1947" s="49"/>
    </row>
    <row r="1948" spans="257:261" x14ac:dyDescent="0.4">
      <c r="IW1948" s="136"/>
      <c r="IX1948" s="136"/>
      <c r="IY1948" s="143"/>
      <c r="JA1948" s="49"/>
    </row>
    <row r="1949" spans="257:261" x14ac:dyDescent="0.4">
      <c r="IW1949" s="136"/>
      <c r="IX1949" s="136"/>
      <c r="IY1949" s="143"/>
      <c r="JA1949" s="49"/>
    </row>
    <row r="1950" spans="257:261" x14ac:dyDescent="0.4">
      <c r="IW1950" s="136"/>
      <c r="IX1950" s="136"/>
      <c r="IY1950" s="143"/>
      <c r="JA1950" s="49"/>
    </row>
    <row r="1951" spans="257:261" x14ac:dyDescent="0.4">
      <c r="IW1951" s="136"/>
      <c r="IX1951" s="136"/>
      <c r="IY1951" s="143"/>
      <c r="JA1951" s="49"/>
    </row>
    <row r="1952" spans="257:261" x14ac:dyDescent="0.4">
      <c r="IW1952" s="136"/>
      <c r="IX1952" s="136"/>
      <c r="IY1952" s="143"/>
      <c r="JA1952" s="49"/>
    </row>
    <row r="1953" spans="257:261" x14ac:dyDescent="0.4">
      <c r="IW1953" s="136"/>
      <c r="IX1953" s="136"/>
      <c r="IY1953" s="143"/>
      <c r="JA1953" s="49"/>
    </row>
    <row r="1954" spans="257:261" x14ac:dyDescent="0.4">
      <c r="IW1954" s="136"/>
      <c r="IX1954" s="136"/>
      <c r="IY1954" s="143"/>
      <c r="JA1954" s="49"/>
    </row>
    <row r="1955" spans="257:261" x14ac:dyDescent="0.4">
      <c r="IW1955" s="136"/>
      <c r="IX1955" s="136"/>
      <c r="IY1955" s="143"/>
      <c r="JA1955" s="49"/>
    </row>
    <row r="1956" spans="257:261" x14ac:dyDescent="0.4">
      <c r="IW1956" s="136"/>
      <c r="IX1956" s="136"/>
      <c r="IY1956" s="143"/>
      <c r="JA1956" s="49"/>
    </row>
    <row r="1957" spans="257:261" x14ac:dyDescent="0.4">
      <c r="IW1957" s="136"/>
      <c r="IX1957" s="136"/>
      <c r="IY1957" s="143"/>
      <c r="JA1957" s="49"/>
    </row>
    <row r="1958" spans="257:261" x14ac:dyDescent="0.4">
      <c r="IW1958" s="136"/>
      <c r="IX1958" s="136"/>
      <c r="IY1958" s="143"/>
      <c r="JA1958" s="49"/>
    </row>
    <row r="1959" spans="257:261" x14ac:dyDescent="0.4">
      <c r="IW1959" s="136"/>
      <c r="IX1959" s="136"/>
      <c r="IY1959" s="143"/>
      <c r="JA1959" s="49"/>
    </row>
    <row r="1960" spans="257:261" x14ac:dyDescent="0.4">
      <c r="IW1960" s="136"/>
      <c r="IX1960" s="136"/>
      <c r="IY1960" s="143"/>
      <c r="JA1960" s="49"/>
    </row>
    <row r="1961" spans="257:261" x14ac:dyDescent="0.4">
      <c r="IW1961" s="136"/>
      <c r="IX1961" s="136"/>
      <c r="IY1961" s="143"/>
      <c r="JA1961" s="49"/>
    </row>
    <row r="1962" spans="257:261" x14ac:dyDescent="0.4">
      <c r="IW1962" s="136"/>
      <c r="IX1962" s="136"/>
      <c r="IY1962" s="143"/>
      <c r="JA1962" s="49"/>
    </row>
    <row r="1963" spans="257:261" x14ac:dyDescent="0.4">
      <c r="IW1963" s="136"/>
      <c r="IX1963" s="136"/>
      <c r="IY1963" s="143"/>
      <c r="JA1963" s="49"/>
    </row>
    <row r="1964" spans="257:261" x14ac:dyDescent="0.4">
      <c r="IW1964" s="136"/>
      <c r="IX1964" s="136"/>
      <c r="IY1964" s="143"/>
      <c r="JA1964" s="49"/>
    </row>
    <row r="1965" spans="257:261" x14ac:dyDescent="0.4">
      <c r="IW1965" s="136"/>
      <c r="IX1965" s="136"/>
      <c r="IY1965" s="143"/>
      <c r="JA1965" s="49"/>
    </row>
    <row r="1966" spans="257:261" x14ac:dyDescent="0.4">
      <c r="IW1966" s="136"/>
      <c r="IX1966" s="136"/>
      <c r="IY1966" s="143"/>
      <c r="JA1966" s="49"/>
    </row>
    <row r="1967" spans="257:261" x14ac:dyDescent="0.4">
      <c r="IW1967" s="136"/>
      <c r="IX1967" s="136"/>
      <c r="IY1967" s="143"/>
      <c r="JA1967" s="49"/>
    </row>
    <row r="1968" spans="257:261" x14ac:dyDescent="0.4">
      <c r="IW1968" s="136"/>
      <c r="IX1968" s="136"/>
      <c r="IY1968" s="143"/>
      <c r="JA1968" s="49"/>
    </row>
    <row r="1969" spans="257:261" x14ac:dyDescent="0.4">
      <c r="IW1969" s="136"/>
      <c r="IX1969" s="136"/>
      <c r="IY1969" s="143"/>
      <c r="JA1969" s="49"/>
    </row>
    <row r="1970" spans="257:261" x14ac:dyDescent="0.4">
      <c r="IW1970" s="136"/>
      <c r="IX1970" s="136"/>
      <c r="IY1970" s="143"/>
      <c r="JA1970" s="49"/>
    </row>
    <row r="1971" spans="257:261" x14ac:dyDescent="0.4">
      <c r="IW1971" s="136"/>
      <c r="IX1971" s="136"/>
      <c r="IY1971" s="143"/>
      <c r="JA1971" s="49"/>
    </row>
    <row r="1972" spans="257:261" x14ac:dyDescent="0.4">
      <c r="IW1972" s="136"/>
      <c r="IX1972" s="136"/>
      <c r="IY1972" s="143"/>
      <c r="JA1972" s="49"/>
    </row>
    <row r="1973" spans="257:261" x14ac:dyDescent="0.4">
      <c r="IW1973" s="136"/>
      <c r="IX1973" s="136"/>
      <c r="IY1973" s="143"/>
      <c r="JA1973" s="49"/>
    </row>
    <row r="1974" spans="257:261" x14ac:dyDescent="0.4">
      <c r="IW1974" s="136"/>
      <c r="IX1974" s="136"/>
      <c r="IY1974" s="143"/>
      <c r="JA1974" s="49"/>
    </row>
    <row r="1975" spans="257:261" x14ac:dyDescent="0.4">
      <c r="IW1975" s="136"/>
      <c r="IX1975" s="136"/>
      <c r="IY1975" s="143"/>
      <c r="JA1975" s="49"/>
    </row>
    <row r="1976" spans="257:261" x14ac:dyDescent="0.4">
      <c r="IW1976" s="136"/>
      <c r="IX1976" s="136"/>
      <c r="IY1976" s="143"/>
      <c r="JA1976" s="49"/>
    </row>
    <row r="1977" spans="257:261" x14ac:dyDescent="0.4">
      <c r="IW1977" s="136"/>
      <c r="IX1977" s="136"/>
      <c r="IY1977" s="143"/>
      <c r="JA1977" s="49"/>
    </row>
    <row r="1978" spans="257:261" x14ac:dyDescent="0.4">
      <c r="IW1978" s="136"/>
      <c r="IX1978" s="136"/>
      <c r="IY1978" s="143"/>
      <c r="JA1978" s="49"/>
    </row>
    <row r="1979" spans="257:261" x14ac:dyDescent="0.4">
      <c r="IW1979" s="136"/>
      <c r="IX1979" s="136"/>
      <c r="IY1979" s="143"/>
      <c r="JA1979" s="49"/>
    </row>
    <row r="1980" spans="257:261" x14ac:dyDescent="0.4">
      <c r="IW1980" s="136"/>
      <c r="IX1980" s="136"/>
      <c r="IY1980" s="143"/>
      <c r="JA1980" s="49"/>
    </row>
    <row r="1981" spans="257:261" x14ac:dyDescent="0.4">
      <c r="IW1981" s="136"/>
      <c r="IX1981" s="136"/>
      <c r="IY1981" s="143"/>
      <c r="JA1981" s="49"/>
    </row>
    <row r="1982" spans="257:261" x14ac:dyDescent="0.4">
      <c r="IW1982" s="136"/>
      <c r="IX1982" s="136"/>
      <c r="IY1982" s="143"/>
      <c r="JA1982" s="49"/>
    </row>
    <row r="1983" spans="257:261" x14ac:dyDescent="0.4">
      <c r="IW1983" s="136"/>
      <c r="IX1983" s="136"/>
      <c r="IY1983" s="143"/>
      <c r="JA1983" s="49"/>
    </row>
    <row r="1984" spans="257:261" x14ac:dyDescent="0.4">
      <c r="IW1984" s="136"/>
      <c r="IX1984" s="136"/>
      <c r="IY1984" s="143"/>
      <c r="JA1984" s="49"/>
    </row>
    <row r="1985" spans="257:261" x14ac:dyDescent="0.4">
      <c r="IW1985" s="136"/>
      <c r="IX1985" s="136"/>
      <c r="IY1985" s="143"/>
      <c r="JA1985" s="49"/>
    </row>
    <row r="1986" spans="257:261" x14ac:dyDescent="0.4">
      <c r="IW1986" s="136"/>
      <c r="IX1986" s="136"/>
      <c r="IY1986" s="143"/>
      <c r="JA1986" s="49"/>
    </row>
    <row r="1987" spans="257:261" x14ac:dyDescent="0.4">
      <c r="IW1987" s="136"/>
      <c r="IX1987" s="136"/>
      <c r="IY1987" s="143"/>
      <c r="JA1987" s="49"/>
    </row>
    <row r="1988" spans="257:261" x14ac:dyDescent="0.4">
      <c r="IW1988" s="136"/>
      <c r="IX1988" s="136"/>
      <c r="IY1988" s="143"/>
      <c r="JA1988" s="49"/>
    </row>
    <row r="1989" spans="257:261" x14ac:dyDescent="0.4">
      <c r="IW1989" s="136"/>
      <c r="IX1989" s="136"/>
      <c r="IY1989" s="143"/>
      <c r="JA1989" s="49"/>
    </row>
    <row r="1990" spans="257:261" x14ac:dyDescent="0.4">
      <c r="IW1990" s="136"/>
      <c r="IX1990" s="136"/>
      <c r="IY1990" s="143"/>
      <c r="JA1990" s="49"/>
    </row>
    <row r="1991" spans="257:261" x14ac:dyDescent="0.4">
      <c r="IW1991" s="136"/>
      <c r="IX1991" s="136"/>
      <c r="IY1991" s="143"/>
      <c r="JA1991" s="49"/>
    </row>
    <row r="1992" spans="257:261" x14ac:dyDescent="0.4">
      <c r="IW1992" s="136"/>
      <c r="IX1992" s="136"/>
      <c r="IY1992" s="143"/>
      <c r="JA1992" s="49"/>
    </row>
    <row r="1993" spans="257:261" x14ac:dyDescent="0.4">
      <c r="IW1993" s="136"/>
      <c r="IX1993" s="136"/>
      <c r="IY1993" s="143"/>
      <c r="JA1993" s="49"/>
    </row>
    <row r="1994" spans="257:261" x14ac:dyDescent="0.4">
      <c r="IW1994" s="136"/>
      <c r="IX1994" s="136"/>
      <c r="IY1994" s="143"/>
      <c r="JA1994" s="49"/>
    </row>
    <row r="1995" spans="257:261" x14ac:dyDescent="0.4">
      <c r="IW1995" s="136"/>
      <c r="IX1995" s="136"/>
      <c r="IY1995" s="143"/>
      <c r="JA1995" s="49"/>
    </row>
    <row r="1996" spans="257:261" x14ac:dyDescent="0.4">
      <c r="IW1996" s="136"/>
      <c r="IX1996" s="136"/>
      <c r="IY1996" s="143"/>
      <c r="JA1996" s="49"/>
    </row>
    <row r="1997" spans="257:261" x14ac:dyDescent="0.4">
      <c r="IW1997" s="136"/>
      <c r="IX1997" s="136"/>
      <c r="IY1997" s="143"/>
      <c r="JA1997" s="49"/>
    </row>
    <row r="1998" spans="257:261" x14ac:dyDescent="0.4">
      <c r="IW1998" s="136"/>
      <c r="IX1998" s="136"/>
      <c r="IY1998" s="143"/>
      <c r="JA1998" s="49"/>
    </row>
    <row r="1999" spans="257:261" x14ac:dyDescent="0.4">
      <c r="IW1999" s="136"/>
      <c r="IX1999" s="136"/>
      <c r="IY1999" s="143"/>
      <c r="JA1999" s="49"/>
    </row>
    <row r="2000" spans="257:261" x14ac:dyDescent="0.4">
      <c r="IW2000" s="136"/>
      <c r="IX2000" s="136"/>
      <c r="IY2000" s="143"/>
      <c r="JA2000" s="49"/>
    </row>
    <row r="2001" spans="257:261" x14ac:dyDescent="0.4">
      <c r="IW2001" s="136"/>
      <c r="IX2001" s="136"/>
      <c r="IY2001" s="143"/>
      <c r="JA2001" s="49"/>
    </row>
    <row r="2002" spans="257:261" x14ac:dyDescent="0.4">
      <c r="IW2002" s="136"/>
      <c r="IX2002" s="136"/>
      <c r="IY2002" s="143"/>
      <c r="JA2002" s="49"/>
    </row>
    <row r="2003" spans="257:261" x14ac:dyDescent="0.4">
      <c r="IW2003" s="136"/>
      <c r="IX2003" s="136"/>
      <c r="IY2003" s="143"/>
      <c r="JA2003" s="49"/>
    </row>
    <row r="2004" spans="257:261" x14ac:dyDescent="0.4">
      <c r="IW2004" s="136"/>
      <c r="IX2004" s="136"/>
      <c r="IY2004" s="143"/>
      <c r="JA2004" s="49"/>
    </row>
    <row r="2005" spans="257:261" x14ac:dyDescent="0.4">
      <c r="IW2005" s="136"/>
      <c r="IX2005" s="136"/>
      <c r="IY2005" s="143"/>
      <c r="JA2005" s="49"/>
    </row>
    <row r="2006" spans="257:261" x14ac:dyDescent="0.4">
      <c r="IW2006" s="136"/>
      <c r="IX2006" s="136"/>
      <c r="IY2006" s="143"/>
      <c r="JA2006" s="49"/>
    </row>
    <row r="2007" spans="257:261" x14ac:dyDescent="0.4">
      <c r="IW2007" s="136"/>
      <c r="IX2007" s="136"/>
      <c r="IY2007" s="143"/>
      <c r="JA2007" s="49"/>
    </row>
    <row r="2008" spans="257:261" x14ac:dyDescent="0.4">
      <c r="IW2008" s="136"/>
      <c r="IX2008" s="136"/>
      <c r="IY2008" s="143"/>
      <c r="JA2008" s="49"/>
    </row>
    <row r="2009" spans="257:261" x14ac:dyDescent="0.4">
      <c r="IW2009" s="136"/>
      <c r="IX2009" s="136"/>
      <c r="IY2009" s="143"/>
      <c r="JA2009" s="49"/>
    </row>
    <row r="2010" spans="257:261" x14ac:dyDescent="0.4">
      <c r="IW2010" s="136"/>
      <c r="IX2010" s="136"/>
      <c r="IY2010" s="143"/>
      <c r="JA2010" s="49"/>
    </row>
    <row r="2011" spans="257:261" x14ac:dyDescent="0.4">
      <c r="IW2011" s="136"/>
      <c r="IX2011" s="136"/>
      <c r="IY2011" s="143"/>
      <c r="JA2011" s="49"/>
    </row>
    <row r="2012" spans="257:261" x14ac:dyDescent="0.4">
      <c r="IW2012" s="136"/>
      <c r="IX2012" s="136"/>
      <c r="IY2012" s="143"/>
      <c r="JA2012" s="49"/>
    </row>
    <row r="2013" spans="257:261" x14ac:dyDescent="0.4">
      <c r="IW2013" s="136"/>
      <c r="IX2013" s="136"/>
      <c r="IY2013" s="143"/>
      <c r="JA2013" s="49"/>
    </row>
    <row r="2014" spans="257:261" x14ac:dyDescent="0.4">
      <c r="IW2014" s="136"/>
      <c r="IX2014" s="136"/>
      <c r="IY2014" s="143"/>
      <c r="JA2014" s="49"/>
    </row>
    <row r="2015" spans="257:261" x14ac:dyDescent="0.4">
      <c r="IW2015" s="136"/>
      <c r="IX2015" s="136"/>
      <c r="IY2015" s="143"/>
      <c r="JA2015" s="49"/>
    </row>
    <row r="2016" spans="257:261" x14ac:dyDescent="0.4">
      <c r="IW2016" s="136"/>
      <c r="IX2016" s="136"/>
      <c r="IY2016" s="143"/>
      <c r="JA2016" s="49"/>
    </row>
    <row r="2017" spans="257:261" x14ac:dyDescent="0.4">
      <c r="IW2017" s="136"/>
      <c r="IX2017" s="136"/>
      <c r="IY2017" s="143"/>
      <c r="JA2017" s="49"/>
    </row>
    <row r="2018" spans="257:261" x14ac:dyDescent="0.4">
      <c r="IW2018" s="136"/>
      <c r="IX2018" s="136"/>
      <c r="IY2018" s="143"/>
      <c r="JA2018" s="49"/>
    </row>
    <row r="2019" spans="257:261" x14ac:dyDescent="0.4">
      <c r="IW2019" s="136"/>
      <c r="IX2019" s="136"/>
      <c r="IY2019" s="143"/>
      <c r="JA2019" s="49"/>
    </row>
    <row r="2020" spans="257:261" x14ac:dyDescent="0.4">
      <c r="IW2020" s="136"/>
      <c r="IX2020" s="136"/>
      <c r="IY2020" s="143"/>
      <c r="JA2020" s="49"/>
    </row>
    <row r="2021" spans="257:261" x14ac:dyDescent="0.4">
      <c r="IW2021" s="136"/>
      <c r="IX2021" s="136"/>
      <c r="IY2021" s="143"/>
      <c r="JA2021" s="49"/>
    </row>
    <row r="2022" spans="257:261" x14ac:dyDescent="0.4">
      <c r="IW2022" s="136"/>
      <c r="IX2022" s="136"/>
      <c r="IY2022" s="143"/>
      <c r="JA2022" s="49"/>
    </row>
    <row r="2023" spans="257:261" x14ac:dyDescent="0.4">
      <c r="IW2023" s="136"/>
      <c r="IX2023" s="136"/>
      <c r="IY2023" s="143"/>
      <c r="JA2023" s="49"/>
    </row>
    <row r="2024" spans="257:261" x14ac:dyDescent="0.4">
      <c r="IW2024" s="136"/>
      <c r="IX2024" s="136"/>
      <c r="IY2024" s="143"/>
      <c r="JA2024" s="49"/>
    </row>
    <row r="2025" spans="257:261" x14ac:dyDescent="0.4">
      <c r="IW2025" s="136"/>
      <c r="IX2025" s="136"/>
      <c r="IY2025" s="143"/>
      <c r="JA2025" s="49"/>
    </row>
    <row r="2026" spans="257:261" x14ac:dyDescent="0.4">
      <c r="IW2026" s="136"/>
      <c r="IX2026" s="136"/>
      <c r="IY2026" s="143"/>
      <c r="JA2026" s="49"/>
    </row>
    <row r="2027" spans="257:261" x14ac:dyDescent="0.4">
      <c r="IW2027" s="136"/>
      <c r="IX2027" s="136"/>
      <c r="IY2027" s="143"/>
      <c r="JA2027" s="49"/>
    </row>
    <row r="2028" spans="257:261" x14ac:dyDescent="0.4">
      <c r="IW2028" s="136"/>
      <c r="IX2028" s="136"/>
      <c r="IY2028" s="143"/>
      <c r="JA2028" s="49"/>
    </row>
    <row r="2029" spans="257:261" x14ac:dyDescent="0.4">
      <c r="IW2029" s="136"/>
      <c r="IX2029" s="136"/>
      <c r="IY2029" s="143"/>
      <c r="JA2029" s="49"/>
    </row>
    <row r="2030" spans="257:261" x14ac:dyDescent="0.4">
      <c r="IW2030" s="136"/>
      <c r="IX2030" s="136"/>
      <c r="IY2030" s="143"/>
      <c r="JA2030" s="49"/>
    </row>
    <row r="2031" spans="257:261" x14ac:dyDescent="0.4">
      <c r="IW2031" s="136"/>
      <c r="IX2031" s="136"/>
      <c r="IY2031" s="143"/>
      <c r="JA2031" s="49"/>
    </row>
    <row r="2032" spans="257:261" x14ac:dyDescent="0.4">
      <c r="IW2032" s="136"/>
      <c r="IX2032" s="136"/>
      <c r="IY2032" s="143"/>
      <c r="JA2032" s="49"/>
    </row>
    <row r="2033" spans="257:261" x14ac:dyDescent="0.4">
      <c r="IW2033" s="136"/>
      <c r="IX2033" s="136"/>
      <c r="IY2033" s="143"/>
      <c r="JA2033" s="49"/>
    </row>
    <row r="2034" spans="257:261" x14ac:dyDescent="0.4">
      <c r="IW2034" s="136"/>
      <c r="IX2034" s="136"/>
      <c r="IY2034" s="143"/>
      <c r="JA2034" s="49"/>
    </row>
    <row r="2035" spans="257:261" x14ac:dyDescent="0.4">
      <c r="IW2035" s="136"/>
      <c r="IX2035" s="136"/>
      <c r="IY2035" s="143"/>
      <c r="JA2035" s="49"/>
    </row>
    <row r="2036" spans="257:261" x14ac:dyDescent="0.4">
      <c r="IW2036" s="136"/>
      <c r="IX2036" s="136"/>
      <c r="IY2036" s="143"/>
      <c r="JA2036" s="49"/>
    </row>
    <row r="2037" spans="257:261" x14ac:dyDescent="0.4">
      <c r="IW2037" s="136"/>
      <c r="IX2037" s="136"/>
      <c r="IY2037" s="143"/>
      <c r="JA2037" s="49"/>
    </row>
    <row r="2038" spans="257:261" x14ac:dyDescent="0.4">
      <c r="IW2038" s="136"/>
      <c r="IX2038" s="136"/>
      <c r="IY2038" s="143"/>
      <c r="JA2038" s="49"/>
    </row>
    <row r="2039" spans="257:261" x14ac:dyDescent="0.4">
      <c r="IW2039" s="136"/>
      <c r="IX2039" s="136"/>
      <c r="IY2039" s="143"/>
      <c r="JA2039" s="49"/>
    </row>
    <row r="2040" spans="257:261" x14ac:dyDescent="0.4">
      <c r="IW2040" s="136"/>
      <c r="IX2040" s="136"/>
      <c r="IY2040" s="143"/>
      <c r="JA2040" s="49"/>
    </row>
    <row r="2041" spans="257:261" x14ac:dyDescent="0.4">
      <c r="IW2041" s="136"/>
      <c r="IX2041" s="136"/>
      <c r="IY2041" s="143"/>
      <c r="JA2041" s="49"/>
    </row>
    <row r="2042" spans="257:261" x14ac:dyDescent="0.4">
      <c r="IW2042" s="136"/>
      <c r="IX2042" s="136"/>
      <c r="IY2042" s="143"/>
      <c r="JA2042" s="49"/>
    </row>
    <row r="2043" spans="257:261" x14ac:dyDescent="0.4">
      <c r="IW2043" s="136"/>
      <c r="IX2043" s="136"/>
      <c r="IY2043" s="143"/>
      <c r="JA2043" s="49"/>
    </row>
    <row r="2044" spans="257:261" x14ac:dyDescent="0.4">
      <c r="IW2044" s="136"/>
      <c r="IX2044" s="136"/>
      <c r="IY2044" s="143"/>
      <c r="JA2044" s="49"/>
    </row>
    <row r="2045" spans="257:261" x14ac:dyDescent="0.4">
      <c r="IW2045" s="136"/>
      <c r="IX2045" s="136"/>
      <c r="IY2045" s="143"/>
      <c r="JA2045" s="49"/>
    </row>
    <row r="2046" spans="257:261" x14ac:dyDescent="0.4">
      <c r="IW2046" s="136"/>
      <c r="IX2046" s="136"/>
      <c r="IY2046" s="143"/>
      <c r="JA2046" s="49"/>
    </row>
    <row r="2047" spans="257:261" x14ac:dyDescent="0.4">
      <c r="IW2047" s="136"/>
      <c r="IX2047" s="136"/>
      <c r="IY2047" s="143"/>
      <c r="JA2047" s="49"/>
    </row>
    <row r="2048" spans="257:261" x14ac:dyDescent="0.4">
      <c r="IW2048" s="136"/>
      <c r="IX2048" s="136"/>
      <c r="IY2048" s="143"/>
      <c r="JA2048" s="49"/>
    </row>
    <row r="2049" spans="257:261" x14ac:dyDescent="0.4">
      <c r="IW2049" s="136"/>
      <c r="IX2049" s="136"/>
      <c r="IY2049" s="143"/>
      <c r="JA2049" s="49"/>
    </row>
    <row r="2050" spans="257:261" x14ac:dyDescent="0.4">
      <c r="IW2050" s="136"/>
      <c r="IX2050" s="136"/>
      <c r="IY2050" s="143"/>
      <c r="JA2050" s="49"/>
    </row>
    <row r="2051" spans="257:261" x14ac:dyDescent="0.4">
      <c r="IW2051" s="136"/>
      <c r="IX2051" s="136"/>
      <c r="IY2051" s="143"/>
      <c r="JA2051" s="49"/>
    </row>
    <row r="2052" spans="257:261" x14ac:dyDescent="0.4">
      <c r="IW2052" s="136"/>
      <c r="IX2052" s="136"/>
      <c r="IY2052" s="143"/>
      <c r="JA2052" s="49"/>
    </row>
    <row r="2053" spans="257:261" x14ac:dyDescent="0.4">
      <c r="IW2053" s="136"/>
      <c r="IX2053" s="136"/>
      <c r="IY2053" s="143"/>
      <c r="JA2053" s="49"/>
    </row>
    <row r="2054" spans="257:261" x14ac:dyDescent="0.4">
      <c r="IW2054" s="136"/>
      <c r="IX2054" s="136"/>
      <c r="IY2054" s="143"/>
      <c r="JA2054" s="49"/>
    </row>
    <row r="2055" spans="257:261" x14ac:dyDescent="0.4">
      <c r="IW2055" s="136"/>
      <c r="IX2055" s="136"/>
      <c r="IY2055" s="143"/>
      <c r="JA2055" s="49"/>
    </row>
    <row r="2056" spans="257:261" x14ac:dyDescent="0.4">
      <c r="IW2056" s="136"/>
      <c r="IX2056" s="136"/>
      <c r="IY2056" s="143"/>
      <c r="JA2056" s="49"/>
    </row>
    <row r="2057" spans="257:261" x14ac:dyDescent="0.4">
      <c r="IW2057" s="136"/>
      <c r="IX2057" s="136"/>
      <c r="IY2057" s="143"/>
      <c r="JA2057" s="49"/>
    </row>
    <row r="2058" spans="257:261" x14ac:dyDescent="0.4">
      <c r="IW2058" s="136"/>
      <c r="IX2058" s="136"/>
      <c r="IY2058" s="143"/>
      <c r="JA2058" s="49"/>
    </row>
    <row r="2059" spans="257:261" x14ac:dyDescent="0.4">
      <c r="IW2059" s="136"/>
      <c r="IX2059" s="136"/>
      <c r="IY2059" s="143"/>
      <c r="JA2059" s="49"/>
    </row>
    <row r="2060" spans="257:261" x14ac:dyDescent="0.4">
      <c r="IW2060" s="136"/>
      <c r="IX2060" s="136"/>
      <c r="IY2060" s="143"/>
      <c r="JA2060" s="49"/>
    </row>
    <row r="2061" spans="257:261" x14ac:dyDescent="0.4">
      <c r="IW2061" s="136"/>
      <c r="IX2061" s="136"/>
      <c r="IY2061" s="143"/>
      <c r="JA2061" s="49"/>
    </row>
    <row r="2062" spans="257:261" x14ac:dyDescent="0.4">
      <c r="IW2062" s="136"/>
      <c r="IX2062" s="136"/>
      <c r="IY2062" s="143"/>
      <c r="JA2062" s="49"/>
    </row>
    <row r="2063" spans="257:261" x14ac:dyDescent="0.4">
      <c r="IW2063" s="136"/>
      <c r="IX2063" s="136"/>
      <c r="IY2063" s="143"/>
      <c r="JA2063" s="49"/>
    </row>
    <row r="2064" spans="257:261" x14ac:dyDescent="0.4">
      <c r="IW2064" s="136"/>
      <c r="IX2064" s="136"/>
      <c r="IY2064" s="143"/>
      <c r="JA2064" s="49"/>
    </row>
    <row r="2065" spans="257:261" x14ac:dyDescent="0.4">
      <c r="IW2065" s="136"/>
      <c r="IX2065" s="136"/>
      <c r="IY2065" s="143"/>
      <c r="JA2065" s="49"/>
    </row>
    <row r="2066" spans="257:261" x14ac:dyDescent="0.4">
      <c r="IW2066" s="136"/>
      <c r="IX2066" s="136"/>
      <c r="IY2066" s="143"/>
      <c r="JA2066" s="49"/>
    </row>
    <row r="2067" spans="257:261" x14ac:dyDescent="0.4">
      <c r="IW2067" s="136"/>
      <c r="IX2067" s="136"/>
      <c r="IY2067" s="143"/>
      <c r="JA2067" s="49"/>
    </row>
    <row r="2068" spans="257:261" x14ac:dyDescent="0.4">
      <c r="IW2068" s="136"/>
      <c r="IX2068" s="136"/>
      <c r="IY2068" s="143"/>
      <c r="JA2068" s="49"/>
    </row>
    <row r="2069" spans="257:261" x14ac:dyDescent="0.4">
      <c r="IW2069" s="136"/>
      <c r="IX2069" s="136"/>
      <c r="IY2069" s="143"/>
      <c r="JA2069" s="49"/>
    </row>
    <row r="2070" spans="257:261" x14ac:dyDescent="0.4">
      <c r="IW2070" s="136"/>
      <c r="IX2070" s="136"/>
      <c r="IY2070" s="143"/>
      <c r="JA2070" s="49"/>
    </row>
    <row r="2071" spans="257:261" x14ac:dyDescent="0.4">
      <c r="IW2071" s="136"/>
      <c r="IX2071" s="136"/>
      <c r="IY2071" s="143"/>
      <c r="JA2071" s="49"/>
    </row>
    <row r="2072" spans="257:261" x14ac:dyDescent="0.4">
      <c r="IW2072" s="136"/>
      <c r="IX2072" s="136"/>
      <c r="IY2072" s="143"/>
      <c r="JA2072" s="49"/>
    </row>
    <row r="2073" spans="257:261" x14ac:dyDescent="0.4">
      <c r="IW2073" s="136"/>
      <c r="IX2073" s="136"/>
      <c r="IY2073" s="143"/>
      <c r="JA2073" s="49"/>
    </row>
    <row r="2074" spans="257:261" x14ac:dyDescent="0.4">
      <c r="IW2074" s="136"/>
      <c r="IX2074" s="136"/>
      <c r="IY2074" s="143"/>
      <c r="JA2074" s="49"/>
    </row>
    <row r="2075" spans="257:261" x14ac:dyDescent="0.4">
      <c r="IW2075" s="136"/>
      <c r="IX2075" s="136"/>
      <c r="IY2075" s="143"/>
      <c r="JA2075" s="49"/>
    </row>
    <row r="2076" spans="257:261" x14ac:dyDescent="0.4">
      <c r="IW2076" s="136"/>
      <c r="IX2076" s="136"/>
      <c r="IY2076" s="143"/>
      <c r="JA2076" s="49"/>
    </row>
    <row r="2077" spans="257:261" x14ac:dyDescent="0.4">
      <c r="IW2077" s="136"/>
      <c r="IX2077" s="136"/>
      <c r="IY2077" s="143"/>
      <c r="JA2077" s="49"/>
    </row>
    <row r="2078" spans="257:261" x14ac:dyDescent="0.4">
      <c r="IW2078" s="136"/>
      <c r="IX2078" s="136"/>
      <c r="IY2078" s="143"/>
      <c r="JA2078" s="49"/>
    </row>
    <row r="2079" spans="257:261" x14ac:dyDescent="0.4">
      <c r="IW2079" s="136"/>
      <c r="IX2079" s="136"/>
      <c r="IY2079" s="143"/>
      <c r="JA2079" s="49"/>
    </row>
    <row r="2080" spans="257:261" x14ac:dyDescent="0.4">
      <c r="IW2080" s="136"/>
      <c r="IX2080" s="136"/>
      <c r="IY2080" s="143"/>
      <c r="JA2080" s="49"/>
    </row>
    <row r="2081" spans="257:261" x14ac:dyDescent="0.4">
      <c r="IW2081" s="136"/>
      <c r="IX2081" s="136"/>
      <c r="IY2081" s="143"/>
      <c r="JA2081" s="49"/>
    </row>
    <row r="2082" spans="257:261" x14ac:dyDescent="0.4">
      <c r="IW2082" s="136"/>
      <c r="IX2082" s="136"/>
      <c r="IY2082" s="143"/>
      <c r="JA2082" s="49"/>
    </row>
    <row r="2083" spans="257:261" x14ac:dyDescent="0.4">
      <c r="IW2083" s="136"/>
      <c r="IX2083" s="136"/>
      <c r="IY2083" s="143"/>
      <c r="JA2083" s="49"/>
    </row>
    <row r="2084" spans="257:261" x14ac:dyDescent="0.4">
      <c r="IW2084" s="136"/>
      <c r="IX2084" s="136"/>
      <c r="IY2084" s="143"/>
      <c r="JA2084" s="49"/>
    </row>
    <row r="2085" spans="257:261" x14ac:dyDescent="0.4">
      <c r="IW2085" s="136"/>
      <c r="IX2085" s="136"/>
      <c r="IY2085" s="143"/>
      <c r="JA2085" s="49"/>
    </row>
    <row r="2086" spans="257:261" x14ac:dyDescent="0.4">
      <c r="IW2086" s="136"/>
      <c r="IX2086" s="136"/>
      <c r="IY2086" s="143"/>
      <c r="JA2086" s="49"/>
    </row>
    <row r="2087" spans="257:261" x14ac:dyDescent="0.4">
      <c r="IW2087" s="136"/>
      <c r="IX2087" s="136"/>
      <c r="IY2087" s="143"/>
      <c r="JA2087" s="49"/>
    </row>
    <row r="2088" spans="257:261" x14ac:dyDescent="0.4">
      <c r="IW2088" s="136"/>
      <c r="IX2088" s="136"/>
      <c r="IY2088" s="143"/>
      <c r="JA2088" s="49"/>
    </row>
    <row r="2089" spans="257:261" x14ac:dyDescent="0.4">
      <c r="IW2089" s="136"/>
      <c r="IX2089" s="136"/>
      <c r="IY2089" s="143"/>
      <c r="JA2089" s="49"/>
    </row>
    <row r="2090" spans="257:261" x14ac:dyDescent="0.4">
      <c r="IW2090" s="136"/>
      <c r="IX2090" s="136"/>
      <c r="IY2090" s="143"/>
      <c r="JA2090" s="49"/>
    </row>
    <row r="2091" spans="257:261" x14ac:dyDescent="0.4">
      <c r="IW2091" s="136"/>
      <c r="IX2091" s="136"/>
      <c r="IY2091" s="143"/>
      <c r="JA2091" s="49"/>
    </row>
    <row r="2092" spans="257:261" x14ac:dyDescent="0.4">
      <c r="IW2092" s="136"/>
      <c r="IX2092" s="136"/>
      <c r="IY2092" s="143"/>
      <c r="JA2092" s="49"/>
    </row>
    <row r="2093" spans="257:261" x14ac:dyDescent="0.4">
      <c r="IW2093" s="136"/>
      <c r="IX2093" s="136"/>
      <c r="IY2093" s="143"/>
      <c r="JA2093" s="49"/>
    </row>
    <row r="2094" spans="257:261" x14ac:dyDescent="0.4">
      <c r="IW2094" s="136"/>
      <c r="IX2094" s="136"/>
      <c r="IY2094" s="143"/>
      <c r="JA2094" s="49"/>
    </row>
    <row r="2095" spans="257:261" x14ac:dyDescent="0.4">
      <c r="IW2095" s="136"/>
      <c r="IX2095" s="136"/>
      <c r="IY2095" s="143"/>
      <c r="JA2095" s="49"/>
    </row>
    <row r="2096" spans="257:261" x14ac:dyDescent="0.4">
      <c r="IW2096" s="136"/>
      <c r="IX2096" s="136"/>
      <c r="IY2096" s="143"/>
      <c r="JA2096" s="49"/>
    </row>
    <row r="2097" spans="257:261" x14ac:dyDescent="0.4">
      <c r="IW2097" s="136"/>
      <c r="IX2097" s="136"/>
      <c r="IY2097" s="143"/>
      <c r="JA2097" s="49"/>
    </row>
    <row r="2098" spans="257:261" x14ac:dyDescent="0.4">
      <c r="IW2098" s="136"/>
      <c r="IX2098" s="136"/>
      <c r="IY2098" s="143"/>
      <c r="JA2098" s="49"/>
    </row>
    <row r="2099" spans="257:261" x14ac:dyDescent="0.4">
      <c r="IW2099" s="136"/>
      <c r="IX2099" s="136"/>
      <c r="IY2099" s="143"/>
      <c r="JA2099" s="49"/>
    </row>
    <row r="2100" spans="257:261" x14ac:dyDescent="0.4">
      <c r="IW2100" s="136"/>
      <c r="IX2100" s="136"/>
      <c r="IY2100" s="143"/>
      <c r="JA2100" s="49"/>
    </row>
    <row r="2101" spans="257:261" x14ac:dyDescent="0.4">
      <c r="IW2101" s="136"/>
      <c r="IX2101" s="136"/>
      <c r="IY2101" s="143"/>
      <c r="JA2101" s="49"/>
    </row>
    <row r="2102" spans="257:261" x14ac:dyDescent="0.4">
      <c r="IW2102" s="136"/>
      <c r="IX2102" s="136"/>
      <c r="IY2102" s="143"/>
      <c r="JA2102" s="49"/>
    </row>
    <row r="2103" spans="257:261" x14ac:dyDescent="0.4">
      <c r="IW2103" s="136"/>
      <c r="IX2103" s="136"/>
      <c r="IY2103" s="143"/>
      <c r="JA2103" s="49"/>
    </row>
    <row r="2104" spans="257:261" x14ac:dyDescent="0.4">
      <c r="IW2104" s="136"/>
      <c r="IX2104" s="136"/>
      <c r="IY2104" s="143"/>
      <c r="JA2104" s="49"/>
    </row>
    <row r="2105" spans="257:261" x14ac:dyDescent="0.4">
      <c r="IW2105" s="136"/>
      <c r="IX2105" s="136"/>
      <c r="IY2105" s="143"/>
      <c r="JA2105" s="49"/>
    </row>
    <row r="2106" spans="257:261" x14ac:dyDescent="0.4">
      <c r="IW2106" s="136"/>
      <c r="IX2106" s="136"/>
      <c r="IY2106" s="143"/>
      <c r="JA2106" s="49"/>
    </row>
    <row r="2107" spans="257:261" x14ac:dyDescent="0.4">
      <c r="IW2107" s="136"/>
      <c r="IX2107" s="136"/>
      <c r="IY2107" s="143"/>
      <c r="JA2107" s="49"/>
    </row>
    <row r="2108" spans="257:261" x14ac:dyDescent="0.4">
      <c r="IW2108" s="136"/>
      <c r="IX2108" s="136"/>
      <c r="IY2108" s="143"/>
      <c r="JA2108" s="49"/>
    </row>
    <row r="2109" spans="257:261" x14ac:dyDescent="0.4">
      <c r="IW2109" s="136"/>
      <c r="IX2109" s="136"/>
      <c r="IY2109" s="143"/>
      <c r="JA2109" s="49"/>
    </row>
    <row r="2110" spans="257:261" x14ac:dyDescent="0.4">
      <c r="IW2110" s="136"/>
      <c r="IX2110" s="136"/>
      <c r="IY2110" s="143"/>
      <c r="JA2110" s="49"/>
    </row>
    <row r="2111" spans="257:261" x14ac:dyDescent="0.4">
      <c r="IW2111" s="136"/>
      <c r="IX2111" s="136"/>
      <c r="IY2111" s="143"/>
      <c r="JA2111" s="49"/>
    </row>
    <row r="2112" spans="257:261" x14ac:dyDescent="0.4">
      <c r="IW2112" s="136"/>
      <c r="IX2112" s="136"/>
      <c r="IY2112" s="143"/>
      <c r="JA2112" s="49"/>
    </row>
    <row r="2113" spans="257:261" x14ac:dyDescent="0.4">
      <c r="IW2113" s="136"/>
      <c r="IX2113" s="136"/>
      <c r="IY2113" s="143"/>
      <c r="JA2113" s="49"/>
    </row>
    <row r="2114" spans="257:261" x14ac:dyDescent="0.4">
      <c r="IW2114" s="136"/>
      <c r="IX2114" s="136"/>
      <c r="IY2114" s="143"/>
      <c r="JA2114" s="49"/>
    </row>
    <row r="2115" spans="257:261" x14ac:dyDescent="0.4">
      <c r="IW2115" s="136"/>
      <c r="IX2115" s="136"/>
      <c r="IY2115" s="143"/>
      <c r="JA2115" s="49"/>
    </row>
    <row r="2116" spans="257:261" x14ac:dyDescent="0.4">
      <c r="IW2116" s="136"/>
      <c r="IX2116" s="136"/>
      <c r="IY2116" s="143"/>
      <c r="JA2116" s="49"/>
    </row>
    <row r="2117" spans="257:261" x14ac:dyDescent="0.4">
      <c r="IW2117" s="136"/>
      <c r="IX2117" s="136"/>
      <c r="IY2117" s="143"/>
      <c r="JA2117" s="49"/>
    </row>
    <row r="2118" spans="257:261" x14ac:dyDescent="0.4">
      <c r="IW2118" s="136"/>
      <c r="IX2118" s="136"/>
      <c r="IY2118" s="143"/>
      <c r="JA2118" s="49"/>
    </row>
    <row r="2119" spans="257:261" x14ac:dyDescent="0.4">
      <c r="IW2119" s="136"/>
      <c r="IX2119" s="136"/>
      <c r="IY2119" s="143"/>
      <c r="JA2119" s="49"/>
    </row>
    <row r="2120" spans="257:261" x14ac:dyDescent="0.4">
      <c r="IW2120" s="136"/>
      <c r="IX2120" s="136"/>
      <c r="IY2120" s="143"/>
      <c r="JA2120" s="49"/>
    </row>
    <row r="2121" spans="257:261" x14ac:dyDescent="0.4">
      <c r="IW2121" s="136"/>
      <c r="IX2121" s="136"/>
      <c r="IY2121" s="143"/>
      <c r="JA2121" s="49"/>
    </row>
    <row r="2122" spans="257:261" x14ac:dyDescent="0.4">
      <c r="IW2122" s="136"/>
      <c r="IX2122" s="136"/>
      <c r="IY2122" s="143"/>
      <c r="JA2122" s="49"/>
    </row>
    <row r="2123" spans="257:261" x14ac:dyDescent="0.4">
      <c r="IW2123" s="136"/>
      <c r="IX2123" s="136"/>
      <c r="IY2123" s="143"/>
      <c r="JA2123" s="49"/>
    </row>
    <row r="2124" spans="257:261" x14ac:dyDescent="0.4">
      <c r="IW2124" s="136"/>
      <c r="IX2124" s="136"/>
      <c r="IY2124" s="143"/>
      <c r="JA2124" s="49"/>
    </row>
    <row r="2125" spans="257:261" x14ac:dyDescent="0.4">
      <c r="IW2125" s="136"/>
      <c r="IX2125" s="136"/>
      <c r="IY2125" s="143"/>
      <c r="JA2125" s="49"/>
    </row>
    <row r="2126" spans="257:261" x14ac:dyDescent="0.4">
      <c r="IW2126" s="136"/>
      <c r="IX2126" s="136"/>
      <c r="IY2126" s="143"/>
      <c r="JA2126" s="49"/>
    </row>
    <row r="2127" spans="257:261" x14ac:dyDescent="0.4">
      <c r="IW2127" s="136"/>
      <c r="IX2127" s="136"/>
      <c r="IY2127" s="143"/>
      <c r="JA2127" s="49"/>
    </row>
    <row r="2128" spans="257:261" x14ac:dyDescent="0.4">
      <c r="IW2128" s="136"/>
      <c r="IX2128" s="136"/>
      <c r="IY2128" s="143"/>
      <c r="JA2128" s="49"/>
    </row>
    <row r="2129" spans="257:261" x14ac:dyDescent="0.4">
      <c r="IW2129" s="136"/>
      <c r="IX2129" s="136"/>
      <c r="IY2129" s="143"/>
      <c r="JA2129" s="49"/>
    </row>
    <row r="2130" spans="257:261" x14ac:dyDescent="0.4">
      <c r="IW2130" s="136"/>
      <c r="IX2130" s="136"/>
      <c r="IY2130" s="143"/>
      <c r="JA2130" s="49"/>
    </row>
    <row r="2131" spans="257:261" x14ac:dyDescent="0.4">
      <c r="IW2131" s="136"/>
      <c r="IX2131" s="136"/>
      <c r="IY2131" s="143"/>
      <c r="JA2131" s="49"/>
    </row>
    <row r="2132" spans="257:261" x14ac:dyDescent="0.4">
      <c r="IW2132" s="136"/>
      <c r="IX2132" s="136"/>
      <c r="IY2132" s="143"/>
      <c r="JA2132" s="49"/>
    </row>
    <row r="2133" spans="257:261" x14ac:dyDescent="0.4">
      <c r="IW2133" s="136"/>
      <c r="IX2133" s="136"/>
      <c r="IY2133" s="143"/>
      <c r="JA2133" s="49"/>
    </row>
    <row r="2134" spans="257:261" x14ac:dyDescent="0.4">
      <c r="IW2134" s="136"/>
      <c r="IX2134" s="136"/>
      <c r="IY2134" s="143"/>
      <c r="JA2134" s="49"/>
    </row>
    <row r="2135" spans="257:261" x14ac:dyDescent="0.4">
      <c r="IW2135" s="136"/>
      <c r="IX2135" s="136"/>
      <c r="IY2135" s="143"/>
      <c r="JA2135" s="49"/>
    </row>
    <row r="2136" spans="257:261" x14ac:dyDescent="0.4">
      <c r="IW2136" s="136"/>
      <c r="IX2136" s="136"/>
      <c r="IY2136" s="143"/>
      <c r="JA2136" s="49"/>
    </row>
    <row r="2137" spans="257:261" x14ac:dyDescent="0.4">
      <c r="IW2137" s="136"/>
      <c r="IX2137" s="136"/>
      <c r="IY2137" s="143"/>
      <c r="JA2137" s="49"/>
    </row>
    <row r="2138" spans="257:261" x14ac:dyDescent="0.4">
      <c r="IW2138" s="136"/>
      <c r="IX2138" s="136"/>
      <c r="IY2138" s="143"/>
      <c r="JA2138" s="49"/>
    </row>
    <row r="2139" spans="257:261" x14ac:dyDescent="0.4">
      <c r="IW2139" s="136"/>
      <c r="IX2139" s="136"/>
      <c r="IY2139" s="143"/>
      <c r="JA2139" s="49"/>
    </row>
    <row r="2140" spans="257:261" x14ac:dyDescent="0.4">
      <c r="IW2140" s="136"/>
      <c r="IX2140" s="136"/>
      <c r="IY2140" s="143"/>
      <c r="JA2140" s="49"/>
    </row>
    <row r="2141" spans="257:261" x14ac:dyDescent="0.4">
      <c r="IW2141" s="136"/>
      <c r="IX2141" s="136"/>
      <c r="IY2141" s="143"/>
      <c r="JA2141" s="49"/>
    </row>
    <row r="2142" spans="257:261" x14ac:dyDescent="0.4">
      <c r="IW2142" s="136"/>
      <c r="IX2142" s="136"/>
      <c r="IY2142" s="143"/>
      <c r="JA2142" s="49"/>
    </row>
    <row r="2143" spans="257:261" x14ac:dyDescent="0.4">
      <c r="IW2143" s="136"/>
      <c r="IX2143" s="136"/>
      <c r="IY2143" s="143"/>
      <c r="JA2143" s="49"/>
    </row>
    <row r="2144" spans="257:261" x14ac:dyDescent="0.4">
      <c r="IW2144" s="136"/>
      <c r="IX2144" s="136"/>
      <c r="IY2144" s="143"/>
      <c r="JA2144" s="49"/>
    </row>
    <row r="2145" spans="257:261" x14ac:dyDescent="0.4">
      <c r="IW2145" s="136"/>
      <c r="IX2145" s="136"/>
      <c r="IY2145" s="143"/>
      <c r="JA2145" s="49"/>
    </row>
    <row r="2146" spans="257:261" x14ac:dyDescent="0.4">
      <c r="IW2146" s="136"/>
      <c r="IX2146" s="136"/>
      <c r="IY2146" s="143"/>
      <c r="JA2146" s="49"/>
    </row>
    <row r="2147" spans="257:261" x14ac:dyDescent="0.4">
      <c r="IW2147" s="136"/>
      <c r="IX2147" s="136"/>
      <c r="IY2147" s="143"/>
      <c r="JA2147" s="49"/>
    </row>
    <row r="2148" spans="257:261" x14ac:dyDescent="0.4">
      <c r="IW2148" s="136"/>
      <c r="IX2148" s="136"/>
      <c r="IY2148" s="143"/>
      <c r="JA2148" s="49"/>
    </row>
    <row r="2149" spans="257:261" x14ac:dyDescent="0.4">
      <c r="IW2149" s="136"/>
      <c r="IX2149" s="136"/>
      <c r="IY2149" s="143"/>
      <c r="JA2149" s="49"/>
    </row>
    <row r="2150" spans="257:261" x14ac:dyDescent="0.4">
      <c r="IW2150" s="136"/>
      <c r="IX2150" s="136"/>
      <c r="IY2150" s="143"/>
      <c r="JA2150" s="49"/>
    </row>
    <row r="2151" spans="257:261" x14ac:dyDescent="0.4">
      <c r="IW2151" s="136"/>
      <c r="IX2151" s="136"/>
      <c r="IY2151" s="143"/>
      <c r="JA2151" s="49"/>
    </row>
    <row r="2152" spans="257:261" x14ac:dyDescent="0.4">
      <c r="IW2152" s="136"/>
      <c r="IX2152" s="136"/>
      <c r="IY2152" s="143"/>
      <c r="JA2152" s="49"/>
    </row>
    <row r="2153" spans="257:261" x14ac:dyDescent="0.4">
      <c r="IW2153" s="136"/>
      <c r="IX2153" s="136"/>
      <c r="IY2153" s="143"/>
      <c r="JA2153" s="49"/>
    </row>
    <row r="2154" spans="257:261" x14ac:dyDescent="0.4">
      <c r="IW2154" s="136"/>
      <c r="IX2154" s="136"/>
      <c r="IY2154" s="143"/>
      <c r="JA2154" s="49"/>
    </row>
    <row r="2155" spans="257:261" x14ac:dyDescent="0.4">
      <c r="IW2155" s="136"/>
      <c r="IX2155" s="136"/>
      <c r="IY2155" s="143"/>
      <c r="JA2155" s="49"/>
    </row>
    <row r="2156" spans="257:261" x14ac:dyDescent="0.4">
      <c r="IW2156" s="136"/>
      <c r="IX2156" s="136"/>
      <c r="IY2156" s="143"/>
      <c r="JA2156" s="49"/>
    </row>
    <row r="2157" spans="257:261" x14ac:dyDescent="0.4">
      <c r="IW2157" s="136"/>
      <c r="IX2157" s="136"/>
      <c r="IY2157" s="143"/>
      <c r="JA2157" s="49"/>
    </row>
    <row r="2158" spans="257:261" x14ac:dyDescent="0.4">
      <c r="IW2158" s="136"/>
      <c r="IX2158" s="136"/>
      <c r="IY2158" s="143"/>
      <c r="JA2158" s="49"/>
    </row>
    <row r="2159" spans="257:261" x14ac:dyDescent="0.4">
      <c r="IW2159" s="136"/>
      <c r="IX2159" s="136"/>
      <c r="IY2159" s="143"/>
      <c r="JA2159" s="49"/>
    </row>
    <row r="2160" spans="257:261" x14ac:dyDescent="0.4">
      <c r="IW2160" s="136"/>
      <c r="IX2160" s="136"/>
      <c r="IY2160" s="143"/>
      <c r="JA2160" s="49"/>
    </row>
    <row r="2161" spans="257:261" x14ac:dyDescent="0.4">
      <c r="IW2161" s="136"/>
      <c r="IX2161" s="136"/>
      <c r="IY2161" s="143"/>
      <c r="JA2161" s="49"/>
    </row>
    <row r="2162" spans="257:261" x14ac:dyDescent="0.4">
      <c r="IW2162" s="136"/>
      <c r="IX2162" s="136"/>
      <c r="IY2162" s="143"/>
      <c r="JA2162" s="49"/>
    </row>
    <row r="2163" spans="257:261" x14ac:dyDescent="0.4">
      <c r="IW2163" s="136"/>
      <c r="IX2163" s="136"/>
      <c r="IY2163" s="143"/>
      <c r="JA2163" s="49"/>
    </row>
    <row r="2164" spans="257:261" x14ac:dyDescent="0.4">
      <c r="IW2164" s="136"/>
      <c r="IX2164" s="136"/>
      <c r="IY2164" s="143"/>
      <c r="JA2164" s="49"/>
    </row>
    <row r="2165" spans="257:261" x14ac:dyDescent="0.4">
      <c r="IW2165" s="136"/>
      <c r="IX2165" s="136"/>
      <c r="IY2165" s="143"/>
      <c r="JA2165" s="49"/>
    </row>
    <row r="2166" spans="257:261" x14ac:dyDescent="0.4">
      <c r="IW2166" s="136"/>
      <c r="IX2166" s="136"/>
      <c r="IY2166" s="143"/>
      <c r="JA2166" s="49"/>
    </row>
    <row r="2167" spans="257:261" x14ac:dyDescent="0.4">
      <c r="IW2167" s="136"/>
      <c r="IX2167" s="136"/>
      <c r="IY2167" s="143"/>
      <c r="JA2167" s="49"/>
    </row>
    <row r="2168" spans="257:261" x14ac:dyDescent="0.4">
      <c r="IW2168" s="136"/>
      <c r="IX2168" s="136"/>
      <c r="IY2168" s="143"/>
      <c r="JA2168" s="49"/>
    </row>
    <row r="2169" spans="257:261" x14ac:dyDescent="0.4">
      <c r="IW2169" s="136"/>
      <c r="IX2169" s="136"/>
      <c r="IY2169" s="143"/>
      <c r="JA2169" s="49"/>
    </row>
    <row r="2170" spans="257:261" x14ac:dyDescent="0.4">
      <c r="IW2170" s="136"/>
      <c r="IX2170" s="136"/>
      <c r="IY2170" s="143"/>
      <c r="JA2170" s="49"/>
    </row>
    <row r="2171" spans="257:261" x14ac:dyDescent="0.4">
      <c r="IW2171" s="136"/>
      <c r="IX2171" s="136"/>
      <c r="IY2171" s="143"/>
      <c r="JA2171" s="49"/>
    </row>
    <row r="2172" spans="257:261" x14ac:dyDescent="0.4">
      <c r="IW2172" s="136"/>
      <c r="IX2172" s="136"/>
      <c r="IY2172" s="143"/>
      <c r="JA2172" s="49"/>
    </row>
    <row r="2173" spans="257:261" x14ac:dyDescent="0.4">
      <c r="IW2173" s="136"/>
      <c r="IX2173" s="136"/>
      <c r="IY2173" s="143"/>
      <c r="JA2173" s="49"/>
    </row>
    <row r="2174" spans="257:261" x14ac:dyDescent="0.4">
      <c r="IW2174" s="136"/>
      <c r="IX2174" s="136"/>
      <c r="IY2174" s="143"/>
      <c r="JA2174" s="49"/>
    </row>
    <row r="2175" spans="257:261" x14ac:dyDescent="0.4">
      <c r="IW2175" s="136"/>
      <c r="IX2175" s="136"/>
      <c r="IY2175" s="143"/>
      <c r="JA2175" s="49"/>
    </row>
    <row r="2176" spans="257:261" x14ac:dyDescent="0.4">
      <c r="IW2176" s="136"/>
      <c r="IX2176" s="136"/>
      <c r="IY2176" s="143"/>
      <c r="JA2176" s="49"/>
    </row>
    <row r="2177" spans="257:261" x14ac:dyDescent="0.4">
      <c r="IW2177" s="136"/>
      <c r="IX2177" s="136"/>
      <c r="IY2177" s="143"/>
      <c r="JA2177" s="49"/>
    </row>
    <row r="2178" spans="257:261" x14ac:dyDescent="0.4">
      <c r="IW2178" s="136"/>
      <c r="IX2178" s="136"/>
      <c r="IY2178" s="143"/>
      <c r="JA2178" s="49"/>
    </row>
    <row r="2179" spans="257:261" x14ac:dyDescent="0.4">
      <c r="IW2179" s="136"/>
      <c r="IX2179" s="136"/>
      <c r="IY2179" s="143"/>
      <c r="JA2179" s="49"/>
    </row>
    <row r="2180" spans="257:261" x14ac:dyDescent="0.4">
      <c r="IW2180" s="136"/>
      <c r="IX2180" s="136"/>
      <c r="IY2180" s="143"/>
      <c r="JA2180" s="49"/>
    </row>
    <row r="2181" spans="257:261" x14ac:dyDescent="0.4">
      <c r="IW2181" s="136"/>
      <c r="IX2181" s="136"/>
      <c r="IY2181" s="143"/>
      <c r="JA2181" s="49"/>
    </row>
    <row r="2182" spans="257:261" x14ac:dyDescent="0.4">
      <c r="IW2182" s="136"/>
      <c r="IX2182" s="136"/>
      <c r="IY2182" s="143"/>
      <c r="JA2182" s="49"/>
    </row>
    <row r="2183" spans="257:261" x14ac:dyDescent="0.4">
      <c r="IW2183" s="136"/>
      <c r="IX2183" s="136"/>
      <c r="IY2183" s="143"/>
      <c r="JA2183" s="49"/>
    </row>
    <row r="2184" spans="257:261" x14ac:dyDescent="0.4">
      <c r="IW2184" s="136"/>
      <c r="IX2184" s="136"/>
      <c r="IY2184" s="143"/>
      <c r="JA2184" s="49"/>
    </row>
    <row r="2185" spans="257:261" x14ac:dyDescent="0.4">
      <c r="IW2185" s="136"/>
      <c r="IX2185" s="136"/>
      <c r="IY2185" s="143"/>
      <c r="JA2185" s="49"/>
    </row>
    <row r="2186" spans="257:261" x14ac:dyDescent="0.4">
      <c r="IW2186" s="136"/>
      <c r="IX2186" s="136"/>
      <c r="IY2186" s="143"/>
      <c r="JA2186" s="49"/>
    </row>
    <row r="2187" spans="257:261" x14ac:dyDescent="0.4">
      <c r="IW2187" s="136"/>
      <c r="IX2187" s="136"/>
      <c r="IY2187" s="143"/>
      <c r="JA2187" s="49"/>
    </row>
    <row r="2188" spans="257:261" x14ac:dyDescent="0.4">
      <c r="IW2188" s="136"/>
      <c r="IX2188" s="136"/>
      <c r="IY2188" s="143"/>
      <c r="JA2188" s="49"/>
    </row>
    <row r="2189" spans="257:261" x14ac:dyDescent="0.4">
      <c r="IW2189" s="136"/>
      <c r="IX2189" s="136"/>
      <c r="IY2189" s="143"/>
      <c r="JA2189" s="49"/>
    </row>
    <row r="2190" spans="257:261" x14ac:dyDescent="0.4">
      <c r="IW2190" s="136"/>
      <c r="IX2190" s="136"/>
      <c r="IY2190" s="143"/>
      <c r="JA2190" s="49"/>
    </row>
    <row r="2191" spans="257:261" x14ac:dyDescent="0.4">
      <c r="IW2191" s="136"/>
      <c r="IX2191" s="136"/>
      <c r="IY2191" s="143"/>
      <c r="JA2191" s="49"/>
    </row>
    <row r="2192" spans="257:261" x14ac:dyDescent="0.4">
      <c r="IW2192" s="136"/>
      <c r="IX2192" s="136"/>
      <c r="IY2192" s="143"/>
      <c r="JA2192" s="49"/>
    </row>
    <row r="2193" spans="257:261" x14ac:dyDescent="0.4">
      <c r="IW2193" s="136"/>
      <c r="IX2193" s="136"/>
      <c r="IY2193" s="143"/>
      <c r="JA2193" s="49"/>
    </row>
    <row r="2194" spans="257:261" x14ac:dyDescent="0.4">
      <c r="IW2194" s="136"/>
      <c r="IX2194" s="136"/>
      <c r="IY2194" s="143"/>
      <c r="JA2194" s="49"/>
    </row>
    <row r="2195" spans="257:261" x14ac:dyDescent="0.4">
      <c r="IW2195" s="136"/>
      <c r="IX2195" s="136"/>
      <c r="IY2195" s="143"/>
      <c r="JA2195" s="49"/>
    </row>
    <row r="2196" spans="257:261" x14ac:dyDescent="0.4">
      <c r="IW2196" s="136"/>
      <c r="IX2196" s="136"/>
      <c r="IY2196" s="143"/>
      <c r="JA2196" s="49"/>
    </row>
    <row r="2197" spans="257:261" x14ac:dyDescent="0.4">
      <c r="IW2197" s="136"/>
      <c r="IX2197" s="136"/>
      <c r="IY2197" s="143"/>
      <c r="JA2197" s="49"/>
    </row>
    <row r="2198" spans="257:261" x14ac:dyDescent="0.4">
      <c r="IW2198" s="136"/>
      <c r="IX2198" s="136"/>
      <c r="IY2198" s="143"/>
      <c r="JA2198" s="49"/>
    </row>
    <row r="2199" spans="257:261" x14ac:dyDescent="0.4">
      <c r="IW2199" s="136"/>
      <c r="IX2199" s="136"/>
      <c r="IY2199" s="143"/>
      <c r="JA2199" s="49"/>
    </row>
    <row r="2200" spans="257:261" x14ac:dyDescent="0.4">
      <c r="IW2200" s="136"/>
      <c r="IX2200" s="136"/>
      <c r="IY2200" s="143"/>
      <c r="JA2200" s="49"/>
    </row>
    <row r="2201" spans="257:261" x14ac:dyDescent="0.4">
      <c r="IW2201" s="136"/>
      <c r="IX2201" s="136"/>
      <c r="IY2201" s="143"/>
      <c r="JA2201" s="49"/>
    </row>
    <row r="2202" spans="257:261" x14ac:dyDescent="0.4">
      <c r="IW2202" s="136"/>
      <c r="IX2202" s="136"/>
      <c r="IY2202" s="143"/>
      <c r="JA2202" s="49"/>
    </row>
    <row r="2203" spans="257:261" x14ac:dyDescent="0.4">
      <c r="IW2203" s="136"/>
      <c r="IX2203" s="136"/>
      <c r="IY2203" s="143"/>
      <c r="JA2203" s="49"/>
    </row>
    <row r="2204" spans="257:261" x14ac:dyDescent="0.4">
      <c r="IW2204" s="136"/>
      <c r="IX2204" s="136"/>
      <c r="IY2204" s="143"/>
      <c r="JA2204" s="49"/>
    </row>
    <row r="2205" spans="257:261" x14ac:dyDescent="0.4">
      <c r="IW2205" s="136"/>
      <c r="IX2205" s="136"/>
      <c r="IY2205" s="143"/>
      <c r="JA2205" s="49"/>
    </row>
    <row r="2206" spans="257:261" x14ac:dyDescent="0.4">
      <c r="IW2206" s="136"/>
      <c r="IX2206" s="136"/>
      <c r="IY2206" s="143"/>
      <c r="JA2206" s="49"/>
    </row>
    <row r="2207" spans="257:261" x14ac:dyDescent="0.4">
      <c r="IW2207" s="136"/>
      <c r="IX2207" s="136"/>
      <c r="IY2207" s="143"/>
      <c r="JA2207" s="49"/>
    </row>
    <row r="2208" spans="257:261" x14ac:dyDescent="0.4">
      <c r="IW2208" s="136"/>
      <c r="IX2208" s="136"/>
      <c r="IY2208" s="143"/>
      <c r="JA2208" s="49"/>
    </row>
    <row r="2209" spans="257:261" x14ac:dyDescent="0.4">
      <c r="IW2209" s="136"/>
      <c r="IX2209" s="136"/>
      <c r="IY2209" s="143"/>
      <c r="JA2209" s="49"/>
    </row>
    <row r="2210" spans="257:261" x14ac:dyDescent="0.4">
      <c r="IW2210" s="136"/>
      <c r="IX2210" s="136"/>
      <c r="IY2210" s="143"/>
      <c r="JA2210" s="49"/>
    </row>
    <row r="2211" spans="257:261" x14ac:dyDescent="0.4">
      <c r="IW2211" s="136"/>
      <c r="IX2211" s="136"/>
      <c r="IY2211" s="143"/>
      <c r="JA2211" s="49"/>
    </row>
    <row r="2212" spans="257:261" x14ac:dyDescent="0.4">
      <c r="IW2212" s="136"/>
      <c r="IX2212" s="136"/>
      <c r="IY2212" s="143"/>
      <c r="JA2212" s="49"/>
    </row>
    <row r="2213" spans="257:261" x14ac:dyDescent="0.4">
      <c r="IW2213" s="136"/>
      <c r="IX2213" s="136"/>
      <c r="IY2213" s="143"/>
      <c r="JA2213" s="49"/>
    </row>
    <row r="2214" spans="257:261" x14ac:dyDescent="0.4">
      <c r="IW2214" s="136"/>
      <c r="IX2214" s="136"/>
      <c r="IY2214" s="143"/>
      <c r="JA2214" s="49"/>
    </row>
    <row r="2215" spans="257:261" x14ac:dyDescent="0.4">
      <c r="IW2215" s="136"/>
      <c r="IX2215" s="136"/>
      <c r="IY2215" s="143"/>
      <c r="JA2215" s="49"/>
    </row>
    <row r="2216" spans="257:261" x14ac:dyDescent="0.4">
      <c r="IW2216" s="136"/>
      <c r="IX2216" s="136"/>
      <c r="IY2216" s="143"/>
      <c r="JA2216" s="49"/>
    </row>
    <row r="2217" spans="257:261" x14ac:dyDescent="0.4">
      <c r="IW2217" s="136"/>
      <c r="IX2217" s="136"/>
      <c r="IY2217" s="143"/>
      <c r="JA2217" s="49"/>
    </row>
    <row r="2218" spans="257:261" x14ac:dyDescent="0.4">
      <c r="IW2218" s="136"/>
      <c r="IX2218" s="136"/>
      <c r="IY2218" s="143"/>
      <c r="JA2218" s="49"/>
    </row>
    <row r="2219" spans="257:261" x14ac:dyDescent="0.4">
      <c r="IW2219" s="136"/>
      <c r="IX2219" s="136"/>
      <c r="IY2219" s="143"/>
      <c r="JA2219" s="49"/>
    </row>
    <row r="2220" spans="257:261" x14ac:dyDescent="0.4">
      <c r="IW2220" s="136"/>
      <c r="IX2220" s="136"/>
      <c r="IY2220" s="143"/>
      <c r="JA2220" s="49"/>
    </row>
    <row r="2221" spans="257:261" x14ac:dyDescent="0.4">
      <c r="IW2221" s="136"/>
      <c r="IX2221" s="136"/>
      <c r="IY2221" s="143"/>
      <c r="JA2221" s="49"/>
    </row>
    <row r="2222" spans="257:261" x14ac:dyDescent="0.4">
      <c r="IW2222" s="136"/>
      <c r="IX2222" s="136"/>
      <c r="IY2222" s="143"/>
      <c r="JA2222" s="49"/>
    </row>
    <row r="2223" spans="257:261" x14ac:dyDescent="0.4">
      <c r="IW2223" s="136"/>
      <c r="IX2223" s="136"/>
      <c r="IY2223" s="143"/>
      <c r="JA2223" s="49"/>
    </row>
    <row r="2224" spans="257:261" x14ac:dyDescent="0.4">
      <c r="IW2224" s="136"/>
      <c r="IX2224" s="136"/>
      <c r="IY2224" s="143"/>
      <c r="JA2224" s="49"/>
    </row>
    <row r="2225" spans="257:261" x14ac:dyDescent="0.4">
      <c r="IW2225" s="136"/>
      <c r="IX2225" s="136"/>
      <c r="IY2225" s="143"/>
      <c r="JA2225" s="49"/>
    </row>
    <row r="2226" spans="257:261" x14ac:dyDescent="0.4">
      <c r="IW2226" s="136"/>
      <c r="IX2226" s="136"/>
      <c r="IY2226" s="143"/>
      <c r="JA2226" s="49"/>
    </row>
    <row r="2227" spans="257:261" x14ac:dyDescent="0.4">
      <c r="IW2227" s="136"/>
      <c r="IX2227" s="136"/>
      <c r="IY2227" s="143"/>
      <c r="JA2227" s="49"/>
    </row>
    <row r="2228" spans="257:261" x14ac:dyDescent="0.4">
      <c r="IW2228" s="136"/>
      <c r="IX2228" s="136"/>
      <c r="IY2228" s="143"/>
      <c r="JA2228" s="49"/>
    </row>
    <row r="2229" spans="257:261" x14ac:dyDescent="0.4">
      <c r="IW2229" s="136"/>
      <c r="IX2229" s="136"/>
      <c r="IY2229" s="143"/>
      <c r="JA2229" s="49"/>
    </row>
    <row r="2230" spans="257:261" x14ac:dyDescent="0.4">
      <c r="IW2230" s="136"/>
      <c r="IX2230" s="136"/>
      <c r="IY2230" s="143"/>
      <c r="JA2230" s="49"/>
    </row>
    <row r="2231" spans="257:261" x14ac:dyDescent="0.4">
      <c r="IW2231" s="136"/>
      <c r="IX2231" s="136"/>
      <c r="IY2231" s="143"/>
      <c r="JA2231" s="49"/>
    </row>
    <row r="2232" spans="257:261" x14ac:dyDescent="0.4">
      <c r="IW2232" s="136"/>
      <c r="IX2232" s="136"/>
      <c r="IY2232" s="143"/>
      <c r="JA2232" s="49"/>
    </row>
    <row r="2233" spans="257:261" x14ac:dyDescent="0.4">
      <c r="IW2233" s="136"/>
      <c r="IX2233" s="136"/>
      <c r="IY2233" s="143"/>
      <c r="JA2233" s="49"/>
    </row>
    <row r="2234" spans="257:261" x14ac:dyDescent="0.4">
      <c r="IW2234" s="136"/>
      <c r="IX2234" s="136"/>
      <c r="IY2234" s="143"/>
      <c r="JA2234" s="49"/>
    </row>
    <row r="2235" spans="257:261" x14ac:dyDescent="0.4">
      <c r="IW2235" s="136"/>
      <c r="IX2235" s="136"/>
      <c r="IY2235" s="143"/>
      <c r="JA2235" s="49"/>
    </row>
    <row r="2236" spans="257:261" x14ac:dyDescent="0.4">
      <c r="IW2236" s="136"/>
      <c r="IX2236" s="136"/>
      <c r="IY2236" s="143"/>
      <c r="JA2236" s="49"/>
    </row>
    <row r="2237" spans="257:261" x14ac:dyDescent="0.4">
      <c r="IW2237" s="136"/>
      <c r="IX2237" s="136"/>
      <c r="IY2237" s="143"/>
      <c r="JA2237" s="49"/>
    </row>
    <row r="2238" spans="257:261" x14ac:dyDescent="0.4">
      <c r="IW2238" s="136"/>
      <c r="IX2238" s="136"/>
      <c r="IY2238" s="143"/>
      <c r="JA2238" s="49"/>
    </row>
    <row r="2239" spans="257:261" x14ac:dyDescent="0.4">
      <c r="IW2239" s="136"/>
      <c r="IX2239" s="136"/>
      <c r="IY2239" s="143"/>
      <c r="JA2239" s="49"/>
    </row>
    <row r="2240" spans="257:261" x14ac:dyDescent="0.4">
      <c r="IW2240" s="136"/>
      <c r="IX2240" s="136"/>
      <c r="IY2240" s="143"/>
      <c r="JA2240" s="49"/>
    </row>
    <row r="2241" spans="257:261" x14ac:dyDescent="0.4">
      <c r="IW2241" s="136"/>
      <c r="IX2241" s="136"/>
      <c r="IY2241" s="143"/>
      <c r="JA2241" s="49"/>
    </row>
    <row r="2242" spans="257:261" x14ac:dyDescent="0.4">
      <c r="IW2242" s="136"/>
      <c r="IX2242" s="136"/>
      <c r="IY2242" s="143"/>
      <c r="JA2242" s="49"/>
    </row>
    <row r="2243" spans="257:261" x14ac:dyDescent="0.4">
      <c r="IW2243" s="136"/>
      <c r="IX2243" s="136"/>
      <c r="IY2243" s="143"/>
      <c r="JA2243" s="49"/>
    </row>
    <row r="2244" spans="257:261" x14ac:dyDescent="0.4">
      <c r="IW2244" s="136"/>
      <c r="IX2244" s="136"/>
      <c r="IY2244" s="143"/>
      <c r="JA2244" s="49"/>
    </row>
    <row r="2245" spans="257:261" x14ac:dyDescent="0.4">
      <c r="IW2245" s="136"/>
      <c r="IX2245" s="136"/>
      <c r="IY2245" s="143"/>
      <c r="JA2245" s="49"/>
    </row>
    <row r="2246" spans="257:261" x14ac:dyDescent="0.4">
      <c r="IW2246" s="136"/>
      <c r="IX2246" s="136"/>
      <c r="IY2246" s="143"/>
      <c r="JA2246" s="49"/>
    </row>
    <row r="2247" spans="257:261" x14ac:dyDescent="0.4">
      <c r="IW2247" s="136"/>
      <c r="IX2247" s="136"/>
      <c r="IY2247" s="143"/>
      <c r="JA2247" s="49"/>
    </row>
    <row r="2248" spans="257:261" x14ac:dyDescent="0.4">
      <c r="IW2248" s="136"/>
      <c r="IX2248" s="136"/>
      <c r="IY2248" s="143"/>
      <c r="JA2248" s="49"/>
    </row>
    <row r="2249" spans="257:261" x14ac:dyDescent="0.4">
      <c r="IW2249" s="136"/>
      <c r="IX2249" s="136"/>
      <c r="IY2249" s="143"/>
      <c r="JA2249" s="49"/>
    </row>
    <row r="2250" spans="257:261" x14ac:dyDescent="0.4">
      <c r="IW2250" s="136"/>
      <c r="IX2250" s="136"/>
      <c r="IY2250" s="143"/>
      <c r="JA2250" s="49"/>
    </row>
    <row r="2251" spans="257:261" x14ac:dyDescent="0.4">
      <c r="IW2251" s="136"/>
      <c r="IX2251" s="136"/>
      <c r="IY2251" s="143"/>
      <c r="JA2251" s="49"/>
    </row>
    <row r="2252" spans="257:261" x14ac:dyDescent="0.4">
      <c r="IW2252" s="136"/>
      <c r="IX2252" s="136"/>
      <c r="IY2252" s="143"/>
      <c r="JA2252" s="49"/>
    </row>
    <row r="2253" spans="257:261" x14ac:dyDescent="0.4">
      <c r="IW2253" s="136"/>
      <c r="IX2253" s="136"/>
      <c r="IY2253" s="143"/>
      <c r="JA2253" s="49"/>
    </row>
    <row r="2254" spans="257:261" x14ac:dyDescent="0.4">
      <c r="IW2254" s="136"/>
      <c r="IX2254" s="136"/>
      <c r="IY2254" s="143"/>
      <c r="JA2254" s="49"/>
    </row>
    <row r="2255" spans="257:261" x14ac:dyDescent="0.4">
      <c r="IW2255" s="136"/>
      <c r="IX2255" s="136"/>
      <c r="IY2255" s="143"/>
      <c r="JA2255" s="49"/>
    </row>
    <row r="2256" spans="257:261" x14ac:dyDescent="0.4">
      <c r="IW2256" s="136"/>
      <c r="IX2256" s="136"/>
      <c r="IY2256" s="143"/>
      <c r="JA2256" s="49"/>
    </row>
    <row r="2257" spans="257:261" x14ac:dyDescent="0.4">
      <c r="IW2257" s="136"/>
      <c r="IX2257" s="136"/>
      <c r="IY2257" s="143"/>
      <c r="JA2257" s="49"/>
    </row>
    <row r="2258" spans="257:261" x14ac:dyDescent="0.4">
      <c r="IW2258" s="136"/>
      <c r="IX2258" s="136"/>
      <c r="IY2258" s="143"/>
      <c r="JA2258" s="49"/>
    </row>
    <row r="2259" spans="257:261" x14ac:dyDescent="0.4">
      <c r="IW2259" s="136"/>
      <c r="IX2259" s="136"/>
      <c r="IY2259" s="143"/>
      <c r="JA2259" s="49"/>
    </row>
    <row r="2260" spans="257:261" x14ac:dyDescent="0.4">
      <c r="IW2260" s="136"/>
      <c r="IX2260" s="136"/>
      <c r="IY2260" s="143"/>
      <c r="JA2260" s="49"/>
    </row>
    <row r="2261" spans="257:261" x14ac:dyDescent="0.4">
      <c r="IW2261" s="136"/>
      <c r="IX2261" s="136"/>
      <c r="IY2261" s="143"/>
      <c r="JA2261" s="49"/>
    </row>
    <row r="2262" spans="257:261" x14ac:dyDescent="0.4">
      <c r="IW2262" s="136"/>
      <c r="IX2262" s="136"/>
      <c r="IY2262" s="143"/>
      <c r="JA2262" s="49"/>
    </row>
    <row r="2263" spans="257:261" x14ac:dyDescent="0.4">
      <c r="IW2263" s="136"/>
      <c r="IX2263" s="136"/>
      <c r="IY2263" s="143"/>
      <c r="JA2263" s="49"/>
    </row>
    <row r="2264" spans="257:261" x14ac:dyDescent="0.4">
      <c r="IW2264" s="136"/>
      <c r="IX2264" s="136"/>
      <c r="IY2264" s="143"/>
      <c r="JA2264" s="49"/>
    </row>
    <row r="2265" spans="257:261" x14ac:dyDescent="0.4">
      <c r="IW2265" s="136"/>
      <c r="IX2265" s="136"/>
      <c r="IY2265" s="143"/>
      <c r="JA2265" s="49"/>
    </row>
    <row r="2266" spans="257:261" x14ac:dyDescent="0.4">
      <c r="IW2266" s="136"/>
      <c r="IX2266" s="136"/>
      <c r="IY2266" s="143"/>
      <c r="JA2266" s="49"/>
    </row>
    <row r="2267" spans="257:261" x14ac:dyDescent="0.4">
      <c r="IW2267" s="136"/>
      <c r="IX2267" s="136"/>
      <c r="IY2267" s="143"/>
      <c r="JA2267" s="49"/>
    </row>
    <row r="2268" spans="257:261" x14ac:dyDescent="0.4">
      <c r="IW2268" s="136"/>
      <c r="IX2268" s="136"/>
      <c r="IY2268" s="143"/>
      <c r="JA2268" s="49"/>
    </row>
    <row r="2269" spans="257:261" x14ac:dyDescent="0.4">
      <c r="IW2269" s="136"/>
      <c r="IX2269" s="136"/>
      <c r="IY2269" s="143"/>
      <c r="JA2269" s="49"/>
    </row>
    <row r="2270" spans="257:261" x14ac:dyDescent="0.4">
      <c r="IW2270" s="136"/>
      <c r="IX2270" s="136"/>
      <c r="IY2270" s="143"/>
      <c r="JA2270" s="49"/>
    </row>
    <row r="2271" spans="257:261" x14ac:dyDescent="0.4">
      <c r="IW2271" s="136"/>
      <c r="IX2271" s="136"/>
      <c r="IY2271" s="143"/>
      <c r="JA2271" s="49"/>
    </row>
    <row r="2272" spans="257:261" x14ac:dyDescent="0.4">
      <c r="IW2272" s="136"/>
      <c r="IX2272" s="136"/>
      <c r="IY2272" s="143"/>
      <c r="JA2272" s="49"/>
    </row>
    <row r="2273" spans="257:261" x14ac:dyDescent="0.4">
      <c r="IW2273" s="136"/>
      <c r="IX2273" s="136"/>
      <c r="IY2273" s="143"/>
      <c r="JA2273" s="49"/>
    </row>
    <row r="2274" spans="257:261" x14ac:dyDescent="0.4">
      <c r="IW2274" s="136"/>
      <c r="IX2274" s="136"/>
      <c r="IY2274" s="143"/>
      <c r="JA2274" s="49"/>
    </row>
    <row r="2275" spans="257:261" x14ac:dyDescent="0.4">
      <c r="IW2275" s="136"/>
      <c r="IX2275" s="136"/>
      <c r="IY2275" s="143"/>
      <c r="JA2275" s="49"/>
    </row>
    <row r="2276" spans="257:261" x14ac:dyDescent="0.4">
      <c r="IW2276" s="136"/>
      <c r="IX2276" s="136"/>
      <c r="IY2276" s="143"/>
      <c r="JA2276" s="49"/>
    </row>
    <row r="2277" spans="257:261" x14ac:dyDescent="0.4">
      <c r="IW2277" s="136"/>
      <c r="IX2277" s="136"/>
      <c r="IY2277" s="143"/>
      <c r="JA2277" s="49"/>
    </row>
    <row r="2278" spans="257:261" x14ac:dyDescent="0.4">
      <c r="IW2278" s="136"/>
      <c r="IX2278" s="136"/>
      <c r="IY2278" s="143"/>
      <c r="JA2278" s="49"/>
    </row>
    <row r="2279" spans="257:261" x14ac:dyDescent="0.4">
      <c r="IW2279" s="136"/>
      <c r="IX2279" s="136"/>
      <c r="IY2279" s="143"/>
      <c r="JA2279" s="49"/>
    </row>
    <row r="2280" spans="257:261" x14ac:dyDescent="0.4">
      <c r="IW2280" s="136"/>
      <c r="IX2280" s="136"/>
      <c r="IY2280" s="143"/>
      <c r="JA2280" s="49"/>
    </row>
    <row r="2281" spans="257:261" x14ac:dyDescent="0.4">
      <c r="IW2281" s="136"/>
      <c r="IX2281" s="136"/>
      <c r="IY2281" s="143"/>
      <c r="JA2281" s="49"/>
    </row>
    <row r="2282" spans="257:261" x14ac:dyDescent="0.4">
      <c r="IW2282" s="136"/>
      <c r="IX2282" s="136"/>
      <c r="IY2282" s="143"/>
      <c r="JA2282" s="49"/>
    </row>
    <row r="2283" spans="257:261" x14ac:dyDescent="0.4">
      <c r="IW2283" s="136"/>
      <c r="IX2283" s="136"/>
      <c r="IY2283" s="143"/>
      <c r="JA2283" s="49"/>
    </row>
    <row r="2284" spans="257:261" x14ac:dyDescent="0.4">
      <c r="IW2284" s="136"/>
      <c r="IX2284" s="136"/>
      <c r="IY2284" s="143"/>
      <c r="JA2284" s="49"/>
    </row>
    <row r="2285" spans="257:261" x14ac:dyDescent="0.4">
      <c r="IW2285" s="136"/>
      <c r="IX2285" s="136"/>
      <c r="IY2285" s="143"/>
      <c r="JA2285" s="49"/>
    </row>
    <row r="2286" spans="257:261" x14ac:dyDescent="0.4">
      <c r="IW2286" s="136"/>
      <c r="IX2286" s="136"/>
      <c r="IY2286" s="143"/>
      <c r="JA2286" s="49"/>
    </row>
    <row r="2287" spans="257:261" x14ac:dyDescent="0.4">
      <c r="IW2287" s="136"/>
      <c r="IX2287" s="136"/>
      <c r="IY2287" s="143"/>
      <c r="JA2287" s="49"/>
    </row>
    <row r="2288" spans="257:261" x14ac:dyDescent="0.4">
      <c r="IW2288" s="136"/>
      <c r="IX2288" s="136"/>
      <c r="IY2288" s="143"/>
      <c r="JA2288" s="49"/>
    </row>
    <row r="2289" spans="257:261" x14ac:dyDescent="0.4">
      <c r="IW2289" s="136"/>
      <c r="IX2289" s="136"/>
      <c r="IY2289" s="143"/>
      <c r="JA2289" s="49"/>
    </row>
    <row r="2290" spans="257:261" x14ac:dyDescent="0.4">
      <c r="IW2290" s="136"/>
      <c r="IX2290" s="136"/>
      <c r="IY2290" s="143"/>
      <c r="JA2290" s="49"/>
    </row>
    <row r="2291" spans="257:261" x14ac:dyDescent="0.4">
      <c r="IW2291" s="136"/>
      <c r="IX2291" s="136"/>
      <c r="IY2291" s="143"/>
      <c r="JA2291" s="49"/>
    </row>
    <row r="2292" spans="257:261" x14ac:dyDescent="0.4">
      <c r="IW2292" s="136"/>
      <c r="IX2292" s="136"/>
      <c r="IY2292" s="143"/>
      <c r="JA2292" s="49"/>
    </row>
    <row r="2293" spans="257:261" x14ac:dyDescent="0.4">
      <c r="IW2293" s="136"/>
      <c r="IX2293" s="136"/>
      <c r="IY2293" s="143"/>
      <c r="JA2293" s="49"/>
    </row>
    <row r="2294" spans="257:261" x14ac:dyDescent="0.4">
      <c r="IW2294" s="136"/>
      <c r="IX2294" s="136"/>
      <c r="IY2294" s="143"/>
      <c r="JA2294" s="49"/>
    </row>
    <row r="2295" spans="257:261" x14ac:dyDescent="0.4">
      <c r="IW2295" s="136"/>
      <c r="IX2295" s="136"/>
      <c r="IY2295" s="143"/>
      <c r="JA2295" s="49"/>
    </row>
    <row r="2296" spans="257:261" x14ac:dyDescent="0.4">
      <c r="IW2296" s="136"/>
      <c r="IX2296" s="136"/>
      <c r="IY2296" s="143"/>
      <c r="JA2296" s="49"/>
    </row>
    <row r="2297" spans="257:261" x14ac:dyDescent="0.4">
      <c r="IW2297" s="136"/>
      <c r="IX2297" s="136"/>
      <c r="IY2297" s="143"/>
      <c r="JA2297" s="49"/>
    </row>
    <row r="2298" spans="257:261" x14ac:dyDescent="0.4">
      <c r="IW2298" s="136"/>
      <c r="IX2298" s="136"/>
      <c r="IY2298" s="143"/>
      <c r="JA2298" s="49"/>
    </row>
    <row r="2299" spans="257:261" x14ac:dyDescent="0.4">
      <c r="IW2299" s="136"/>
      <c r="IX2299" s="136"/>
      <c r="IY2299" s="143"/>
      <c r="JA2299" s="49"/>
    </row>
    <row r="2300" spans="257:261" x14ac:dyDescent="0.4">
      <c r="IW2300" s="136"/>
      <c r="IX2300" s="136"/>
      <c r="IY2300" s="143"/>
      <c r="JA2300" s="49"/>
    </row>
    <row r="2301" spans="257:261" x14ac:dyDescent="0.4">
      <c r="IW2301" s="136"/>
      <c r="IX2301" s="136"/>
      <c r="IY2301" s="143"/>
      <c r="JA2301" s="49"/>
    </row>
    <row r="2302" spans="257:261" x14ac:dyDescent="0.4">
      <c r="IW2302" s="136"/>
      <c r="IX2302" s="136"/>
      <c r="IY2302" s="143"/>
      <c r="JA2302" s="49"/>
    </row>
    <row r="2303" spans="257:261" x14ac:dyDescent="0.4">
      <c r="IW2303" s="136"/>
      <c r="IX2303" s="136"/>
      <c r="IY2303" s="143"/>
      <c r="JA2303" s="49"/>
    </row>
    <row r="2304" spans="257:261" x14ac:dyDescent="0.4">
      <c r="IW2304" s="136"/>
      <c r="IX2304" s="136"/>
      <c r="IY2304" s="143"/>
      <c r="JA2304" s="49"/>
    </row>
    <row r="2305" spans="257:261" x14ac:dyDescent="0.4">
      <c r="IW2305" s="136"/>
      <c r="IX2305" s="136"/>
      <c r="IY2305" s="143"/>
      <c r="JA2305" s="49"/>
    </row>
    <row r="2306" spans="257:261" x14ac:dyDescent="0.4">
      <c r="IW2306" s="136"/>
      <c r="IX2306" s="136"/>
      <c r="IY2306" s="143"/>
      <c r="JA2306" s="49"/>
    </row>
    <row r="2307" spans="257:261" x14ac:dyDescent="0.4">
      <c r="IW2307" s="136"/>
      <c r="IX2307" s="136"/>
      <c r="IY2307" s="143"/>
      <c r="JA2307" s="49"/>
    </row>
    <row r="2308" spans="257:261" x14ac:dyDescent="0.4">
      <c r="IW2308" s="136"/>
      <c r="IX2308" s="136"/>
      <c r="IY2308" s="143"/>
      <c r="JA2308" s="49"/>
    </row>
    <row r="2309" spans="257:261" x14ac:dyDescent="0.4">
      <c r="IW2309" s="136"/>
      <c r="IX2309" s="136"/>
      <c r="IY2309" s="143"/>
      <c r="JA2309" s="49"/>
    </row>
    <row r="2310" spans="257:261" x14ac:dyDescent="0.4">
      <c r="IW2310" s="136"/>
      <c r="IX2310" s="136"/>
      <c r="IY2310" s="143"/>
      <c r="JA2310" s="49"/>
    </row>
    <row r="2311" spans="257:261" x14ac:dyDescent="0.4">
      <c r="IW2311" s="136"/>
      <c r="IX2311" s="136"/>
      <c r="IY2311" s="143"/>
      <c r="JA2311" s="49"/>
    </row>
    <row r="2312" spans="257:261" x14ac:dyDescent="0.4">
      <c r="IW2312" s="136"/>
      <c r="IX2312" s="136"/>
      <c r="IY2312" s="143"/>
      <c r="JA2312" s="49"/>
    </row>
    <row r="2313" spans="257:261" x14ac:dyDescent="0.4">
      <c r="IW2313" s="136"/>
      <c r="IX2313" s="136"/>
      <c r="IY2313" s="143"/>
      <c r="JA2313" s="49"/>
    </row>
    <row r="2314" spans="257:261" x14ac:dyDescent="0.4">
      <c r="IW2314" s="136"/>
      <c r="IX2314" s="136"/>
      <c r="IY2314" s="143"/>
      <c r="JA2314" s="49"/>
    </row>
    <row r="2315" spans="257:261" x14ac:dyDescent="0.4">
      <c r="IW2315" s="136"/>
      <c r="IX2315" s="136"/>
      <c r="IY2315" s="143"/>
      <c r="JA2315" s="49"/>
    </row>
    <row r="2316" spans="257:261" x14ac:dyDescent="0.4">
      <c r="IW2316" s="136"/>
      <c r="IX2316" s="136"/>
      <c r="IY2316" s="143"/>
      <c r="JA2316" s="49"/>
    </row>
    <row r="2317" spans="257:261" x14ac:dyDescent="0.4">
      <c r="IW2317" s="136"/>
      <c r="IX2317" s="136"/>
      <c r="IY2317" s="143"/>
      <c r="JA2317" s="49"/>
    </row>
    <row r="2318" spans="257:261" x14ac:dyDescent="0.4">
      <c r="IW2318" s="136"/>
      <c r="IX2318" s="136"/>
      <c r="IY2318" s="143"/>
      <c r="JA2318" s="49"/>
    </row>
    <row r="2319" spans="257:261" x14ac:dyDescent="0.4">
      <c r="IW2319" s="136"/>
      <c r="IX2319" s="136"/>
      <c r="IY2319" s="143"/>
      <c r="JA2319" s="49"/>
    </row>
    <row r="2320" spans="257:261" x14ac:dyDescent="0.4">
      <c r="IW2320" s="136"/>
      <c r="JA2320" s="49"/>
    </row>
    <row r="2321" spans="1:1660" x14ac:dyDescent="0.4">
      <c r="HI2321"/>
      <c r="HJ2321"/>
      <c r="HK2321"/>
      <c r="HL2321"/>
      <c r="IW2321" s="136"/>
      <c r="JA2321" s="49"/>
    </row>
    <row r="2322" spans="1:1660" x14ac:dyDescent="0.4">
      <c r="HI2322"/>
      <c r="HJ2322"/>
      <c r="HK2322"/>
      <c r="HL2322"/>
      <c r="JA2322" s="49"/>
    </row>
    <row r="2323" spans="1:1660" x14ac:dyDescent="0.4">
      <c r="HI2323"/>
      <c r="HJ2323"/>
      <c r="HK2323"/>
      <c r="HL2323"/>
    </row>
    <row r="2325" spans="1:1660" s="113" customFormat="1" x14ac:dyDescent="0.4">
      <c r="A2325" s="1"/>
      <c r="B2325" s="1"/>
      <c r="C2325" s="118"/>
      <c r="D2325" s="1"/>
      <c r="E2325"/>
      <c r="F2325" s="1"/>
      <c r="G2325" s="85"/>
      <c r="H2325" s="85"/>
      <c r="I2325" s="85"/>
      <c r="J2325" s="85"/>
      <c r="K2325" s="85"/>
      <c r="L2325" s="85"/>
      <c r="M2325" s="85"/>
      <c r="N2325" s="85"/>
      <c r="O2325" s="114"/>
      <c r="P2325" s="85"/>
      <c r="Q2325" s="85"/>
      <c r="R2325" s="85"/>
      <c r="S2325" s="85"/>
      <c r="T2325" s="85"/>
      <c r="U2325" s="85"/>
      <c r="V2325" s="85"/>
      <c r="W2325" s="85"/>
      <c r="X2325" s="85"/>
      <c r="Y2325" s="85"/>
      <c r="Z2325" s="85"/>
      <c r="AA2325" s="114"/>
      <c r="AB2325" s="85"/>
      <c r="AC2325" s="85"/>
      <c r="AD2325" s="85"/>
      <c r="AE2325" s="85"/>
      <c r="AF2325" s="85"/>
      <c r="AG2325" s="85"/>
      <c r="AH2325" s="85"/>
      <c r="AI2325" s="85"/>
      <c r="AJ2325" s="85"/>
      <c r="AK2325" s="85"/>
      <c r="AL2325" s="85"/>
      <c r="AM2325" s="85"/>
      <c r="AN2325" s="85"/>
      <c r="AO2325" s="85"/>
      <c r="AP2325" s="85"/>
      <c r="AQ2325" s="85"/>
      <c r="AR2325" s="85"/>
      <c r="AS2325" s="85"/>
      <c r="AT2325" s="85"/>
      <c r="AU2325" s="85"/>
      <c r="AV2325" s="114"/>
      <c r="AW2325" s="114"/>
      <c r="AX2325" s="114"/>
      <c r="AY2325" s="85"/>
      <c r="AZ2325" s="85"/>
      <c r="BA2325" s="85"/>
      <c r="BB2325" s="85"/>
      <c r="BC2325" s="114"/>
      <c r="BD2325" s="114"/>
      <c r="BE2325" s="114"/>
      <c r="BF2325" s="114"/>
      <c r="BL2325" s="120"/>
      <c r="BM2325" s="120"/>
      <c r="BN2325" s="120"/>
      <c r="CB2325" s="120"/>
      <c r="CC2325" s="120"/>
      <c r="CD2325" s="120"/>
      <c r="CW2325" s="120"/>
      <c r="CX2325" s="120"/>
      <c r="CY2325" s="120"/>
      <c r="FN2325" s="120"/>
      <c r="FO2325" s="120"/>
      <c r="FP2325" s="120"/>
      <c r="GD2325" s="120"/>
      <c r="GE2325" s="120"/>
      <c r="GF2325" s="120"/>
      <c r="GL2325" s="120"/>
      <c r="GM2325" s="120"/>
      <c r="GN2325" s="120"/>
      <c r="GO2325" s="120"/>
      <c r="HR2325" s="113" t="s">
        <v>24</v>
      </c>
      <c r="HS2325" s="113">
        <v>896</v>
      </c>
      <c r="HT2325" s="113">
        <v>115</v>
      </c>
      <c r="IT2325"/>
      <c r="IU2325"/>
      <c r="IV2325"/>
      <c r="IW2325" s="85"/>
      <c r="IX2325" s="85"/>
      <c r="IY2325" s="85"/>
      <c r="IZ2325"/>
      <c r="JA2325" s="1"/>
      <c r="JB2325" s="1"/>
      <c r="JC2325" s="1"/>
      <c r="JD2325" s="1"/>
      <c r="JE2325" s="1"/>
      <c r="JF2325" s="1"/>
      <c r="JG2325" s="1"/>
      <c r="JH2325" s="1"/>
      <c r="JI2325" s="1"/>
      <c r="JJ2325" s="1"/>
      <c r="JK2325" s="1"/>
      <c r="JL2325" s="1"/>
      <c r="JM2325" s="1"/>
      <c r="JN2325" s="1"/>
      <c r="JO2325" s="1"/>
      <c r="JP2325" s="1"/>
      <c r="JQ2325" s="1"/>
      <c r="JR2325" s="1"/>
      <c r="JS2325" s="1"/>
      <c r="JT2325" s="1"/>
      <c r="JU2325" s="1"/>
      <c r="JV2325" s="1"/>
      <c r="JW2325" s="1"/>
      <c r="JX2325" s="1"/>
      <c r="JY2325" s="1"/>
      <c r="JZ2325" s="1"/>
      <c r="KA2325" s="1"/>
      <c r="KB2325" s="1"/>
      <c r="KC2325" s="1"/>
      <c r="KD2325" s="1"/>
      <c r="KE2325" s="1"/>
      <c r="KF2325" s="1"/>
      <c r="KG2325" s="1"/>
      <c r="KH2325" s="1"/>
      <c r="KI2325" s="1"/>
      <c r="KJ2325" s="1"/>
      <c r="KK2325" s="1"/>
      <c r="KL2325" s="1"/>
      <c r="KM2325" s="1"/>
      <c r="KN2325" s="1"/>
      <c r="KO2325" s="1"/>
      <c r="KP2325" s="1"/>
      <c r="KQ2325" s="1"/>
      <c r="KR2325" s="1"/>
      <c r="KS2325" s="1"/>
      <c r="KT2325" s="1"/>
      <c r="KU2325" s="1"/>
      <c r="KV2325" s="1"/>
      <c r="KW2325" s="1"/>
      <c r="KX2325" s="1"/>
      <c r="KY2325" s="1"/>
      <c r="KZ2325" s="1"/>
      <c r="LA2325" s="1"/>
      <c r="LB2325" s="1"/>
      <c r="LC2325" s="1"/>
      <c r="LD2325" s="1"/>
      <c r="LE2325" s="1"/>
      <c r="LF2325" s="1"/>
      <c r="LG2325" s="1"/>
      <c r="LH2325" s="1"/>
      <c r="LI2325" s="1"/>
      <c r="LJ2325" s="1"/>
      <c r="LK2325" s="1"/>
      <c r="LL2325" s="1"/>
      <c r="LM2325" s="1"/>
      <c r="LN2325" s="1"/>
      <c r="LO2325" s="1"/>
      <c r="LP2325" s="1"/>
      <c r="LQ2325" s="1"/>
      <c r="LR2325" s="1"/>
      <c r="LS2325" s="1"/>
      <c r="LT2325" s="1"/>
      <c r="LU2325" s="1"/>
      <c r="LV2325" s="1"/>
      <c r="LW2325" s="1"/>
      <c r="LX2325" s="1"/>
      <c r="LY2325" s="1"/>
      <c r="LZ2325" s="1"/>
      <c r="MA2325" s="1"/>
      <c r="MB2325" s="1"/>
      <c r="MC2325" s="1"/>
      <c r="MD2325" s="1"/>
      <c r="ME2325" s="1"/>
      <c r="MF2325" s="1"/>
      <c r="MG2325" s="1"/>
      <c r="MH2325" s="1"/>
      <c r="MI2325" s="1"/>
      <c r="MJ2325" s="1"/>
      <c r="MK2325" s="1"/>
      <c r="ML2325" s="1"/>
      <c r="MM2325" s="1"/>
      <c r="MN2325" s="1"/>
      <c r="MO2325" s="1"/>
      <c r="MP2325" s="1"/>
      <c r="MQ2325" s="1"/>
      <c r="MR2325" s="1"/>
      <c r="MS2325" s="1"/>
      <c r="MT2325" s="1"/>
      <c r="MU2325" s="1"/>
      <c r="MV2325" s="1"/>
      <c r="MW2325" s="1"/>
      <c r="MX2325" s="1"/>
      <c r="MY2325" s="1"/>
      <c r="MZ2325" s="1"/>
      <c r="NA2325" s="1"/>
      <c r="NB2325" s="1"/>
      <c r="NC2325" s="1"/>
      <c r="ND2325" s="1"/>
      <c r="NE2325" s="1"/>
      <c r="NF2325" s="1"/>
      <c r="NG2325" s="1"/>
      <c r="NH2325" s="1"/>
      <c r="NI2325" s="1"/>
      <c r="NJ2325" s="1"/>
      <c r="NK2325" s="1"/>
      <c r="NL2325" s="1"/>
      <c r="NM2325" s="1"/>
      <c r="NN2325" s="1"/>
      <c r="NO2325" s="1"/>
      <c r="NP2325" s="1"/>
      <c r="NQ2325" s="1"/>
      <c r="NR2325" s="1"/>
      <c r="NS2325" s="1"/>
      <c r="NT2325" s="1"/>
      <c r="NU2325" s="1"/>
      <c r="NV2325" s="1"/>
      <c r="NW2325" s="1"/>
      <c r="NX2325" s="1"/>
      <c r="NY2325" s="1"/>
      <c r="NZ2325" s="1"/>
      <c r="OA2325" s="1"/>
      <c r="OB2325" s="1"/>
      <c r="OC2325" s="1"/>
      <c r="OD2325" s="1"/>
      <c r="OE2325" s="1"/>
      <c r="OF2325" s="1"/>
      <c r="OG2325" s="1"/>
      <c r="OH2325" s="1"/>
      <c r="OI2325" s="1"/>
      <c r="OJ2325" s="1"/>
      <c r="OK2325" s="1"/>
      <c r="OL2325" s="1"/>
      <c r="OM2325" s="1"/>
      <c r="ON2325" s="1"/>
      <c r="OO2325" s="1"/>
      <c r="OP2325" s="1"/>
      <c r="OQ2325" s="1"/>
      <c r="OR2325" s="1"/>
      <c r="OS2325" s="1"/>
      <c r="OT2325" s="1"/>
      <c r="OU2325" s="1"/>
      <c r="OV2325" s="1"/>
      <c r="OW2325" s="1"/>
      <c r="OX2325" s="1"/>
      <c r="OY2325" s="1"/>
      <c r="OZ2325" s="1"/>
      <c r="PA2325" s="1"/>
      <c r="PB2325" s="1"/>
      <c r="PC2325" s="1"/>
      <c r="PD2325" s="1"/>
      <c r="PE2325" s="1"/>
      <c r="PF2325" s="1"/>
      <c r="PG2325" s="1"/>
      <c r="PH2325" s="1"/>
      <c r="PI2325" s="1"/>
      <c r="PJ2325" s="1"/>
      <c r="PK2325" s="1"/>
      <c r="PL2325" s="1"/>
      <c r="PM2325" s="1"/>
      <c r="PN2325" s="1"/>
      <c r="PO2325" s="1"/>
      <c r="PP2325" s="1"/>
      <c r="PQ2325" s="1"/>
      <c r="PR2325" s="1"/>
      <c r="PS2325" s="1"/>
      <c r="PT2325" s="1"/>
      <c r="PU2325" s="1"/>
      <c r="PV2325" s="1"/>
      <c r="PW2325" s="1"/>
      <c r="PX2325" s="1"/>
      <c r="PY2325" s="1"/>
      <c r="PZ2325" s="1"/>
      <c r="QA2325" s="1"/>
      <c r="QB2325" s="1"/>
      <c r="QC2325" s="1"/>
      <c r="QD2325" s="1"/>
      <c r="QE2325" s="1"/>
      <c r="QF2325" s="1"/>
      <c r="QG2325" s="1"/>
      <c r="QH2325" s="1"/>
      <c r="QI2325" s="1"/>
      <c r="QJ2325" s="1"/>
      <c r="QK2325" s="1"/>
      <c r="QL2325" s="1"/>
      <c r="QM2325" s="1"/>
      <c r="QN2325" s="1"/>
      <c r="QO2325" s="1"/>
      <c r="QP2325" s="1"/>
      <c r="QQ2325" s="1"/>
      <c r="QR2325" s="1"/>
      <c r="QS2325" s="1"/>
      <c r="QT2325" s="1"/>
      <c r="QU2325" s="1"/>
      <c r="QV2325" s="1"/>
      <c r="QW2325" s="1"/>
      <c r="QX2325" s="1"/>
      <c r="QY2325" s="1"/>
      <c r="QZ2325" s="1"/>
      <c r="RA2325" s="1"/>
      <c r="RB2325" s="1"/>
      <c r="RC2325" s="1"/>
      <c r="RD2325" s="1"/>
      <c r="RE2325" s="1"/>
      <c r="RF2325" s="1"/>
      <c r="RG2325" s="1"/>
      <c r="RH2325" s="1"/>
      <c r="RI2325" s="1"/>
      <c r="RJ2325" s="1"/>
      <c r="RK2325" s="1"/>
      <c r="RL2325" s="1"/>
      <c r="RM2325" s="1"/>
      <c r="RN2325" s="1"/>
      <c r="RO2325" s="1"/>
      <c r="RP2325" s="1"/>
      <c r="RQ2325" s="1"/>
      <c r="RR2325" s="1"/>
      <c r="RS2325" s="1"/>
      <c r="RT2325" s="1"/>
      <c r="RU2325" s="1"/>
      <c r="RV2325" s="1"/>
      <c r="RW2325" s="1"/>
      <c r="RX2325" s="1"/>
      <c r="RY2325" s="1"/>
      <c r="RZ2325" s="1"/>
      <c r="SA2325" s="1"/>
      <c r="SB2325" s="1"/>
      <c r="SC2325" s="1"/>
      <c r="SD2325" s="1"/>
      <c r="SE2325" s="1"/>
      <c r="SF2325" s="1"/>
      <c r="SG2325" s="1"/>
      <c r="SH2325" s="1"/>
      <c r="SI2325" s="1"/>
      <c r="SJ2325" s="1"/>
      <c r="SK2325" s="1"/>
      <c r="SL2325" s="1"/>
      <c r="SM2325" s="1"/>
      <c r="SN2325" s="1"/>
      <c r="SO2325" s="1"/>
      <c r="SP2325" s="1"/>
      <c r="SQ2325" s="1"/>
      <c r="SR2325" s="1"/>
      <c r="SS2325" s="1"/>
      <c r="ST2325" s="1"/>
      <c r="SU2325" s="1"/>
      <c r="SV2325" s="1"/>
      <c r="SW2325" s="1"/>
      <c r="SX2325" s="1"/>
      <c r="SY2325" s="1"/>
      <c r="SZ2325" s="1"/>
      <c r="TA2325" s="1"/>
      <c r="TB2325" s="1"/>
      <c r="TC2325" s="1"/>
      <c r="TD2325" s="1"/>
      <c r="TE2325" s="1"/>
      <c r="TF2325" s="1"/>
      <c r="TG2325" s="1"/>
      <c r="TH2325" s="1"/>
      <c r="TI2325" s="1"/>
      <c r="TJ2325" s="1"/>
      <c r="TK2325" s="1"/>
      <c r="TL2325" s="1"/>
      <c r="TM2325" s="1"/>
      <c r="TN2325" s="1"/>
      <c r="TO2325" s="1"/>
      <c r="TP2325" s="1"/>
      <c r="TQ2325" s="1"/>
      <c r="TR2325" s="1"/>
      <c r="TS2325" s="1"/>
      <c r="TT2325" s="1"/>
      <c r="TU2325" s="1"/>
      <c r="TV2325" s="1"/>
      <c r="TW2325" s="1"/>
      <c r="TX2325" s="1"/>
      <c r="TY2325" s="1"/>
      <c r="TZ2325" s="1"/>
      <c r="UA2325" s="1"/>
      <c r="UB2325" s="1"/>
      <c r="UC2325" s="1"/>
      <c r="UD2325" s="1"/>
      <c r="UE2325" s="1"/>
      <c r="UF2325" s="1"/>
      <c r="UG2325" s="1"/>
      <c r="UH2325" s="1"/>
      <c r="UI2325" s="1"/>
      <c r="UJ2325" s="1"/>
      <c r="UK2325" s="1"/>
      <c r="UL2325" s="1"/>
      <c r="UM2325" s="1"/>
      <c r="UN2325" s="1"/>
      <c r="UO2325" s="1"/>
      <c r="UP2325" s="1"/>
      <c r="UQ2325" s="1"/>
      <c r="UR2325" s="1"/>
      <c r="US2325" s="1"/>
      <c r="UT2325" s="1"/>
      <c r="UU2325" s="1"/>
      <c r="UV2325" s="1"/>
      <c r="UW2325" s="1"/>
      <c r="UX2325" s="1"/>
      <c r="UY2325" s="1"/>
      <c r="UZ2325" s="1"/>
      <c r="VA2325" s="1"/>
      <c r="VB2325" s="1"/>
      <c r="VC2325" s="1"/>
      <c r="VD2325" s="1"/>
      <c r="VE2325" s="1"/>
      <c r="VF2325" s="1"/>
      <c r="VG2325" s="1"/>
      <c r="VH2325" s="1"/>
      <c r="VI2325" s="1"/>
      <c r="VJ2325" s="1"/>
      <c r="VK2325" s="1"/>
      <c r="VL2325" s="1"/>
      <c r="VM2325" s="1"/>
      <c r="VN2325" s="1"/>
      <c r="VO2325" s="1"/>
      <c r="VP2325" s="1"/>
      <c r="VQ2325" s="1"/>
      <c r="VR2325" s="1"/>
      <c r="VS2325" s="1"/>
      <c r="VT2325" s="1"/>
      <c r="VU2325" s="1"/>
      <c r="VV2325" s="1"/>
      <c r="VW2325" s="1"/>
      <c r="VX2325" s="1"/>
      <c r="VY2325" s="1"/>
      <c r="VZ2325" s="1"/>
      <c r="WA2325" s="1"/>
      <c r="WB2325" s="1"/>
      <c r="WC2325" s="1"/>
      <c r="WD2325" s="1"/>
      <c r="WE2325" s="1"/>
      <c r="WF2325" s="1"/>
      <c r="WG2325" s="1"/>
      <c r="WH2325" s="1"/>
      <c r="WI2325" s="1"/>
      <c r="WJ2325" s="1"/>
      <c r="WK2325" s="1"/>
      <c r="WL2325" s="1"/>
      <c r="WM2325" s="1"/>
      <c r="WN2325" s="1"/>
      <c r="WO2325" s="1"/>
      <c r="WP2325" s="1"/>
      <c r="WQ2325" s="1"/>
      <c r="WR2325" s="1"/>
      <c r="WS2325" s="1"/>
      <c r="WT2325" s="1"/>
      <c r="WU2325" s="1"/>
      <c r="WV2325" s="1"/>
      <c r="WW2325" s="1"/>
      <c r="WX2325" s="1"/>
      <c r="WY2325" s="1"/>
      <c r="WZ2325" s="1"/>
      <c r="XA2325" s="1"/>
      <c r="XB2325" s="1"/>
      <c r="XC2325" s="1"/>
      <c r="XD2325" s="1"/>
      <c r="XE2325" s="1"/>
      <c r="XF2325" s="1"/>
      <c r="XG2325" s="1"/>
      <c r="XH2325" s="1"/>
      <c r="XI2325" s="1"/>
      <c r="XJ2325" s="1"/>
      <c r="XK2325" s="1"/>
      <c r="XL2325" s="1"/>
      <c r="XM2325" s="1"/>
      <c r="XN2325" s="1"/>
      <c r="XO2325" s="1"/>
      <c r="XP2325" s="1"/>
      <c r="XQ2325" s="1"/>
      <c r="XR2325" s="1"/>
      <c r="XS2325" s="1"/>
      <c r="XT2325" s="1"/>
      <c r="XU2325" s="1"/>
      <c r="XV2325" s="1"/>
      <c r="XW2325" s="1"/>
      <c r="XX2325" s="1"/>
      <c r="XY2325" s="1"/>
      <c r="XZ2325" s="1"/>
      <c r="YA2325" s="1"/>
      <c r="YB2325" s="1"/>
      <c r="YC2325" s="1"/>
      <c r="YD2325" s="1"/>
      <c r="YE2325" s="1"/>
      <c r="YF2325" s="1"/>
      <c r="YG2325" s="1"/>
      <c r="YH2325" s="1"/>
      <c r="YI2325" s="1"/>
      <c r="YJ2325" s="1"/>
      <c r="YK2325" s="1"/>
      <c r="YL2325" s="1"/>
      <c r="YM2325" s="1"/>
      <c r="YN2325" s="1"/>
      <c r="YO2325" s="1"/>
      <c r="YP2325" s="1"/>
      <c r="YQ2325" s="1"/>
      <c r="YR2325" s="1"/>
      <c r="YS2325" s="1"/>
      <c r="YT2325" s="1"/>
      <c r="YU2325" s="1"/>
      <c r="YV2325" s="1"/>
      <c r="YW2325" s="1"/>
      <c r="YX2325" s="1"/>
      <c r="YY2325" s="1"/>
      <c r="YZ2325" s="1"/>
      <c r="ZA2325" s="1"/>
      <c r="ZB2325" s="1"/>
      <c r="ZC2325" s="1"/>
      <c r="ZD2325" s="1"/>
      <c r="ZE2325" s="1"/>
      <c r="ZF2325" s="1"/>
      <c r="ZG2325" s="1"/>
      <c r="ZH2325" s="1"/>
      <c r="ZI2325" s="1"/>
      <c r="ZJ2325" s="1"/>
      <c r="ZK2325" s="1"/>
      <c r="ZL2325" s="1"/>
      <c r="ZM2325" s="1"/>
      <c r="ZN2325" s="1"/>
      <c r="ZO2325" s="1"/>
      <c r="ZP2325" s="1"/>
      <c r="ZQ2325" s="1"/>
      <c r="ZR2325" s="1"/>
      <c r="ZS2325" s="1"/>
      <c r="ZT2325" s="1"/>
      <c r="ZU2325" s="1"/>
      <c r="ZV2325" s="1"/>
      <c r="ZW2325" s="1"/>
      <c r="ZX2325" s="1"/>
      <c r="ZY2325" s="1"/>
      <c r="ZZ2325" s="1"/>
      <c r="AAA2325" s="1"/>
      <c r="AAB2325" s="1"/>
      <c r="AAC2325" s="1"/>
      <c r="AAD2325" s="1"/>
      <c r="AAE2325" s="1"/>
      <c r="AAF2325" s="1"/>
      <c r="AAG2325" s="1"/>
      <c r="AAH2325" s="1"/>
      <c r="AAI2325" s="1"/>
      <c r="AAJ2325" s="1"/>
      <c r="AAK2325" s="1"/>
      <c r="AAL2325" s="1"/>
      <c r="AAM2325" s="1"/>
      <c r="AAN2325" s="1"/>
      <c r="AAO2325" s="1"/>
      <c r="AAP2325" s="1"/>
      <c r="AAQ2325" s="1"/>
      <c r="AAR2325" s="1"/>
      <c r="AAS2325" s="1"/>
      <c r="AAT2325" s="1"/>
      <c r="AAU2325" s="1"/>
      <c r="AAV2325" s="1"/>
      <c r="AAW2325" s="1"/>
      <c r="AAX2325" s="1"/>
      <c r="AAY2325" s="1"/>
      <c r="AAZ2325" s="1"/>
      <c r="ABA2325" s="1"/>
      <c r="ABB2325" s="1"/>
      <c r="ABC2325" s="1"/>
      <c r="ABD2325" s="1"/>
      <c r="ABE2325" s="1"/>
      <c r="ABF2325" s="1"/>
      <c r="ABG2325" s="1"/>
      <c r="ABH2325" s="1"/>
      <c r="ABI2325" s="1"/>
      <c r="ABJ2325" s="1"/>
      <c r="ABK2325" s="1"/>
      <c r="ABL2325" s="1"/>
      <c r="ABM2325" s="1"/>
      <c r="ABN2325" s="1"/>
      <c r="ABO2325" s="1"/>
      <c r="ABP2325" s="1"/>
      <c r="ABQ2325" s="1"/>
      <c r="ABR2325" s="1"/>
      <c r="ABS2325" s="1"/>
      <c r="ABT2325" s="1"/>
      <c r="ABU2325" s="1"/>
      <c r="ABV2325" s="1"/>
      <c r="ABW2325" s="1"/>
      <c r="ABX2325" s="1"/>
      <c r="ABY2325" s="1"/>
      <c r="ABZ2325" s="1"/>
      <c r="ACA2325" s="1"/>
      <c r="ACB2325" s="1"/>
      <c r="ACC2325" s="1"/>
      <c r="ACD2325" s="1"/>
      <c r="ACE2325" s="1"/>
      <c r="ACF2325" s="1"/>
      <c r="ACG2325" s="1"/>
      <c r="ACH2325" s="1"/>
      <c r="ACI2325" s="1"/>
      <c r="ACJ2325" s="1"/>
      <c r="ACK2325" s="1"/>
      <c r="ACL2325" s="1"/>
      <c r="ACM2325" s="1"/>
      <c r="ACN2325" s="1"/>
      <c r="ACO2325" s="1"/>
      <c r="ACP2325" s="1"/>
      <c r="ACQ2325" s="1"/>
      <c r="ACR2325" s="1"/>
      <c r="ACS2325" s="1"/>
      <c r="ACT2325" s="1"/>
      <c r="ACU2325" s="1"/>
      <c r="ACV2325" s="1"/>
      <c r="ACW2325" s="1"/>
      <c r="ACX2325" s="1"/>
      <c r="ACY2325" s="1"/>
      <c r="ACZ2325" s="1"/>
      <c r="ADA2325" s="1"/>
      <c r="ADB2325" s="1"/>
      <c r="ADC2325" s="1"/>
      <c r="ADD2325" s="1"/>
      <c r="ADE2325" s="1"/>
      <c r="ADF2325" s="1"/>
      <c r="ADG2325" s="1"/>
      <c r="ADH2325" s="1"/>
      <c r="ADI2325" s="1"/>
      <c r="ADJ2325" s="1"/>
      <c r="ADK2325" s="1"/>
      <c r="ADL2325" s="1"/>
      <c r="ADM2325" s="1"/>
      <c r="ADN2325" s="1"/>
      <c r="ADO2325" s="1"/>
      <c r="ADP2325" s="1"/>
      <c r="ADQ2325" s="1"/>
      <c r="ADR2325" s="1"/>
      <c r="ADS2325" s="1"/>
      <c r="ADT2325" s="1"/>
      <c r="ADU2325" s="1"/>
      <c r="ADV2325" s="1"/>
      <c r="ADW2325" s="1"/>
      <c r="ADX2325" s="1"/>
      <c r="ADY2325" s="1"/>
      <c r="ADZ2325" s="1"/>
      <c r="AEA2325" s="1"/>
      <c r="AEB2325" s="1"/>
      <c r="AEC2325" s="1"/>
      <c r="AED2325" s="1"/>
      <c r="AEE2325" s="1"/>
      <c r="AEF2325" s="1"/>
      <c r="AEG2325" s="1"/>
      <c r="AEH2325" s="1"/>
      <c r="AEI2325" s="1"/>
      <c r="AEJ2325" s="1"/>
      <c r="AEK2325" s="1"/>
      <c r="AEL2325" s="1"/>
      <c r="AEM2325" s="1"/>
      <c r="AEN2325" s="1"/>
      <c r="AEO2325" s="1"/>
      <c r="AEP2325" s="1"/>
      <c r="AEQ2325" s="1"/>
      <c r="AER2325" s="1"/>
      <c r="AES2325" s="1"/>
      <c r="AET2325" s="1"/>
      <c r="AEU2325" s="1"/>
      <c r="AEV2325" s="1"/>
      <c r="AEW2325" s="1"/>
      <c r="AEX2325" s="1"/>
      <c r="AEY2325" s="1"/>
      <c r="AEZ2325" s="1"/>
      <c r="AFA2325" s="1"/>
      <c r="AFB2325" s="1"/>
      <c r="AFC2325" s="1"/>
      <c r="AFD2325" s="1"/>
      <c r="AFE2325" s="1"/>
      <c r="AFF2325" s="1"/>
      <c r="AFG2325" s="1"/>
      <c r="AFH2325" s="1"/>
      <c r="AFI2325" s="1"/>
      <c r="AFJ2325" s="1"/>
      <c r="AFK2325" s="1"/>
      <c r="AFL2325" s="1"/>
      <c r="AFM2325" s="1"/>
      <c r="AFN2325" s="1"/>
      <c r="AFO2325" s="1"/>
      <c r="AFP2325" s="1"/>
      <c r="AFQ2325" s="1"/>
      <c r="AFR2325" s="1"/>
      <c r="AFS2325" s="1"/>
      <c r="AFT2325" s="1"/>
      <c r="AFU2325" s="1"/>
      <c r="AFV2325" s="1"/>
      <c r="AFW2325" s="1"/>
      <c r="AFX2325" s="1"/>
      <c r="AFY2325" s="1"/>
      <c r="AFZ2325" s="1"/>
      <c r="AGA2325" s="1"/>
      <c r="AGB2325" s="1"/>
      <c r="AGC2325" s="1"/>
      <c r="AGD2325" s="1"/>
      <c r="AGE2325" s="1"/>
      <c r="AGF2325" s="1"/>
      <c r="AGG2325" s="1"/>
      <c r="AGH2325" s="1"/>
      <c r="AGI2325" s="1"/>
      <c r="AGJ2325" s="1"/>
      <c r="AGK2325" s="1"/>
      <c r="AGL2325" s="1"/>
      <c r="AGM2325" s="1"/>
      <c r="AGN2325" s="1"/>
      <c r="AGO2325" s="1"/>
      <c r="AGP2325" s="1"/>
      <c r="AGQ2325" s="1"/>
      <c r="AGR2325" s="1"/>
      <c r="AGS2325" s="1"/>
      <c r="AGT2325" s="1"/>
      <c r="AGU2325" s="1"/>
      <c r="AGV2325" s="1"/>
      <c r="AGW2325" s="1"/>
      <c r="AGX2325" s="1"/>
      <c r="AGY2325" s="1"/>
      <c r="AGZ2325" s="1"/>
      <c r="AHA2325" s="1"/>
      <c r="AHB2325" s="1"/>
      <c r="AHC2325" s="1"/>
      <c r="AHD2325" s="1"/>
      <c r="AHE2325" s="1"/>
      <c r="AHF2325" s="1"/>
      <c r="AHG2325" s="1"/>
      <c r="AHH2325" s="1"/>
      <c r="AHI2325" s="1"/>
      <c r="AHJ2325" s="1"/>
      <c r="AHK2325" s="1"/>
      <c r="AHL2325" s="1"/>
      <c r="AHM2325" s="1"/>
      <c r="AHN2325" s="1"/>
      <c r="AHO2325" s="1"/>
      <c r="AHP2325" s="1"/>
      <c r="AHQ2325" s="1"/>
      <c r="AHR2325" s="1"/>
      <c r="AHS2325" s="1"/>
      <c r="AHT2325" s="1"/>
      <c r="AHU2325" s="1"/>
      <c r="AHV2325" s="1"/>
      <c r="AHW2325" s="1"/>
      <c r="AHX2325" s="1"/>
      <c r="AHY2325" s="1"/>
      <c r="AHZ2325" s="1"/>
      <c r="AIA2325" s="1"/>
      <c r="AIB2325" s="1"/>
      <c r="AIC2325" s="1"/>
      <c r="AID2325" s="1"/>
      <c r="AIE2325" s="1"/>
      <c r="AIF2325" s="1"/>
      <c r="AIG2325" s="1"/>
      <c r="AIH2325" s="1"/>
      <c r="AII2325" s="1"/>
      <c r="AIJ2325" s="1"/>
      <c r="AIK2325" s="1"/>
      <c r="AIL2325" s="1"/>
      <c r="AIM2325" s="1"/>
      <c r="AIN2325" s="1"/>
      <c r="AIO2325" s="1"/>
      <c r="AIP2325" s="1"/>
      <c r="AIQ2325" s="1"/>
      <c r="AIR2325" s="1"/>
      <c r="AIS2325" s="1"/>
      <c r="AIT2325" s="1"/>
      <c r="AIU2325" s="1"/>
      <c r="AIV2325" s="1"/>
      <c r="AIW2325" s="1"/>
      <c r="AIX2325" s="1"/>
      <c r="AIY2325" s="1"/>
      <c r="AIZ2325" s="1"/>
      <c r="AJA2325" s="1"/>
      <c r="AJB2325" s="1"/>
      <c r="AJC2325" s="1"/>
      <c r="AJD2325" s="1"/>
      <c r="AJE2325" s="1"/>
      <c r="AJF2325" s="1"/>
      <c r="AJG2325" s="1"/>
      <c r="AJH2325" s="1"/>
      <c r="AJI2325" s="1"/>
      <c r="AJJ2325" s="1"/>
      <c r="AJK2325" s="1"/>
      <c r="AJL2325" s="1"/>
      <c r="AJM2325" s="1"/>
      <c r="AJN2325" s="1"/>
      <c r="AJO2325" s="1"/>
      <c r="AJP2325" s="1"/>
      <c r="AJQ2325" s="1"/>
      <c r="AJR2325" s="1"/>
      <c r="AJS2325" s="1"/>
      <c r="AJT2325" s="1"/>
      <c r="AJU2325" s="1"/>
      <c r="AJV2325" s="1"/>
      <c r="AJW2325" s="1"/>
      <c r="AJX2325" s="1"/>
      <c r="AJY2325" s="1"/>
      <c r="AJZ2325" s="1"/>
      <c r="AKA2325" s="1"/>
      <c r="AKB2325" s="1"/>
      <c r="AKC2325" s="1"/>
      <c r="AKD2325" s="1"/>
      <c r="AKE2325" s="1"/>
      <c r="AKF2325" s="1"/>
      <c r="AKG2325" s="1"/>
      <c r="AKH2325" s="1"/>
      <c r="AKI2325" s="1"/>
      <c r="AKJ2325" s="1"/>
      <c r="AKK2325" s="1"/>
      <c r="AKL2325" s="1"/>
      <c r="AKM2325" s="1"/>
      <c r="AKN2325" s="1"/>
      <c r="AKO2325" s="1"/>
      <c r="AKP2325" s="1"/>
      <c r="AKQ2325" s="1"/>
      <c r="AKR2325" s="1"/>
      <c r="AKS2325" s="1"/>
      <c r="AKT2325" s="1"/>
      <c r="AKU2325" s="1"/>
      <c r="AKV2325" s="1"/>
      <c r="AKW2325" s="1"/>
      <c r="AKX2325" s="1"/>
      <c r="AKY2325" s="1"/>
      <c r="AKZ2325" s="1"/>
      <c r="ALA2325" s="1"/>
      <c r="ALB2325" s="1"/>
      <c r="ALC2325" s="1"/>
      <c r="ALD2325" s="1"/>
      <c r="ALE2325" s="1"/>
      <c r="ALF2325" s="1"/>
      <c r="ALG2325" s="1"/>
      <c r="ALH2325" s="1"/>
      <c r="ALI2325" s="1"/>
      <c r="ALJ2325" s="1"/>
      <c r="ALK2325" s="1"/>
      <c r="ALL2325" s="1"/>
      <c r="ALM2325" s="1"/>
      <c r="ALN2325" s="1"/>
      <c r="ALO2325" s="1"/>
      <c r="ALP2325" s="1"/>
      <c r="ALQ2325" s="1"/>
      <c r="ALR2325" s="1"/>
      <c r="ALS2325" s="1"/>
      <c r="ALT2325" s="1"/>
      <c r="ALU2325" s="1"/>
      <c r="ALV2325" s="1"/>
      <c r="ALW2325" s="1"/>
      <c r="ALX2325" s="1"/>
      <c r="ALY2325" s="1"/>
      <c r="ALZ2325" s="1"/>
      <c r="AMA2325" s="1"/>
      <c r="AMB2325" s="1"/>
      <c r="AMC2325" s="1"/>
      <c r="AMD2325" s="1"/>
      <c r="AME2325" s="1"/>
      <c r="AMF2325" s="1"/>
      <c r="AMG2325" s="1"/>
      <c r="AMH2325" s="1"/>
      <c r="AMI2325" s="1"/>
      <c r="AMJ2325" s="1"/>
      <c r="AMK2325" s="1"/>
      <c r="AML2325" s="1"/>
      <c r="AMM2325" s="1"/>
      <c r="AMN2325" s="1"/>
      <c r="AMO2325" s="1"/>
      <c r="AMP2325" s="1"/>
      <c r="AMQ2325" s="1"/>
      <c r="AMR2325" s="1"/>
      <c r="AMS2325" s="1"/>
      <c r="AMT2325" s="1"/>
      <c r="AMU2325" s="1"/>
      <c r="AMV2325" s="1"/>
      <c r="AMW2325" s="1"/>
      <c r="AMX2325" s="1"/>
      <c r="AMY2325" s="1"/>
      <c r="AMZ2325" s="1"/>
      <c r="ANA2325" s="1"/>
      <c r="ANB2325" s="1"/>
      <c r="ANC2325" s="1"/>
      <c r="AND2325" s="1"/>
      <c r="ANE2325" s="1"/>
      <c r="ANF2325" s="1"/>
      <c r="ANG2325" s="1"/>
      <c r="ANH2325" s="1"/>
      <c r="ANI2325" s="1"/>
      <c r="ANJ2325" s="1"/>
      <c r="ANK2325" s="1"/>
      <c r="ANL2325" s="1"/>
      <c r="ANM2325" s="1"/>
      <c r="ANN2325" s="1"/>
      <c r="ANO2325" s="1"/>
      <c r="ANP2325" s="1"/>
      <c r="ANQ2325" s="1"/>
      <c r="ANR2325" s="1"/>
      <c r="ANS2325" s="1"/>
      <c r="ANT2325" s="1"/>
      <c r="ANU2325" s="1"/>
      <c r="ANV2325" s="1"/>
      <c r="ANW2325" s="1"/>
      <c r="ANX2325" s="1"/>
      <c r="ANY2325" s="1"/>
      <c r="ANZ2325" s="1"/>
      <c r="AOA2325" s="1"/>
      <c r="AOB2325" s="1"/>
      <c r="AOC2325" s="1"/>
      <c r="AOD2325" s="1"/>
      <c r="AOE2325" s="1"/>
      <c r="AOF2325" s="1"/>
      <c r="AOG2325" s="1"/>
      <c r="AOH2325" s="1"/>
      <c r="AOI2325" s="1"/>
      <c r="AOJ2325" s="1"/>
      <c r="AOK2325" s="1"/>
      <c r="AOL2325" s="1"/>
      <c r="AOM2325" s="1"/>
      <c r="AON2325" s="1"/>
      <c r="AOO2325" s="1"/>
      <c r="AOP2325" s="1"/>
      <c r="AOQ2325" s="1"/>
      <c r="AOR2325" s="1"/>
      <c r="AOS2325" s="1"/>
      <c r="AOT2325" s="1"/>
      <c r="AOU2325" s="1"/>
      <c r="AOV2325" s="1"/>
      <c r="AOW2325" s="1"/>
      <c r="AOX2325" s="1"/>
      <c r="AOY2325" s="1"/>
      <c r="AOZ2325" s="1"/>
      <c r="APA2325" s="1"/>
      <c r="APB2325" s="1"/>
      <c r="APC2325" s="1"/>
      <c r="APD2325" s="1"/>
      <c r="APE2325" s="1"/>
      <c r="APF2325" s="1"/>
      <c r="APG2325" s="1"/>
      <c r="APH2325" s="1"/>
      <c r="API2325" s="1"/>
      <c r="APJ2325" s="1"/>
      <c r="APK2325" s="1"/>
      <c r="APL2325" s="1"/>
      <c r="APM2325" s="1"/>
      <c r="APN2325" s="1"/>
      <c r="APO2325" s="1"/>
      <c r="APP2325" s="1"/>
      <c r="APQ2325" s="1"/>
      <c r="APR2325" s="1"/>
      <c r="APS2325" s="1"/>
      <c r="APT2325" s="1"/>
      <c r="APU2325" s="1"/>
      <c r="APV2325" s="1"/>
      <c r="APW2325" s="1"/>
      <c r="APX2325" s="1"/>
      <c r="APY2325" s="1"/>
      <c r="APZ2325" s="1"/>
      <c r="AQA2325" s="1"/>
      <c r="AQB2325" s="1"/>
      <c r="AQC2325" s="1"/>
      <c r="AQD2325" s="1"/>
      <c r="AQE2325" s="1"/>
      <c r="AQF2325" s="1"/>
      <c r="AQG2325" s="1"/>
      <c r="AQH2325" s="1"/>
      <c r="AQI2325" s="1"/>
      <c r="AQJ2325" s="1"/>
      <c r="AQK2325" s="1"/>
      <c r="AQL2325" s="1"/>
      <c r="AQM2325" s="1"/>
      <c r="AQN2325" s="1"/>
      <c r="AQO2325" s="1"/>
      <c r="AQP2325" s="1"/>
      <c r="AQQ2325" s="1"/>
      <c r="AQR2325" s="1"/>
      <c r="AQS2325" s="1"/>
      <c r="AQT2325" s="1"/>
      <c r="AQU2325" s="1"/>
      <c r="AQV2325" s="1"/>
      <c r="AQW2325" s="1"/>
      <c r="AQX2325" s="1"/>
      <c r="AQY2325" s="1"/>
      <c r="AQZ2325" s="1"/>
      <c r="ARA2325" s="1"/>
      <c r="ARB2325" s="1"/>
      <c r="ARC2325" s="1"/>
      <c r="ARD2325" s="1"/>
      <c r="ARE2325" s="1"/>
      <c r="ARF2325" s="1"/>
      <c r="ARG2325" s="1"/>
      <c r="ARH2325" s="1"/>
      <c r="ARI2325" s="1"/>
      <c r="ARJ2325" s="1"/>
      <c r="ARK2325" s="1"/>
      <c r="ARL2325" s="1"/>
      <c r="ARM2325" s="1"/>
      <c r="ARN2325" s="1"/>
      <c r="ARO2325" s="1"/>
      <c r="ARP2325" s="1"/>
      <c r="ARQ2325" s="1"/>
      <c r="ARR2325" s="1"/>
      <c r="ARS2325" s="1"/>
      <c r="ART2325" s="1"/>
      <c r="ARU2325" s="1"/>
      <c r="ARV2325" s="1"/>
      <c r="ARW2325" s="1"/>
      <c r="ARX2325" s="1"/>
      <c r="ARY2325" s="1"/>
      <c r="ARZ2325" s="1"/>
      <c r="ASA2325" s="1"/>
      <c r="ASB2325" s="1"/>
      <c r="ASC2325" s="1"/>
      <c r="ASD2325" s="1"/>
      <c r="ASE2325" s="1"/>
      <c r="ASF2325" s="1"/>
      <c r="ASG2325" s="1"/>
      <c r="ASH2325" s="1"/>
      <c r="ASI2325" s="1"/>
      <c r="ASJ2325" s="1"/>
      <c r="ASK2325" s="1"/>
      <c r="ASL2325" s="1"/>
      <c r="ASM2325" s="1"/>
      <c r="ASN2325" s="1"/>
      <c r="ASO2325" s="1"/>
      <c r="ASP2325" s="1"/>
      <c r="ASQ2325" s="1"/>
      <c r="ASR2325" s="1"/>
      <c r="ASS2325" s="1"/>
      <c r="AST2325" s="1"/>
      <c r="ASU2325" s="1"/>
      <c r="ASV2325" s="1"/>
      <c r="ASW2325" s="1"/>
      <c r="ASX2325" s="1"/>
      <c r="ASY2325" s="1"/>
      <c r="ASZ2325" s="1"/>
      <c r="ATA2325" s="1"/>
      <c r="ATB2325" s="1"/>
      <c r="ATC2325" s="1"/>
      <c r="ATD2325" s="1"/>
      <c r="ATE2325" s="1"/>
      <c r="ATF2325" s="1"/>
      <c r="ATG2325" s="1"/>
      <c r="ATH2325" s="1"/>
      <c r="ATI2325" s="1"/>
      <c r="ATJ2325" s="1"/>
      <c r="ATK2325" s="1"/>
      <c r="ATL2325" s="1"/>
      <c r="ATM2325" s="1"/>
      <c r="ATN2325" s="1"/>
      <c r="ATO2325" s="1"/>
      <c r="ATP2325" s="1"/>
      <c r="ATQ2325" s="1"/>
      <c r="ATR2325" s="1"/>
      <c r="ATS2325" s="1"/>
      <c r="ATT2325" s="1"/>
      <c r="ATU2325" s="1"/>
      <c r="ATV2325" s="1"/>
      <c r="ATW2325" s="1"/>
      <c r="ATX2325" s="1"/>
      <c r="ATY2325" s="1"/>
      <c r="ATZ2325" s="1"/>
      <c r="AUA2325" s="1"/>
      <c r="AUB2325" s="1"/>
      <c r="AUC2325" s="1"/>
      <c r="AUD2325" s="1"/>
      <c r="AUE2325" s="1"/>
      <c r="AUF2325" s="1"/>
      <c r="AUG2325" s="1"/>
      <c r="AUH2325" s="1"/>
      <c r="AUI2325" s="1"/>
      <c r="AUJ2325" s="1"/>
      <c r="AUK2325" s="1"/>
      <c r="AUL2325" s="1"/>
      <c r="AUM2325" s="1"/>
      <c r="AUN2325" s="1"/>
      <c r="AUO2325" s="1"/>
      <c r="AUP2325" s="1"/>
      <c r="AUQ2325" s="1"/>
      <c r="AUR2325" s="1"/>
      <c r="AUS2325" s="1"/>
      <c r="AUT2325" s="1"/>
      <c r="AUU2325" s="1"/>
      <c r="AUV2325" s="1"/>
      <c r="AUW2325" s="1"/>
      <c r="AUX2325" s="1"/>
      <c r="AUY2325" s="1"/>
      <c r="AUZ2325" s="1"/>
      <c r="AVA2325" s="1"/>
      <c r="AVB2325" s="1"/>
      <c r="AVC2325" s="1"/>
      <c r="AVD2325" s="1"/>
      <c r="AVE2325" s="1"/>
      <c r="AVF2325" s="1"/>
      <c r="AVG2325" s="1"/>
      <c r="AVH2325" s="1"/>
      <c r="AVI2325" s="1"/>
      <c r="AVJ2325" s="1"/>
      <c r="AVK2325" s="1"/>
      <c r="AVL2325" s="1"/>
      <c r="AVM2325" s="1"/>
      <c r="AVN2325" s="1"/>
      <c r="AVO2325" s="1"/>
      <c r="AVP2325" s="1"/>
      <c r="AVQ2325" s="1"/>
      <c r="AVR2325" s="1"/>
      <c r="AVS2325" s="1"/>
      <c r="AVT2325" s="1"/>
      <c r="AVU2325" s="1"/>
      <c r="AVV2325" s="1"/>
      <c r="AVW2325" s="1"/>
      <c r="AVX2325" s="1"/>
      <c r="AVY2325" s="1"/>
      <c r="AVZ2325" s="1"/>
      <c r="AWA2325" s="1"/>
      <c r="AWB2325" s="1"/>
      <c r="AWC2325" s="1"/>
      <c r="AWD2325" s="1"/>
      <c r="AWE2325" s="1"/>
      <c r="AWF2325" s="1"/>
      <c r="AWG2325" s="1"/>
      <c r="AWH2325" s="1"/>
      <c r="AWI2325" s="1"/>
      <c r="AWJ2325" s="1"/>
      <c r="AWK2325" s="1"/>
      <c r="AWL2325" s="1"/>
      <c r="AWM2325" s="1"/>
      <c r="AWN2325" s="1"/>
      <c r="AWO2325" s="1"/>
      <c r="AWP2325" s="1"/>
      <c r="AWQ2325" s="1"/>
      <c r="AWR2325" s="1"/>
      <c r="AWS2325" s="1"/>
      <c r="AWT2325" s="1"/>
      <c r="AWU2325" s="1"/>
      <c r="AWV2325" s="1"/>
      <c r="AWW2325" s="1"/>
      <c r="AWX2325" s="1"/>
      <c r="AWY2325" s="1"/>
      <c r="AWZ2325" s="1"/>
      <c r="AXA2325" s="1"/>
      <c r="AXB2325" s="1"/>
      <c r="AXC2325" s="1"/>
      <c r="AXD2325" s="1"/>
      <c r="AXE2325" s="1"/>
      <c r="AXF2325" s="1"/>
      <c r="AXG2325" s="1"/>
      <c r="AXH2325" s="1"/>
      <c r="AXI2325" s="1"/>
      <c r="AXJ2325" s="1"/>
      <c r="AXK2325" s="1"/>
      <c r="AXL2325" s="1"/>
      <c r="AXM2325" s="1"/>
      <c r="AXN2325" s="1"/>
      <c r="AXO2325" s="1"/>
      <c r="AXP2325" s="1"/>
      <c r="AXQ2325" s="1"/>
      <c r="AXR2325" s="1"/>
      <c r="AXS2325" s="1"/>
      <c r="AXT2325" s="1"/>
      <c r="AXU2325" s="1"/>
      <c r="AXV2325" s="1"/>
      <c r="AXW2325" s="1"/>
      <c r="AXX2325" s="1"/>
      <c r="AXY2325" s="1"/>
      <c r="AXZ2325" s="1"/>
      <c r="AYA2325" s="1"/>
      <c r="AYB2325" s="1"/>
      <c r="AYC2325" s="1"/>
      <c r="AYD2325" s="1"/>
      <c r="AYE2325" s="1"/>
      <c r="AYF2325" s="1"/>
      <c r="AYG2325" s="1"/>
      <c r="AYH2325" s="1"/>
      <c r="AYI2325" s="1"/>
      <c r="AYJ2325" s="1"/>
      <c r="AYK2325" s="1"/>
      <c r="AYL2325" s="1"/>
      <c r="AYM2325" s="1"/>
      <c r="AYN2325" s="1"/>
      <c r="AYO2325" s="1"/>
      <c r="AYP2325" s="1"/>
      <c r="AYQ2325" s="1"/>
      <c r="AYR2325" s="1"/>
      <c r="AYS2325" s="1"/>
      <c r="AYT2325" s="1"/>
      <c r="AYU2325" s="1"/>
      <c r="AYV2325" s="1"/>
      <c r="AYW2325" s="1"/>
      <c r="AYX2325" s="1"/>
      <c r="AYY2325" s="1"/>
      <c r="AYZ2325" s="1"/>
      <c r="AZA2325" s="1"/>
      <c r="AZB2325" s="1"/>
      <c r="AZC2325" s="1"/>
      <c r="AZD2325" s="1"/>
      <c r="AZE2325" s="1"/>
      <c r="AZF2325" s="1"/>
      <c r="AZG2325" s="1"/>
      <c r="AZH2325" s="1"/>
      <c r="AZI2325" s="1"/>
      <c r="AZJ2325" s="1"/>
      <c r="AZK2325" s="1"/>
      <c r="AZL2325" s="1"/>
      <c r="AZM2325" s="1"/>
      <c r="AZN2325" s="1"/>
      <c r="AZO2325" s="1"/>
      <c r="AZP2325" s="1"/>
      <c r="AZQ2325" s="1"/>
      <c r="AZR2325" s="1"/>
      <c r="AZS2325" s="1"/>
      <c r="AZT2325" s="1"/>
      <c r="AZU2325" s="1"/>
      <c r="AZV2325" s="1"/>
      <c r="AZW2325" s="1"/>
      <c r="AZX2325" s="1"/>
      <c r="AZY2325" s="1"/>
      <c r="AZZ2325" s="1"/>
      <c r="BAA2325" s="1"/>
      <c r="BAB2325" s="1"/>
      <c r="BAC2325" s="1"/>
      <c r="BAD2325" s="1"/>
      <c r="BAE2325" s="1"/>
      <c r="BAF2325" s="1"/>
      <c r="BAG2325" s="1"/>
      <c r="BAH2325" s="1"/>
      <c r="BAI2325" s="1"/>
      <c r="BAJ2325" s="1"/>
      <c r="BAK2325" s="1"/>
      <c r="BAL2325" s="1"/>
      <c r="BAM2325" s="1"/>
      <c r="BAN2325" s="1"/>
      <c r="BAO2325" s="1"/>
      <c r="BAP2325" s="1"/>
      <c r="BAQ2325" s="1"/>
      <c r="BAR2325" s="1"/>
      <c r="BAS2325" s="1"/>
      <c r="BAT2325" s="1"/>
      <c r="BAU2325" s="1"/>
      <c r="BAV2325" s="1"/>
      <c r="BAW2325" s="1"/>
      <c r="BAX2325" s="1"/>
      <c r="BAY2325" s="1"/>
      <c r="BAZ2325" s="1"/>
      <c r="BBA2325" s="1"/>
      <c r="BBB2325" s="1"/>
      <c r="BBC2325" s="1"/>
      <c r="BBD2325" s="1"/>
      <c r="BBE2325" s="1"/>
      <c r="BBF2325" s="1"/>
      <c r="BBG2325" s="1"/>
      <c r="BBH2325" s="1"/>
      <c r="BBI2325" s="1"/>
      <c r="BBJ2325" s="1"/>
      <c r="BBK2325" s="1"/>
      <c r="BBL2325" s="1"/>
      <c r="BBM2325" s="1"/>
      <c r="BBN2325" s="1"/>
      <c r="BBO2325" s="1"/>
      <c r="BBP2325" s="1"/>
      <c r="BBQ2325" s="1"/>
      <c r="BBR2325" s="1"/>
      <c r="BBS2325" s="1"/>
      <c r="BBT2325" s="1"/>
      <c r="BBU2325" s="1"/>
      <c r="BBV2325" s="1"/>
      <c r="BBW2325" s="1"/>
      <c r="BBX2325" s="1"/>
      <c r="BBY2325" s="1"/>
      <c r="BBZ2325" s="1"/>
      <c r="BCA2325" s="1"/>
      <c r="BCB2325" s="1"/>
      <c r="BCC2325" s="1"/>
      <c r="BCD2325" s="1"/>
      <c r="BCE2325" s="1"/>
      <c r="BCF2325" s="1"/>
      <c r="BCG2325" s="1"/>
      <c r="BCH2325" s="1"/>
      <c r="BCI2325" s="1"/>
      <c r="BCJ2325" s="1"/>
      <c r="BCK2325" s="1"/>
      <c r="BCL2325" s="1"/>
      <c r="BCM2325" s="1"/>
      <c r="BCN2325" s="1"/>
      <c r="BCO2325" s="1"/>
      <c r="BCP2325" s="1"/>
      <c r="BCQ2325" s="1"/>
      <c r="BCR2325" s="1"/>
      <c r="BCS2325" s="1"/>
      <c r="BCT2325" s="1"/>
      <c r="BCU2325" s="1"/>
      <c r="BCV2325" s="1"/>
      <c r="BCW2325" s="1"/>
      <c r="BCX2325" s="1"/>
      <c r="BCY2325" s="1"/>
      <c r="BCZ2325" s="1"/>
      <c r="BDA2325" s="1"/>
      <c r="BDB2325" s="1"/>
      <c r="BDC2325" s="1"/>
      <c r="BDD2325" s="1"/>
      <c r="BDE2325" s="1"/>
      <c r="BDF2325" s="1"/>
      <c r="BDG2325" s="1"/>
      <c r="BDH2325" s="1"/>
      <c r="BDI2325" s="1"/>
      <c r="BDJ2325" s="1"/>
      <c r="BDK2325" s="1"/>
      <c r="BDL2325" s="1"/>
      <c r="BDM2325" s="1"/>
      <c r="BDN2325" s="1"/>
      <c r="BDO2325" s="1"/>
      <c r="BDP2325" s="1"/>
      <c r="BDQ2325" s="1"/>
      <c r="BDR2325" s="1"/>
      <c r="BDS2325" s="1"/>
      <c r="BDT2325" s="1"/>
      <c r="BDU2325" s="1"/>
      <c r="BDV2325" s="1"/>
      <c r="BDW2325" s="1"/>
      <c r="BDX2325" s="1"/>
      <c r="BDY2325" s="1"/>
      <c r="BDZ2325" s="1"/>
      <c r="BEA2325" s="1"/>
      <c r="BEB2325" s="1"/>
      <c r="BEC2325" s="1"/>
      <c r="BED2325" s="1"/>
      <c r="BEE2325" s="1"/>
      <c r="BEF2325" s="1"/>
      <c r="BEG2325" s="1"/>
      <c r="BEH2325" s="1"/>
      <c r="BEI2325" s="1"/>
      <c r="BEJ2325" s="1"/>
      <c r="BEK2325" s="1"/>
      <c r="BEL2325" s="1"/>
      <c r="BEM2325" s="1"/>
      <c r="BEN2325" s="1"/>
      <c r="BEO2325" s="1"/>
      <c r="BEP2325" s="1"/>
      <c r="BEQ2325" s="1"/>
      <c r="BER2325" s="1"/>
      <c r="BES2325" s="1"/>
      <c r="BET2325" s="1"/>
      <c r="BEU2325" s="1"/>
      <c r="BEV2325" s="1"/>
      <c r="BEW2325" s="1"/>
      <c r="BEX2325" s="1"/>
      <c r="BEY2325" s="1"/>
      <c r="BEZ2325" s="1"/>
      <c r="BFA2325" s="1"/>
      <c r="BFB2325" s="1"/>
      <c r="BFC2325" s="1"/>
      <c r="BFD2325" s="1"/>
      <c r="BFE2325" s="1"/>
      <c r="BFF2325" s="1"/>
      <c r="BFG2325" s="1"/>
      <c r="BFH2325" s="1"/>
      <c r="BFI2325" s="1"/>
      <c r="BFJ2325" s="1"/>
      <c r="BFK2325" s="1"/>
      <c r="BFL2325" s="1"/>
      <c r="BFM2325" s="1"/>
      <c r="BFN2325" s="1"/>
      <c r="BFO2325" s="1"/>
      <c r="BFP2325" s="1"/>
      <c r="BFQ2325" s="1"/>
      <c r="BFR2325" s="1"/>
      <c r="BFS2325" s="1"/>
      <c r="BFT2325" s="1"/>
      <c r="BFU2325" s="1"/>
      <c r="BFV2325" s="1"/>
      <c r="BFW2325" s="1"/>
      <c r="BFX2325" s="1"/>
      <c r="BFY2325" s="1"/>
      <c r="BFZ2325" s="1"/>
      <c r="BGA2325" s="1"/>
      <c r="BGB2325" s="1"/>
      <c r="BGC2325" s="1"/>
      <c r="BGD2325" s="1"/>
      <c r="BGE2325" s="1"/>
      <c r="BGF2325" s="1"/>
      <c r="BGG2325" s="1"/>
      <c r="BGH2325" s="1"/>
      <c r="BGI2325" s="1"/>
      <c r="BGJ2325" s="1"/>
      <c r="BGK2325" s="1"/>
      <c r="BGL2325" s="1"/>
      <c r="BGM2325" s="1"/>
      <c r="BGN2325" s="1"/>
      <c r="BGO2325" s="1"/>
      <c r="BGP2325" s="1"/>
      <c r="BGQ2325" s="1"/>
      <c r="BGR2325" s="1"/>
      <c r="BGS2325" s="1"/>
      <c r="BGT2325" s="1"/>
      <c r="BGU2325" s="1"/>
      <c r="BGV2325" s="1"/>
      <c r="BGW2325" s="1"/>
      <c r="BGX2325" s="1"/>
      <c r="BGY2325" s="1"/>
      <c r="BGZ2325" s="1"/>
      <c r="BHA2325" s="1"/>
      <c r="BHB2325" s="1"/>
      <c r="BHC2325" s="1"/>
      <c r="BHD2325" s="1"/>
      <c r="BHE2325" s="1"/>
      <c r="BHF2325" s="1"/>
      <c r="BHG2325" s="1"/>
      <c r="BHH2325" s="1"/>
      <c r="BHI2325" s="1"/>
      <c r="BHJ2325" s="1"/>
      <c r="BHK2325" s="1"/>
      <c r="BHL2325" s="1"/>
      <c r="BHM2325" s="1"/>
      <c r="BHN2325" s="1"/>
      <c r="BHO2325" s="1"/>
      <c r="BHP2325" s="1"/>
      <c r="BHQ2325" s="1"/>
      <c r="BHR2325" s="1"/>
      <c r="BHS2325" s="1"/>
      <c r="BHT2325" s="1"/>
      <c r="BHU2325" s="1"/>
      <c r="BHV2325" s="1"/>
      <c r="BHW2325" s="1"/>
      <c r="BHX2325" s="1"/>
      <c r="BHY2325" s="1"/>
      <c r="BHZ2325" s="1"/>
      <c r="BIA2325" s="1"/>
      <c r="BIB2325" s="1"/>
      <c r="BIC2325" s="1"/>
      <c r="BID2325" s="1"/>
      <c r="BIE2325" s="1"/>
      <c r="BIF2325" s="1"/>
      <c r="BIG2325" s="1"/>
      <c r="BIH2325" s="1"/>
      <c r="BII2325" s="1"/>
      <c r="BIJ2325" s="1"/>
      <c r="BIK2325" s="1"/>
      <c r="BIL2325" s="1"/>
      <c r="BIM2325" s="1"/>
      <c r="BIN2325" s="1"/>
      <c r="BIO2325" s="1"/>
      <c r="BIP2325" s="1"/>
      <c r="BIQ2325" s="1"/>
      <c r="BIR2325" s="1"/>
      <c r="BIS2325" s="1"/>
      <c r="BIT2325" s="1"/>
      <c r="BIU2325" s="1"/>
      <c r="BIV2325" s="1"/>
      <c r="BIW2325" s="1"/>
      <c r="BIX2325" s="1"/>
      <c r="BIY2325" s="1"/>
      <c r="BIZ2325" s="1"/>
      <c r="BJA2325" s="1"/>
      <c r="BJB2325" s="1"/>
      <c r="BJC2325" s="1"/>
      <c r="BJD2325" s="1"/>
      <c r="BJE2325" s="1"/>
      <c r="BJF2325" s="1"/>
      <c r="BJG2325" s="1"/>
      <c r="BJH2325" s="1"/>
      <c r="BJI2325" s="1"/>
      <c r="BJJ2325" s="1"/>
      <c r="BJK2325" s="1"/>
      <c r="BJL2325" s="1"/>
      <c r="BJM2325" s="1"/>
      <c r="BJN2325" s="1"/>
      <c r="BJO2325" s="1"/>
      <c r="BJP2325" s="1"/>
      <c r="BJQ2325" s="1"/>
      <c r="BJR2325" s="1"/>
      <c r="BJS2325" s="1"/>
      <c r="BJT2325" s="1"/>
      <c r="BJU2325" s="1"/>
      <c r="BJV2325" s="1"/>
      <c r="BJW2325" s="1"/>
      <c r="BJX2325" s="1"/>
      <c r="BJY2325" s="1"/>
      <c r="BJZ2325" s="1"/>
      <c r="BKA2325" s="1"/>
      <c r="BKB2325" s="1"/>
      <c r="BKC2325" s="1"/>
      <c r="BKD2325" s="1"/>
      <c r="BKE2325" s="1"/>
      <c r="BKF2325" s="1"/>
      <c r="BKG2325" s="1"/>
      <c r="BKH2325" s="1"/>
      <c r="BKI2325" s="1"/>
      <c r="BKJ2325" s="1"/>
      <c r="BKK2325" s="1"/>
      <c r="BKL2325" s="1"/>
      <c r="BKM2325" s="1"/>
      <c r="BKN2325" s="1"/>
      <c r="BKO2325" s="1"/>
      <c r="BKP2325" s="1"/>
      <c r="BKQ2325" s="1"/>
      <c r="BKR2325" s="1"/>
      <c r="BKS2325" s="1"/>
      <c r="BKT2325" s="1"/>
      <c r="BKU2325" s="1"/>
      <c r="BKV2325" s="1"/>
    </row>
  </sheetData>
  <sheetProtection formatCells="0"/>
  <mergeCells count="43">
    <mergeCell ref="A1:IY1"/>
    <mergeCell ref="A2:A4"/>
    <mergeCell ref="B2:B4"/>
    <mergeCell ref="C2:C4"/>
    <mergeCell ref="D2:D4"/>
    <mergeCell ref="E2:E4"/>
    <mergeCell ref="F2:F4"/>
    <mergeCell ref="H2:IV2"/>
    <mergeCell ref="IW2:IY2"/>
    <mergeCell ref="H3:N3"/>
    <mergeCell ref="DA3:DH3"/>
    <mergeCell ref="P3:V3"/>
    <mergeCell ref="X3:AD3"/>
    <mergeCell ref="AF3:AL3"/>
    <mergeCell ref="AN3:AT3"/>
    <mergeCell ref="AV3:BB3"/>
    <mergeCell ref="BD3:BJ3"/>
    <mergeCell ref="BL3:BR3"/>
    <mergeCell ref="BT3:BZ3"/>
    <mergeCell ref="CB3:CH3"/>
    <mergeCell ref="CJ3:CQ3"/>
    <mergeCell ref="CS3:CY3"/>
    <mergeCell ref="GT3:GZ3"/>
    <mergeCell ref="DJ3:DP3"/>
    <mergeCell ref="DQ3:DX3"/>
    <mergeCell ref="DZ3:EF3"/>
    <mergeCell ref="EG3:EN3"/>
    <mergeCell ref="EP3:EV3"/>
    <mergeCell ref="EX3:FD3"/>
    <mergeCell ref="FF3:FL3"/>
    <mergeCell ref="FN3:FT3"/>
    <mergeCell ref="FV3:GB3"/>
    <mergeCell ref="GD3:GJ3"/>
    <mergeCell ref="GL3:GR3"/>
    <mergeCell ref="IW3:IW4"/>
    <mergeCell ref="IX3:IX4"/>
    <mergeCell ref="IY3:IY4"/>
    <mergeCell ref="HB3:HH3"/>
    <mergeCell ref="HJ3:HP3"/>
    <mergeCell ref="HR3:HX3"/>
    <mergeCell ref="HZ3:IF3"/>
    <mergeCell ref="IH3:IN3"/>
    <mergeCell ref="IP3:IV3"/>
  </mergeCells>
  <conditionalFormatting sqref="ID10:ID13 IL10:IL13 AF12:AF13 AV10:AV13 BP10:BP13 ET12:ET13 AJ10:AJ13 DE10:DE11 CO6:CO13 IH8:IH13 FF8:FF13 P8:P13 HA11 AZ12:AZ13 AN8:AN11 BH11:BH13 BP6 IC7:ID7 ID6 AA10 AA12 CA10 FA10 FA12 FQ12 BW10 BW12 BW6 BW8 CA12 CI12 CR10 CR12:CR13 CZ10 CZ12 DI12 DQ10 DQ12:DR13 FE12:FE13 FY10 FY12 GC12 GK10 GK12 GS10 GS12:GS13 HE10 HE12 HI10 HI12 HM8 HM10 HM12 HQ10 HQ12 IK10 IK12 HZ6:HZ13 ET6:ET9 CW6:CW13 DR6:DR10 HV6:HV13 DN6:DN13 DJ6:DJ13 CB6:CB13 GH6:GH13 AZ6:AZ10 AV6:AV7 EP6:EP13 AB6:AB13 HR6:HR11 FJ6:FJ11 AR6:AR13 DZ6:DZ13 BH6:BH9 FN6:FN11 GX6:GX13 HB6:HB13 HF6:HF13 CJ6:CJ13 IP6:IP13 GD6:GD13 AF6:AF9 DA6:DA13 GT6:GT13 FZ6:FZ13 H6:H13 CF6:CF13 GL6:GL13 GP6:GP13 HJ6:HJ13 IY6:IY13 O6:O13 S6:T13 W6:X13 AE6:AE13 AJ6:AJ7 AI6:AI13 AQ6:AQ8 AU6:AU13 BC6:BD13 BK6:BL13 BS6:BT13 CI6:CI10 CR6:CR8 DE6:DE7 DD6:DD13 DI6:DI10 DQ6:DQ8 DU6:DV13 EC6:ED13 EG6:EH13 EK6:EL13 EO6:EO12 EW6:EX13 FE6:FE10 FI6:FI13 FU6:FV13 FY6:FY8 GS6:GS8 HE6:HE8 HM6 HY6:HY10 IK6:IK8 ES6:ES8 CZ6:CZ8 CV7 CE7 CA6:CA8 BO7:BP7 AA6:AA8 FQ6:FQ10 FM7 FA6:FB7 DY7 DM7 GK6:GK8 GC5:GC10 IG7 HU7 HQ6:HQ8 HI6:HI8">
    <cfRule type="cellIs" dxfId="1147" priority="6715" stopIfTrue="1" operator="equal">
      <formula>0</formula>
    </cfRule>
  </conditionalFormatting>
  <conditionalFormatting sqref="P6:P7">
    <cfRule type="cellIs" dxfId="1146" priority="6702" stopIfTrue="1" operator="equal">
      <formula>0</formula>
    </cfRule>
  </conditionalFormatting>
  <conditionalFormatting sqref="AN6:AN7">
    <cfRule type="cellIs" dxfId="1145" priority="6701" stopIfTrue="1" operator="equal">
      <formula>0</formula>
    </cfRule>
  </conditionalFormatting>
  <conditionalFormatting sqref="FF6:FF7">
    <cfRule type="cellIs" dxfId="1144" priority="6700" stopIfTrue="1" operator="equal">
      <formula>0</formula>
    </cfRule>
  </conditionalFormatting>
  <conditionalFormatting sqref="AJ8:AJ9">
    <cfRule type="cellIs" dxfId="1143" priority="6699" stopIfTrue="1" operator="equal">
      <formula>0</formula>
    </cfRule>
  </conditionalFormatting>
  <conditionalFormatting sqref="DE8:DE9">
    <cfRule type="cellIs" dxfId="1142" priority="6698" stopIfTrue="1" operator="equal">
      <formula>0</formula>
    </cfRule>
  </conditionalFormatting>
  <conditionalFormatting sqref="AF10:AF11">
    <cfRule type="cellIs" dxfId="1141" priority="6697" stopIfTrue="1" operator="equal">
      <formula>0</formula>
    </cfRule>
  </conditionalFormatting>
  <conditionalFormatting sqref="AN12:AN13">
    <cfRule type="cellIs" dxfId="1140" priority="6696" stopIfTrue="1" operator="equal">
      <formula>0</formula>
    </cfRule>
  </conditionalFormatting>
  <conditionalFormatting sqref="ID8:ID9">
    <cfRule type="cellIs" dxfId="1139" priority="5432" stopIfTrue="1" operator="equal">
      <formula>0</formula>
    </cfRule>
  </conditionalFormatting>
  <conditionalFormatting sqref="IL6:IL7">
    <cfRule type="cellIs" dxfId="1138" priority="5425" stopIfTrue="1" operator="equal">
      <formula>0</formula>
    </cfRule>
  </conditionalFormatting>
  <conditionalFormatting sqref="IL8:IL9">
    <cfRule type="cellIs" dxfId="1137" priority="5424" stopIfTrue="1" operator="equal">
      <formula>0</formula>
    </cfRule>
  </conditionalFormatting>
  <conditionalFormatting sqref="IW6:IX13">
    <cfRule type="cellIs" dxfId="1136" priority="5423" stopIfTrue="1" operator="equal">
      <formula>0</formula>
    </cfRule>
  </conditionalFormatting>
  <conditionalFormatting sqref="HN8:HN13">
    <cfRule type="cellIs" dxfId="1135" priority="5421" stopIfTrue="1" operator="equal">
      <formula>0</formula>
    </cfRule>
  </conditionalFormatting>
  <conditionalFormatting sqref="AV8:AV9">
    <cfRule type="cellIs" dxfId="1134" priority="5324" stopIfTrue="1" operator="equal">
      <formula>0</formula>
    </cfRule>
  </conditionalFormatting>
  <conditionalFormatting sqref="FM9 BO9 CZ13 HE13 HM11 HM13">
    <cfRule type="cellIs" dxfId="1133" priority="4740" stopIfTrue="1" operator="equal">
      <formula>0</formula>
    </cfRule>
  </conditionalFormatting>
  <conditionalFormatting sqref="AY13 AY7 AY9">
    <cfRule type="cellIs" dxfId="1132" priority="4734" stopIfTrue="1" operator="equal">
      <formula>0</formula>
    </cfRule>
  </conditionalFormatting>
  <conditionalFormatting sqref="BG11 BG6">
    <cfRule type="cellIs" dxfId="1131" priority="4733" stopIfTrue="1" operator="equal">
      <formula>0</formula>
    </cfRule>
  </conditionalFormatting>
  <conditionalFormatting sqref="CI11 CI13">
    <cfRule type="cellIs" dxfId="1130" priority="4731" stopIfTrue="1" operator="equal">
      <formula>0</formula>
    </cfRule>
  </conditionalFormatting>
  <conditionalFormatting sqref="CN10 CN12">
    <cfRule type="cellIs" dxfId="1129" priority="4730" stopIfTrue="1" operator="equal">
      <formula>0</formula>
    </cfRule>
  </conditionalFormatting>
  <conditionalFormatting sqref="CV6 CV8 CV10:CV12">
    <cfRule type="cellIs" dxfId="1128" priority="4729" stopIfTrue="1" operator="equal">
      <formula>0</formula>
    </cfRule>
  </conditionalFormatting>
  <conditionalFormatting sqref="DI13">
    <cfRule type="cellIs" dxfId="1127" priority="4728" stopIfTrue="1" operator="equal">
      <formula>0</formula>
    </cfRule>
  </conditionalFormatting>
  <conditionalFormatting sqref="DQ9">
    <cfRule type="cellIs" dxfId="1126" priority="4727" stopIfTrue="1" operator="equal">
      <formula>0</formula>
    </cfRule>
  </conditionalFormatting>
  <conditionalFormatting sqref="HQ13">
    <cfRule type="cellIs" dxfId="1125" priority="4720" stopIfTrue="1" operator="equal">
      <formula>0</formula>
    </cfRule>
  </conditionalFormatting>
  <conditionalFormatting sqref="HI13">
    <cfRule type="cellIs" dxfId="1124" priority="4719" stopIfTrue="1" operator="equal">
      <formula>0</formula>
    </cfRule>
  </conditionalFormatting>
  <conditionalFormatting sqref="IO10:IO12">
    <cfRule type="cellIs" dxfId="1123" priority="4717" stopIfTrue="1" operator="equal">
      <formula>0</formula>
    </cfRule>
  </conditionalFormatting>
  <conditionalFormatting sqref="BP8:BP9">
    <cfRule type="cellIs" dxfId="1122" priority="4697" stopIfTrue="1" operator="equal">
      <formula>0</formula>
    </cfRule>
  </conditionalFormatting>
  <conditionalFormatting sqref="GW6:GW8">
    <cfRule type="cellIs" dxfId="1121" priority="4633" stopIfTrue="1" operator="equal">
      <formula>0</formula>
    </cfRule>
  </conditionalFormatting>
  <conditionalFormatting sqref="HY13">
    <cfRule type="cellIs" dxfId="1120" priority="4627" stopIfTrue="1" operator="equal">
      <formula>0</formula>
    </cfRule>
  </conditionalFormatting>
  <conditionalFormatting sqref="ES10 ES12:ES13">
    <cfRule type="cellIs" dxfId="1119" priority="4473" stopIfTrue="1" operator="equal">
      <formula>0</formula>
    </cfRule>
  </conditionalFormatting>
  <conditionalFormatting sqref="IC12 IC6 IC8:IC10">
    <cfRule type="cellIs" dxfId="1118" priority="4452" stopIfTrue="1" operator="equal">
      <formula>0</formula>
    </cfRule>
  </conditionalFormatting>
  <conditionalFormatting sqref="DE12:DE13">
    <cfRule type="cellIs" dxfId="1117" priority="4416" stopIfTrue="1" operator="equal">
      <formula>0</formula>
    </cfRule>
  </conditionalFormatting>
  <conditionalFormatting sqref="HN6:HN7">
    <cfRule type="cellIs" dxfId="1116" priority="4384" stopIfTrue="1" operator="equal">
      <formula>0</formula>
    </cfRule>
  </conditionalFormatting>
  <conditionalFormatting sqref="IS11">
    <cfRule type="cellIs" dxfId="1115" priority="4340" stopIfTrue="1" operator="equal">
      <formula>0</formula>
    </cfRule>
  </conditionalFormatting>
  <conditionalFormatting sqref="CR11">
    <cfRule type="cellIs" dxfId="1114" priority="4332" stopIfTrue="1" operator="equal">
      <formula>0</formula>
    </cfRule>
  </conditionalFormatting>
  <conditionalFormatting sqref="FN12:FN13">
    <cfRule type="cellIs" dxfId="1113" priority="4311" stopIfTrue="1" operator="equal">
      <formula>0</formula>
    </cfRule>
  </conditionalFormatting>
  <conditionalFormatting sqref="HI11">
    <cfRule type="cellIs" dxfId="1112" priority="4302" stopIfTrue="1" operator="equal">
      <formula>0</formula>
    </cfRule>
  </conditionalFormatting>
  <conditionalFormatting sqref="HR12:HR13">
    <cfRule type="cellIs" dxfId="1111" priority="4157" stopIfTrue="1" operator="equal">
      <formula>0</formula>
    </cfRule>
  </conditionalFormatting>
  <conditionalFormatting sqref="CV9">
    <cfRule type="cellIs" dxfId="1110" priority="4106" stopIfTrue="1" operator="equal">
      <formula>0</formula>
    </cfRule>
  </conditionalFormatting>
  <conditionalFormatting sqref="DY12:DY13 DY8 DY10">
    <cfRule type="cellIs" dxfId="1109" priority="4070" stopIfTrue="1" operator="equal">
      <formula>0</formula>
    </cfRule>
  </conditionalFormatting>
  <conditionalFormatting sqref="K11">
    <cfRule type="cellIs" dxfId="1108" priority="4012" stopIfTrue="1" operator="equal">
      <formula>0</formula>
    </cfRule>
  </conditionalFormatting>
  <conditionalFormatting sqref="DM11">
    <cfRule type="cellIs" dxfId="1107" priority="3973" stopIfTrue="1" operator="equal">
      <formula>0</formula>
    </cfRule>
  </conditionalFormatting>
  <conditionalFormatting sqref="ET10:ET11">
    <cfRule type="cellIs" dxfId="1106" priority="3968" stopIfTrue="1" operator="equal">
      <formula>0</formula>
    </cfRule>
  </conditionalFormatting>
  <conditionalFormatting sqref="FY11 FY13">
    <cfRule type="cellIs" dxfId="1105" priority="3944" stopIfTrue="1" operator="equal">
      <formula>0</formula>
    </cfRule>
  </conditionalFormatting>
  <conditionalFormatting sqref="CE11">
    <cfRule type="cellIs" dxfId="1104" priority="3910" stopIfTrue="1" operator="equal">
      <formula>0</formula>
    </cfRule>
  </conditionalFormatting>
  <conditionalFormatting sqref="CE13 CE8 CE10">
    <cfRule type="cellIs" dxfId="1103" priority="3908" stopIfTrue="1" operator="equal">
      <formula>0</formula>
    </cfRule>
  </conditionalFormatting>
  <conditionalFormatting sqref="HQ11">
    <cfRule type="cellIs" dxfId="1102" priority="3789" stopIfTrue="1" operator="equal">
      <formula>0</formula>
    </cfRule>
  </conditionalFormatting>
  <conditionalFormatting sqref="HY11">
    <cfRule type="cellIs" dxfId="1101" priority="3781" stopIfTrue="1" operator="equal">
      <formula>0</formula>
    </cfRule>
  </conditionalFormatting>
  <conditionalFormatting sqref="IG11">
    <cfRule type="cellIs" dxfId="1100" priority="3773" stopIfTrue="1" operator="equal">
      <formula>0</formula>
    </cfRule>
  </conditionalFormatting>
  <conditionalFormatting sqref="AY8">
    <cfRule type="cellIs" dxfId="1099" priority="3747" stopIfTrue="1" operator="equal">
      <formula>0</formula>
    </cfRule>
  </conditionalFormatting>
  <conditionalFormatting sqref="CA11">
    <cfRule type="cellIs" dxfId="1098" priority="3738" stopIfTrue="1" operator="equal">
      <formula>0</formula>
    </cfRule>
  </conditionalFormatting>
  <conditionalFormatting sqref="CZ11">
    <cfRule type="cellIs" dxfId="1097" priority="3723" stopIfTrue="1" operator="equal">
      <formula>0</formula>
    </cfRule>
  </conditionalFormatting>
  <conditionalFormatting sqref="DI11">
    <cfRule type="cellIs" dxfId="1096" priority="3716" stopIfTrue="1" operator="equal">
      <formula>0</formula>
    </cfRule>
  </conditionalFormatting>
  <conditionalFormatting sqref="DH11">
    <cfRule type="cellIs" dxfId="1095" priority="3709" stopIfTrue="1" operator="equal">
      <formula>0</formula>
    </cfRule>
  </conditionalFormatting>
  <conditionalFormatting sqref="ES11">
    <cfRule type="cellIs" dxfId="1094" priority="3690" stopIfTrue="1" operator="equal">
      <formula>0</formula>
    </cfRule>
  </conditionalFormatting>
  <conditionalFormatting sqref="HU11">
    <cfRule type="cellIs" dxfId="1093" priority="3650" stopIfTrue="1" operator="equal">
      <formula>0</formula>
    </cfRule>
  </conditionalFormatting>
  <conditionalFormatting sqref="IC11">
    <cfRule type="cellIs" dxfId="1092" priority="3646" stopIfTrue="1" operator="equal">
      <formula>0</formula>
    </cfRule>
  </conditionalFormatting>
  <conditionalFormatting sqref="CN11">
    <cfRule type="cellIs" dxfId="1091" priority="3604" stopIfTrue="1" operator="equal">
      <formula>0</formula>
    </cfRule>
  </conditionalFormatting>
  <conditionalFormatting sqref="CM11">
    <cfRule type="cellIs" dxfId="1090" priority="3603" stopIfTrue="1" operator="equal">
      <formula>0</formula>
    </cfRule>
  </conditionalFormatting>
  <conditionalFormatting sqref="DY11">
    <cfRule type="cellIs" dxfId="1089" priority="3591" stopIfTrue="1" operator="equal">
      <formula>0</formula>
    </cfRule>
  </conditionalFormatting>
  <conditionalFormatting sqref="FE11">
    <cfRule type="cellIs" dxfId="1088" priority="3564" stopIfTrue="1" operator="equal">
      <formula>0</formula>
    </cfRule>
  </conditionalFormatting>
  <conditionalFormatting sqref="FM11">
    <cfRule type="cellIs" dxfId="1087" priority="3561" stopIfTrue="1" operator="equal">
      <formula>0</formula>
    </cfRule>
  </conditionalFormatting>
  <conditionalFormatting sqref="GS11">
    <cfRule type="cellIs" dxfId="1086" priority="3545" stopIfTrue="1" operator="equal">
      <formula>0</formula>
    </cfRule>
  </conditionalFormatting>
  <conditionalFormatting sqref="GW11">
    <cfRule type="cellIs" dxfId="1085" priority="3542" stopIfTrue="1" operator="equal">
      <formula>0</formula>
    </cfRule>
  </conditionalFormatting>
  <conditionalFormatting sqref="HE11">
    <cfRule type="cellIs" dxfId="1084" priority="3538" stopIfTrue="1" operator="equal">
      <formula>0</formula>
    </cfRule>
  </conditionalFormatting>
  <conditionalFormatting sqref="IK11">
    <cfRule type="cellIs" dxfId="1083" priority="3522" stopIfTrue="1" operator="equal">
      <formula>0</formula>
    </cfRule>
  </conditionalFormatting>
  <conditionalFormatting sqref="IH6:IH7">
    <cfRule type="cellIs" dxfId="1082" priority="3520" stopIfTrue="1" operator="equal">
      <formula>0</formula>
    </cfRule>
  </conditionalFormatting>
  <conditionalFormatting sqref="AA11">
    <cfRule type="cellIs" dxfId="1081" priority="3498" stopIfTrue="1" operator="equal">
      <formula>0</formula>
    </cfRule>
  </conditionalFormatting>
  <conditionalFormatting sqref="AQ11">
    <cfRule type="cellIs" dxfId="1080" priority="3490" stopIfTrue="1" operator="equal">
      <formula>0</formula>
    </cfRule>
  </conditionalFormatting>
  <conditionalFormatting sqref="BO11">
    <cfRule type="cellIs" dxfId="1079" priority="3473" stopIfTrue="1" operator="equal">
      <formula>0</formula>
    </cfRule>
  </conditionalFormatting>
  <conditionalFormatting sqref="BW11">
    <cfRule type="cellIs" dxfId="1078" priority="3469" stopIfTrue="1" operator="equal">
      <formula>0</formula>
    </cfRule>
  </conditionalFormatting>
  <conditionalFormatting sqref="CE9">
    <cfRule type="cellIs" dxfId="1077" priority="3459" stopIfTrue="1" operator="equal">
      <formula>0</formula>
    </cfRule>
  </conditionalFormatting>
  <conditionalFormatting sqref="DQ11">
    <cfRule type="cellIs" dxfId="1076" priority="3444" stopIfTrue="1" operator="equal">
      <formula>0</formula>
    </cfRule>
  </conditionalFormatting>
  <conditionalFormatting sqref="DR11">
    <cfRule type="cellIs" dxfId="1075" priority="3438" stopIfTrue="1" operator="equal">
      <formula>0</formula>
    </cfRule>
  </conditionalFormatting>
  <conditionalFormatting sqref="FQ13">
    <cfRule type="cellIs" dxfId="1074" priority="3416" stopIfTrue="1" operator="equal">
      <formula>0</formula>
    </cfRule>
  </conditionalFormatting>
  <conditionalFormatting sqref="FQ11">
    <cfRule type="cellIs" dxfId="1073" priority="3397" stopIfTrue="1" operator="equal">
      <formula>0</formula>
    </cfRule>
  </conditionalFormatting>
  <conditionalFormatting sqref="GW9">
    <cfRule type="cellIs" dxfId="1072" priority="3387" stopIfTrue="1" operator="equal">
      <formula>0</formula>
    </cfRule>
  </conditionalFormatting>
  <conditionalFormatting sqref="CM9">
    <cfRule type="cellIs" dxfId="1071" priority="3306" stopIfTrue="1" operator="equal">
      <formula>0</formula>
    </cfRule>
  </conditionalFormatting>
  <conditionalFormatting sqref="CR9">
    <cfRule type="cellIs" dxfId="1070" priority="3302" stopIfTrue="1" operator="equal">
      <formula>0</formula>
    </cfRule>
  </conditionalFormatting>
  <conditionalFormatting sqref="CZ9">
    <cfRule type="cellIs" dxfId="1069" priority="3288" stopIfTrue="1" operator="equal">
      <formula>0</formula>
    </cfRule>
  </conditionalFormatting>
  <conditionalFormatting sqref="DY9">
    <cfRule type="cellIs" dxfId="1068" priority="3266" stopIfTrue="1" operator="equal">
      <formula>0</formula>
    </cfRule>
  </conditionalFormatting>
  <conditionalFormatting sqref="FJ12:FJ13">
    <cfRule type="cellIs" dxfId="1067" priority="3251" stopIfTrue="1" operator="equal">
      <formula>0</formula>
    </cfRule>
  </conditionalFormatting>
  <conditionalFormatting sqref="HE9">
    <cfRule type="cellIs" dxfId="1066" priority="3238" stopIfTrue="1" operator="equal">
      <formula>0</formula>
    </cfRule>
  </conditionalFormatting>
  <conditionalFormatting sqref="HI9">
    <cfRule type="cellIs" dxfId="1065" priority="3237" stopIfTrue="1" operator="equal">
      <formula>0</formula>
    </cfRule>
  </conditionalFormatting>
  <conditionalFormatting sqref="HQ9">
    <cfRule type="cellIs" dxfId="1064" priority="3227" stopIfTrue="1" operator="equal">
      <formula>0</formula>
    </cfRule>
  </conditionalFormatting>
  <conditionalFormatting sqref="IG10 IG12">
    <cfRule type="cellIs" dxfId="1063" priority="3208" stopIfTrue="1" operator="equal">
      <formula>0</formula>
    </cfRule>
  </conditionalFormatting>
  <conditionalFormatting sqref="IG9">
    <cfRule type="cellIs" dxfId="1062" priority="3207" stopIfTrue="1" operator="equal">
      <formula>0</formula>
    </cfRule>
  </conditionalFormatting>
  <conditionalFormatting sqref="K10 K12:K13 K6 K8">
    <cfRule type="cellIs" dxfId="1061" priority="3195" stopIfTrue="1" operator="equal">
      <formula>0</formula>
    </cfRule>
  </conditionalFormatting>
  <conditionalFormatting sqref="AA13">
    <cfRule type="cellIs" dxfId="1060" priority="3181" stopIfTrue="1" operator="equal">
      <formula>0</formula>
    </cfRule>
  </conditionalFormatting>
  <conditionalFormatting sqref="BO10 BO12:BO13 BO6 BO8">
    <cfRule type="cellIs" dxfId="1059" priority="3137" stopIfTrue="1" operator="equal">
      <formula>0</formula>
    </cfRule>
  </conditionalFormatting>
  <conditionalFormatting sqref="BW9">
    <cfRule type="cellIs" dxfId="1058" priority="3122" stopIfTrue="1" operator="equal">
      <formula>0</formula>
    </cfRule>
  </conditionalFormatting>
  <conditionalFormatting sqref="CA9">
    <cfRule type="cellIs" dxfId="1057" priority="3119" stopIfTrue="1" operator="equal">
      <formula>0</formula>
    </cfRule>
  </conditionalFormatting>
  <conditionalFormatting sqref="CN9">
    <cfRule type="cellIs" dxfId="1056" priority="3101" stopIfTrue="1" operator="equal">
      <formula>0</formula>
    </cfRule>
  </conditionalFormatting>
  <conditionalFormatting sqref="DH9">
    <cfRule type="cellIs" dxfId="1055" priority="3078" stopIfTrue="1" operator="equal">
      <formula>0</formula>
    </cfRule>
  </conditionalFormatting>
  <conditionalFormatting sqref="DM9">
    <cfRule type="cellIs" dxfId="1054" priority="3073" stopIfTrue="1" operator="equal">
      <formula>0</formula>
    </cfRule>
  </conditionalFormatting>
  <conditionalFormatting sqref="ES9">
    <cfRule type="cellIs" dxfId="1053" priority="3052" stopIfTrue="1" operator="equal">
      <formula>0</formula>
    </cfRule>
  </conditionalFormatting>
  <conditionalFormatting sqref="FM10 FM12">
    <cfRule type="cellIs" dxfId="1052" priority="3043" stopIfTrue="1" operator="equal">
      <formula>0</formula>
    </cfRule>
  </conditionalFormatting>
  <conditionalFormatting sqref="FY9">
    <cfRule type="cellIs" dxfId="1051" priority="3009" stopIfTrue="1" operator="equal">
      <formula>0</formula>
    </cfRule>
  </conditionalFormatting>
  <conditionalFormatting sqref="GS9">
    <cfRule type="cellIs" dxfId="1050" priority="3002" stopIfTrue="1" operator="equal">
      <formula>0</formula>
    </cfRule>
  </conditionalFormatting>
  <conditionalFormatting sqref="HA9">
    <cfRule type="cellIs" dxfId="1049" priority="2996" stopIfTrue="1" operator="equal">
      <formula>0</formula>
    </cfRule>
  </conditionalFormatting>
  <conditionalFormatting sqref="HA12 HA6:HA8 HA10">
    <cfRule type="cellIs" dxfId="1048" priority="2995" stopIfTrue="1" operator="equal">
      <formula>0</formula>
    </cfRule>
  </conditionalFormatting>
  <conditionalFormatting sqref="HM9">
    <cfRule type="cellIs" dxfId="1047" priority="2981" stopIfTrue="1" operator="equal">
      <formula>0</formula>
    </cfRule>
  </conditionalFormatting>
  <conditionalFormatting sqref="HU9">
    <cfRule type="cellIs" dxfId="1046" priority="2975" stopIfTrue="1" operator="equal">
      <formula>0</formula>
    </cfRule>
  </conditionalFormatting>
  <conditionalFormatting sqref="IK9">
    <cfRule type="cellIs" dxfId="1045" priority="2968" stopIfTrue="1" operator="equal">
      <formula>0</formula>
    </cfRule>
  </conditionalFormatting>
  <conditionalFormatting sqref="IS9">
    <cfRule type="cellIs" dxfId="1044" priority="2955" stopIfTrue="1" operator="equal">
      <formula>0</formula>
    </cfRule>
  </conditionalFormatting>
  <conditionalFormatting sqref="K9">
    <cfRule type="cellIs" dxfId="1043" priority="2953" stopIfTrue="1" operator="equal">
      <formula>0</formula>
    </cfRule>
  </conditionalFormatting>
  <conditionalFormatting sqref="AA9">
    <cfRule type="cellIs" dxfId="1042" priority="2941" stopIfTrue="1" operator="equal">
      <formula>0</formula>
    </cfRule>
  </conditionalFormatting>
  <conditionalFormatting sqref="AQ9">
    <cfRule type="cellIs" dxfId="1041" priority="2921" stopIfTrue="1" operator="equal">
      <formula>0</formula>
    </cfRule>
  </conditionalFormatting>
  <conditionalFormatting sqref="AQ10 AQ12:AQ13">
    <cfRule type="cellIs" dxfId="1040" priority="2920" stopIfTrue="1" operator="equal">
      <formula>0</formula>
    </cfRule>
  </conditionalFormatting>
  <conditionalFormatting sqref="CA13">
    <cfRule type="cellIs" dxfId="1039" priority="2888" stopIfTrue="1" operator="equal">
      <formula>0</formula>
    </cfRule>
  </conditionalFormatting>
  <conditionalFormatting sqref="CE6 CE12">
    <cfRule type="cellIs" dxfId="1038" priority="2882" stopIfTrue="1" operator="equal">
      <formula>0</formula>
    </cfRule>
  </conditionalFormatting>
  <conditionalFormatting sqref="DM6 DM10 DM12:DM13">
    <cfRule type="cellIs" dxfId="1037" priority="2861" stopIfTrue="1" operator="equal">
      <formula>0</formula>
    </cfRule>
  </conditionalFormatting>
  <conditionalFormatting sqref="GC11">
    <cfRule type="cellIs" dxfId="1036" priority="2781" stopIfTrue="1" operator="equal">
      <formula>0</formula>
    </cfRule>
  </conditionalFormatting>
  <conditionalFormatting sqref="GG11">
    <cfRule type="cellIs" dxfId="1035" priority="2664" stopIfTrue="1" operator="equal">
      <formula>0</formula>
    </cfRule>
  </conditionalFormatting>
  <conditionalFormatting sqref="GC13">
    <cfRule type="cellIs" dxfId="1034" priority="2619" stopIfTrue="1" operator="equal">
      <formula>0</formula>
    </cfRule>
  </conditionalFormatting>
  <conditionalFormatting sqref="GO11 GO7:GO8">
    <cfRule type="cellIs" dxfId="1033" priority="2618" stopIfTrue="1" operator="equal">
      <formula>0</formula>
    </cfRule>
  </conditionalFormatting>
  <conditionalFormatting sqref="GK11 GK13">
    <cfRule type="cellIs" dxfId="1032" priority="2588" stopIfTrue="1" operator="equal">
      <formula>0</formula>
    </cfRule>
  </conditionalFormatting>
  <conditionalFormatting sqref="GG9">
    <cfRule type="cellIs" dxfId="1031" priority="2546" stopIfTrue="1" operator="equal">
      <formula>0</formula>
    </cfRule>
  </conditionalFormatting>
  <conditionalFormatting sqref="GG6:GG8 GG10 GG12">
    <cfRule type="cellIs" dxfId="1030" priority="2531" stopIfTrue="1" operator="equal">
      <formula>0</formula>
    </cfRule>
  </conditionalFormatting>
  <conditionalFormatting sqref="GK9">
    <cfRule type="cellIs" dxfId="1029" priority="2530" stopIfTrue="1" operator="equal">
      <formula>0</formula>
    </cfRule>
  </conditionalFormatting>
  <conditionalFormatting sqref="HU10 HU12">
    <cfRule type="cellIs" dxfId="1028" priority="2483" stopIfTrue="1" operator="equal">
      <formula>0</formula>
    </cfRule>
  </conditionalFormatting>
  <conditionalFormatting sqref="K7">
    <cfRule type="cellIs" dxfId="1027" priority="2461" stopIfTrue="1" operator="equal">
      <formula>0</formula>
    </cfRule>
  </conditionalFormatting>
  <conditionalFormatting sqref="FB10:FB13 FA8">
    <cfRule type="cellIs" dxfId="1026" priority="2287" stopIfTrue="1" operator="equal">
      <formula>0</formula>
    </cfRule>
  </conditionalFormatting>
  <conditionalFormatting sqref="FA9 FA11">
    <cfRule type="cellIs" dxfId="1025" priority="2248" stopIfTrue="1" operator="equal">
      <formula>0</formula>
    </cfRule>
  </conditionalFormatting>
  <conditionalFormatting sqref="FB8:FB9">
    <cfRule type="cellIs" dxfId="1024" priority="2247" stopIfTrue="1" operator="equal">
      <formula>0</formula>
    </cfRule>
  </conditionalFormatting>
  <conditionalFormatting sqref="GW13">
    <cfRule type="cellIs" dxfId="1023" priority="2190" stopIfTrue="1" operator="equal">
      <formula>0</formula>
    </cfRule>
  </conditionalFormatting>
  <conditionalFormatting sqref="HU13 HU6 HU8">
    <cfRule type="cellIs" dxfId="1022" priority="2174" stopIfTrue="1" operator="equal">
      <formula>0</formula>
    </cfRule>
  </conditionalFormatting>
  <conditionalFormatting sqref="IO7">
    <cfRule type="cellIs" dxfId="1021" priority="2155" stopIfTrue="1" operator="equal">
      <formula>0</formula>
    </cfRule>
  </conditionalFormatting>
  <conditionalFormatting sqref="IO13">
    <cfRule type="cellIs" dxfId="1020" priority="2154" stopIfTrue="1" operator="equal">
      <formula>0</formula>
    </cfRule>
  </conditionalFormatting>
  <conditionalFormatting sqref="IS7">
    <cfRule type="cellIs" dxfId="1019" priority="2142" stopIfTrue="1" operator="equal">
      <formula>0</formula>
    </cfRule>
  </conditionalFormatting>
  <conditionalFormatting sqref="IS13">
    <cfRule type="cellIs" dxfId="1018" priority="2141" stopIfTrue="1" operator="equal">
      <formula>0</formula>
    </cfRule>
  </conditionalFormatting>
  <conditionalFormatting sqref="BW7">
    <cfRule type="cellIs" dxfId="1017" priority="2089" stopIfTrue="1" operator="equal">
      <formula>0</formula>
    </cfRule>
  </conditionalFormatting>
  <conditionalFormatting sqref="BW13">
    <cfRule type="cellIs" dxfId="1016" priority="2088" stopIfTrue="1" operator="equal">
      <formula>0</formula>
    </cfRule>
  </conditionalFormatting>
  <conditionalFormatting sqref="CV13">
    <cfRule type="cellIs" dxfId="1015" priority="2073" stopIfTrue="1" operator="equal">
      <formula>0</formula>
    </cfRule>
  </conditionalFormatting>
  <conditionalFormatting sqref="DH13">
    <cfRule type="cellIs" dxfId="1014" priority="2059" stopIfTrue="1" operator="equal">
      <formula>0</formula>
    </cfRule>
  </conditionalFormatting>
  <conditionalFormatting sqref="GG13">
    <cfRule type="cellIs" dxfId="1013" priority="1952" stopIfTrue="1" operator="equal">
      <formula>0</formula>
    </cfRule>
  </conditionalFormatting>
  <conditionalFormatting sqref="HA13">
    <cfRule type="cellIs" dxfId="1012" priority="1932" stopIfTrue="1" operator="equal">
      <formula>0</formula>
    </cfRule>
  </conditionalFormatting>
  <conditionalFormatting sqref="IC13">
    <cfRule type="cellIs" dxfId="1011" priority="1900" stopIfTrue="1" operator="equal">
      <formula>0</formula>
    </cfRule>
  </conditionalFormatting>
  <conditionalFormatting sqref="IG13 IG6 IG8">
    <cfRule type="cellIs" dxfId="1010" priority="1894" stopIfTrue="1" operator="equal">
      <formula>0</formula>
    </cfRule>
  </conditionalFormatting>
  <conditionalFormatting sqref="AI12:AI13 AI10 AI6:AI8">
    <cfRule type="cellIs" dxfId="1009" priority="1848" stopIfTrue="1" operator="equal">
      <formula>0</formula>
    </cfRule>
  </conditionalFormatting>
  <conditionalFormatting sqref="AY6 AY10 AY12">
    <cfRule type="cellIs" dxfId="1008" priority="1819" stopIfTrue="1" operator="equal">
      <formula>0</formula>
    </cfRule>
  </conditionalFormatting>
  <conditionalFormatting sqref="CN7">
    <cfRule type="cellIs" dxfId="1007" priority="1747" stopIfTrue="1" operator="equal">
      <formula>0</formula>
    </cfRule>
  </conditionalFormatting>
  <conditionalFormatting sqref="CM7">
    <cfRule type="cellIs" dxfId="1006" priority="1746" stopIfTrue="1" operator="equal">
      <formula>0</formula>
    </cfRule>
  </conditionalFormatting>
  <conditionalFormatting sqref="CM13">
    <cfRule type="cellIs" dxfId="1005" priority="1745" stopIfTrue="1" operator="equal">
      <formula>0</formula>
    </cfRule>
  </conditionalFormatting>
  <conditionalFormatting sqref="CN13">
    <cfRule type="cellIs" dxfId="1004" priority="1744" stopIfTrue="1" operator="equal">
      <formula>0</formula>
    </cfRule>
  </conditionalFormatting>
  <conditionalFormatting sqref="DH7">
    <cfRule type="cellIs" dxfId="1003" priority="1717" stopIfTrue="1" operator="equal">
      <formula>0</formula>
    </cfRule>
  </conditionalFormatting>
  <conditionalFormatting sqref="EO13">
    <cfRule type="cellIs" dxfId="1002" priority="1672" stopIfTrue="1" operator="equal">
      <formula>0</formula>
    </cfRule>
  </conditionalFormatting>
  <conditionalFormatting sqref="FA13">
    <cfRule type="cellIs" dxfId="1001" priority="1644" stopIfTrue="1" operator="equal">
      <formula>0</formula>
    </cfRule>
  </conditionalFormatting>
  <conditionalFormatting sqref="FM13">
    <cfRule type="cellIs" dxfId="1000" priority="1628" stopIfTrue="1" operator="equal">
      <formula>0</formula>
    </cfRule>
  </conditionalFormatting>
  <conditionalFormatting sqref="GO6 GO9:GO10">
    <cfRule type="cellIs" dxfId="999" priority="1569" stopIfTrue="1" operator="equal">
      <formula>0</formula>
    </cfRule>
  </conditionalFormatting>
  <conditionalFormatting sqref="GO13">
    <cfRule type="cellIs" dxfId="998" priority="1568" stopIfTrue="1" operator="equal">
      <formula>0</formula>
    </cfRule>
  </conditionalFormatting>
  <conditionalFormatting sqref="HM7">
    <cfRule type="cellIs" dxfId="997" priority="1540" stopIfTrue="1" operator="equal">
      <formula>0</formula>
    </cfRule>
  </conditionalFormatting>
  <conditionalFormatting sqref="IK13">
    <cfRule type="cellIs" dxfId="996" priority="1501" stopIfTrue="1" operator="equal">
      <formula>0</formula>
    </cfRule>
  </conditionalFormatting>
  <conditionalFormatting sqref="IO9">
    <cfRule type="cellIs" dxfId="995" priority="1496" stopIfTrue="1" operator="equal">
      <formula>0</formula>
    </cfRule>
  </conditionalFormatting>
  <conditionalFormatting sqref="BH10">
    <cfRule type="cellIs" dxfId="994" priority="1414" stopIfTrue="1" operator="equal">
      <formula>0</formula>
    </cfRule>
  </conditionalFormatting>
  <conditionalFormatting sqref="DM8">
    <cfRule type="cellIs" dxfId="993" priority="1323" stopIfTrue="1" operator="equal">
      <formula>0</formula>
    </cfRule>
  </conditionalFormatting>
  <conditionalFormatting sqref="FM6 FM8">
    <cfRule type="cellIs" dxfId="992" priority="1230" stopIfTrue="1" operator="equal">
      <formula>0</formula>
    </cfRule>
  </conditionalFormatting>
  <conditionalFormatting sqref="CN8">
    <cfRule type="cellIs" dxfId="991" priority="596" stopIfTrue="1" operator="equal">
      <formula>0</formula>
    </cfRule>
  </conditionalFormatting>
  <conditionalFormatting sqref="CM10 CM8">
    <cfRule type="cellIs" dxfId="990" priority="595" stopIfTrue="1" operator="equal">
      <formula>0</formula>
    </cfRule>
  </conditionalFormatting>
  <conditionalFormatting sqref="CN6">
    <cfRule type="cellIs" dxfId="989" priority="593" stopIfTrue="1" operator="equal">
      <formula>0</formula>
    </cfRule>
  </conditionalFormatting>
  <conditionalFormatting sqref="CM12 CM6">
    <cfRule type="cellIs" dxfId="988" priority="592" stopIfTrue="1" operator="equal">
      <formula>0</formula>
    </cfRule>
  </conditionalFormatting>
  <conditionalFormatting sqref="DH10 DH6">
    <cfRule type="cellIs" dxfId="987" priority="552" stopIfTrue="1" operator="equal">
      <formula>0</formula>
    </cfRule>
  </conditionalFormatting>
  <conditionalFormatting sqref="DH12 DH8">
    <cfRule type="cellIs" dxfId="986" priority="550" stopIfTrue="1" operator="equal">
      <formula>0</formula>
    </cfRule>
  </conditionalFormatting>
  <conditionalFormatting sqref="DY6">
    <cfRule type="cellIs" dxfId="985" priority="497" stopIfTrue="1" operator="equal">
      <formula>0</formula>
    </cfRule>
  </conditionalFormatting>
  <conditionalFormatting sqref="GO12">
    <cfRule type="cellIs" dxfId="984" priority="169" stopIfTrue="1" operator="equal">
      <formula>0</formula>
    </cfRule>
  </conditionalFormatting>
  <conditionalFormatting sqref="GW12 GW10">
    <cfRule type="cellIs" dxfId="983" priority="147" stopIfTrue="1" operator="equal">
      <formula>0</formula>
    </cfRule>
  </conditionalFormatting>
  <conditionalFormatting sqref="HY12">
    <cfRule type="cellIs" dxfId="982" priority="58" stopIfTrue="1" operator="equal">
      <formula>0</formula>
    </cfRule>
  </conditionalFormatting>
  <conditionalFormatting sqref="IO8 IO6">
    <cfRule type="cellIs" dxfId="981" priority="20" stopIfTrue="1" operator="equal">
      <formula>0</formula>
    </cfRule>
  </conditionalFormatting>
  <conditionalFormatting sqref="IS8 IS6">
    <cfRule type="cellIs" dxfId="980" priority="5" stopIfTrue="1" operator="equal">
      <formula>0</formula>
    </cfRule>
  </conditionalFormatting>
  <conditionalFormatting sqref="IS12 IS10">
    <cfRule type="cellIs" dxfId="979" priority="3"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688A0-D9F0-43D7-AB02-B3DE6975F7DC}">
  <sheetPr>
    <tabColor rgb="FFFF0000"/>
  </sheetPr>
  <dimension ref="A1:BKW2322"/>
  <sheetViews>
    <sheetView showGridLines="0" zoomScale="40" zoomScaleNormal="40" zoomScaleSheetLayoutView="40" workbookViewId="0">
      <pane xSplit="5" ySplit="5" topLeftCell="HY6" activePane="bottomRight" state="frozen"/>
      <selection activeCell="AE42" sqref="AE42"/>
      <selection pane="topRight" activeCell="AE42" sqref="AE42"/>
      <selection pane="bottomLeft" activeCell="AE42" sqref="AE42"/>
      <selection pane="bottomRight" activeCell="IY11" sqref="IY11"/>
    </sheetView>
  </sheetViews>
  <sheetFormatPr defaultColWidth="21" defaultRowHeight="22.8" x14ac:dyDescent="0.4"/>
  <cols>
    <col min="1" max="1" width="21" style="1"/>
    <col min="2" max="2" width="49.44140625" style="1" customWidth="1"/>
    <col min="3" max="3" width="39" style="118" customWidth="1"/>
    <col min="4" max="4" width="38.44140625" style="1" customWidth="1"/>
    <col min="5" max="5" width="0" hidden="1" customWidth="1"/>
    <col min="6" max="6" width="41.21875" style="1" hidden="1" customWidth="1"/>
    <col min="7" max="10" width="21" style="85"/>
    <col min="11" max="14" width="21" style="85" customWidth="1"/>
    <col min="15" max="15" width="21" style="114" customWidth="1"/>
    <col min="16" max="25" width="21" style="85" customWidth="1"/>
    <col min="26" max="26" width="20.77734375" style="85" customWidth="1"/>
    <col min="27" max="27" width="21" style="114" customWidth="1"/>
    <col min="28" max="47" width="21" style="85" customWidth="1"/>
    <col min="48" max="50" width="21" style="114" customWidth="1"/>
    <col min="51" max="54" width="21" style="85" customWidth="1"/>
    <col min="55" max="55" width="20.554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21875" style="113" customWidth="1"/>
    <col min="151" max="167" width="21" style="113" customWidth="1"/>
    <col min="168" max="170" width="21" style="120" customWidth="1"/>
    <col min="171" max="177" width="21" style="113" customWidth="1"/>
    <col min="178" max="178" width="24.21875" style="113" customWidth="1"/>
    <col min="179" max="183" width="21" style="113" customWidth="1"/>
    <col min="184" max="185" width="21" style="120" customWidth="1"/>
    <col min="186" max="186" width="25.77734375" style="120" customWidth="1"/>
    <col min="187" max="191" width="21" style="113" customWidth="1"/>
    <col min="192" max="195" width="21" style="120" customWidth="1"/>
    <col min="196" max="233" width="21" style="113" customWidth="1"/>
    <col min="234" max="234" width="20" style="113" customWidth="1"/>
    <col min="235" max="246" width="21" style="113" customWidth="1"/>
    <col min="247" max="253" width="21" style="113" hidden="1" customWidth="1"/>
    <col min="254" max="256" width="21" hidden="1" customWidth="1"/>
    <col min="257" max="257" width="15.44140625" style="1" hidden="1" customWidth="1"/>
    <col min="258" max="258" width="29.77734375" style="85" customWidth="1"/>
    <col min="259" max="259" width="41.77734375" style="85" customWidth="1"/>
    <col min="260" max="260" width="38.21875" style="85" customWidth="1"/>
    <col min="261" max="261" width="40.21875" customWidth="1"/>
    <col min="262" max="16384" width="21" style="1"/>
  </cols>
  <sheetData>
    <row r="1" spans="1:283" ht="40.5" customHeight="1" thickBot="1" x14ac:dyDescent="0.45">
      <c r="A1" s="190" t="s">
        <v>34</v>
      </c>
      <c r="B1" s="170"/>
      <c r="C1" s="170"/>
      <c r="D1" s="171"/>
      <c r="E1" s="173"/>
      <c r="F1" s="191"/>
      <c r="G1" s="172"/>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1"/>
      <c r="BD1" s="170"/>
      <c r="BE1" s="170"/>
      <c r="BF1" s="170"/>
      <c r="BG1" s="173"/>
      <c r="BH1" s="173"/>
      <c r="BI1" s="173"/>
      <c r="BJ1" s="173"/>
      <c r="BK1" s="174"/>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5"/>
      <c r="EV1" s="175"/>
      <c r="EW1" s="173"/>
      <c r="EX1" s="173"/>
      <c r="EY1" s="175"/>
      <c r="EZ1" s="175"/>
      <c r="FA1" s="173"/>
      <c r="FB1" s="173"/>
      <c r="FC1" s="175"/>
      <c r="FD1" s="175"/>
      <c r="FE1" s="173"/>
      <c r="FF1" s="173"/>
      <c r="FG1" s="175"/>
      <c r="FH1" s="175"/>
      <c r="FI1" s="173"/>
      <c r="FJ1" s="173"/>
      <c r="FK1" s="175"/>
      <c r="FL1" s="175"/>
      <c r="FM1" s="173"/>
      <c r="FN1" s="173"/>
      <c r="FO1" s="175"/>
      <c r="FP1" s="175"/>
      <c r="FQ1" s="173"/>
      <c r="FR1" s="173"/>
      <c r="FS1" s="175"/>
      <c r="FT1" s="175"/>
      <c r="FU1" s="173"/>
      <c r="FV1" s="173"/>
      <c r="FW1" s="175"/>
      <c r="FX1" s="175"/>
      <c r="FY1" s="173"/>
      <c r="FZ1" s="173"/>
      <c r="GA1" s="175"/>
      <c r="GB1" s="175"/>
      <c r="GC1" s="173"/>
      <c r="GD1" s="175"/>
      <c r="GE1" s="175"/>
      <c r="GF1" s="175"/>
      <c r="GG1" s="173"/>
      <c r="GH1" s="173"/>
      <c r="GI1" s="175"/>
      <c r="GJ1" s="175"/>
      <c r="GK1" s="173"/>
      <c r="GL1" s="173"/>
      <c r="GM1" s="175"/>
      <c r="GN1" s="175"/>
      <c r="GO1" s="173"/>
      <c r="GP1" s="173"/>
      <c r="GQ1" s="175"/>
      <c r="GR1" s="175"/>
      <c r="GS1" s="173"/>
      <c r="GT1" s="173"/>
      <c r="GU1" s="175"/>
      <c r="GV1" s="176"/>
      <c r="GW1" s="173"/>
      <c r="GX1" s="173"/>
      <c r="GY1" s="175"/>
      <c r="GZ1" s="175"/>
      <c r="HA1" s="173"/>
      <c r="HB1" s="175"/>
      <c r="HC1" s="175"/>
      <c r="HD1" s="175"/>
      <c r="HE1" s="175"/>
      <c r="HF1" s="173"/>
      <c r="HG1" s="175"/>
      <c r="HH1" s="175"/>
      <c r="HI1" s="173"/>
      <c r="HJ1" s="175"/>
      <c r="HK1" s="175"/>
      <c r="HL1" s="175"/>
      <c r="HM1" s="173"/>
      <c r="HN1" s="175"/>
      <c r="HO1" s="175"/>
      <c r="HP1" s="175"/>
      <c r="HQ1" s="173"/>
      <c r="HR1" s="175"/>
      <c r="HS1" s="175"/>
      <c r="HT1" s="175"/>
      <c r="HU1" s="173"/>
      <c r="HV1" s="175"/>
      <c r="HW1" s="175"/>
      <c r="HX1" s="175"/>
      <c r="HY1" s="173"/>
      <c r="HZ1" s="173"/>
      <c r="IA1" s="175"/>
      <c r="IB1" s="175"/>
      <c r="IC1" s="173"/>
      <c r="ID1" s="175"/>
      <c r="IE1" s="175"/>
      <c r="IF1" s="175"/>
      <c r="IG1" s="173"/>
      <c r="IH1" s="173"/>
      <c r="II1" s="175"/>
      <c r="IJ1" s="175"/>
      <c r="IK1" s="173"/>
      <c r="IL1" s="173"/>
      <c r="IM1" s="175"/>
      <c r="IN1" s="175"/>
      <c r="IO1" s="175"/>
      <c r="IP1" s="173"/>
      <c r="IQ1" s="173"/>
      <c r="IR1" s="175"/>
      <c r="IS1" s="175"/>
      <c r="IT1" s="175"/>
      <c r="IU1" s="173"/>
      <c r="IV1" s="173"/>
      <c r="IW1" s="171"/>
      <c r="IX1" s="170"/>
      <c r="IY1" s="170"/>
      <c r="IZ1" s="170"/>
    </row>
    <row r="2" spans="1:283" ht="39.75" customHeight="1" thickBot="1" x14ac:dyDescent="0.45">
      <c r="A2" s="192" t="s">
        <v>0</v>
      </c>
      <c r="B2" s="177" t="s">
        <v>1</v>
      </c>
      <c r="C2" s="177" t="s">
        <v>2</v>
      </c>
      <c r="D2" s="177"/>
      <c r="E2" s="195" t="s">
        <v>3</v>
      </c>
      <c r="F2" s="198"/>
      <c r="G2" s="2"/>
      <c r="H2" s="180" t="s">
        <v>35</v>
      </c>
      <c r="I2" s="181"/>
      <c r="J2" s="181"/>
      <c r="K2" s="180"/>
      <c r="L2" s="180"/>
      <c r="M2" s="181"/>
      <c r="N2" s="180"/>
      <c r="O2" s="182"/>
      <c r="P2" s="180"/>
      <c r="Q2" s="181"/>
      <c r="R2" s="181"/>
      <c r="S2" s="180"/>
      <c r="T2" s="180"/>
      <c r="U2" s="181"/>
      <c r="V2" s="181"/>
      <c r="W2" s="180"/>
      <c r="X2" s="180"/>
      <c r="Y2" s="181"/>
      <c r="Z2" s="181"/>
      <c r="AA2" s="182"/>
      <c r="AB2" s="180"/>
      <c r="AC2" s="181"/>
      <c r="AD2" s="181"/>
      <c r="AE2" s="180"/>
      <c r="AF2" s="180"/>
      <c r="AG2" s="181"/>
      <c r="AH2" s="181"/>
      <c r="AI2" s="182"/>
      <c r="AJ2" s="180"/>
      <c r="AK2" s="181"/>
      <c r="AL2" s="181"/>
      <c r="AM2" s="180"/>
      <c r="AN2" s="180"/>
      <c r="AO2" s="181"/>
      <c r="AP2" s="181"/>
      <c r="AQ2" s="182"/>
      <c r="AR2" s="180"/>
      <c r="AS2" s="181"/>
      <c r="AT2" s="181"/>
      <c r="AU2" s="180"/>
      <c r="AV2" s="180"/>
      <c r="AW2" s="181"/>
      <c r="AX2" s="181"/>
      <c r="AY2" s="182"/>
      <c r="AZ2" s="180"/>
      <c r="BA2" s="181"/>
      <c r="BB2" s="181"/>
      <c r="BC2" s="180"/>
      <c r="BD2" s="180"/>
      <c r="BE2" s="181"/>
      <c r="BF2" s="180"/>
      <c r="BG2" s="183"/>
      <c r="BH2" s="184"/>
      <c r="BI2" s="185"/>
      <c r="BJ2" s="185"/>
      <c r="BK2" s="186"/>
      <c r="BL2" s="184"/>
      <c r="BM2" s="185"/>
      <c r="BN2" s="185"/>
      <c r="BO2" s="183"/>
      <c r="BP2" s="184"/>
      <c r="BQ2" s="185"/>
      <c r="BR2" s="185"/>
      <c r="BS2" s="183"/>
      <c r="BT2" s="184"/>
      <c r="BU2" s="185"/>
      <c r="BV2" s="185"/>
      <c r="BW2" s="183"/>
      <c r="BX2" s="184"/>
      <c r="BY2" s="185"/>
      <c r="BZ2" s="185"/>
      <c r="CA2" s="183"/>
      <c r="CB2" s="184"/>
      <c r="CC2" s="185"/>
      <c r="CD2" s="185"/>
      <c r="CE2" s="184"/>
      <c r="CF2" s="184"/>
      <c r="CG2" s="185"/>
      <c r="CH2" s="185"/>
      <c r="CI2" s="183"/>
      <c r="CJ2" s="184"/>
      <c r="CK2" s="185"/>
      <c r="CL2" s="185"/>
      <c r="CM2" s="184"/>
      <c r="CN2" s="184"/>
      <c r="CO2" s="185"/>
      <c r="CP2" s="185"/>
      <c r="CQ2" s="184"/>
      <c r="CR2" s="184"/>
      <c r="CS2" s="185"/>
      <c r="CT2" s="185"/>
      <c r="CU2" s="184"/>
      <c r="CV2" s="184"/>
      <c r="CW2" s="185"/>
      <c r="CX2" s="185"/>
      <c r="CY2" s="184"/>
      <c r="CZ2" s="184"/>
      <c r="DA2" s="185"/>
      <c r="DB2" s="185"/>
      <c r="DC2" s="183"/>
      <c r="DD2" s="184"/>
      <c r="DE2" s="185"/>
      <c r="DF2" s="185"/>
      <c r="DG2" s="184"/>
      <c r="DH2" s="184"/>
      <c r="DI2" s="185"/>
      <c r="DJ2" s="185"/>
      <c r="DK2" s="184"/>
      <c r="DL2" s="184"/>
      <c r="DM2" s="185"/>
      <c r="DN2" s="184"/>
      <c r="DO2" s="184"/>
      <c r="DP2" s="184"/>
      <c r="DQ2" s="185"/>
      <c r="DR2" s="185"/>
      <c r="DS2" s="184"/>
      <c r="DT2" s="184"/>
      <c r="DU2" s="185"/>
      <c r="DV2" s="185"/>
      <c r="DW2" s="183"/>
      <c r="DX2" s="184"/>
      <c r="DY2" s="185"/>
      <c r="DZ2" s="185"/>
      <c r="EA2" s="184"/>
      <c r="EB2" s="184"/>
      <c r="EC2" s="185"/>
      <c r="ED2" s="185"/>
      <c r="EE2" s="184"/>
      <c r="EF2" s="184"/>
      <c r="EG2" s="185"/>
      <c r="EH2" s="185"/>
      <c r="EI2" s="184"/>
      <c r="EJ2" s="184"/>
      <c r="EK2" s="185"/>
      <c r="EL2" s="185"/>
      <c r="EM2" s="183"/>
      <c r="EN2" s="184"/>
      <c r="EO2" s="184"/>
      <c r="EP2" s="184"/>
      <c r="EQ2" s="184"/>
      <c r="ER2" s="184"/>
      <c r="ES2" s="185"/>
      <c r="ET2" s="185"/>
      <c r="EU2" s="184"/>
      <c r="EV2" s="184"/>
      <c r="EW2" s="185"/>
      <c r="EX2" s="185"/>
      <c r="EY2" s="184"/>
      <c r="EZ2" s="184"/>
      <c r="FA2" s="185"/>
      <c r="FB2" s="185"/>
      <c r="FC2" s="184"/>
      <c r="FD2" s="184"/>
      <c r="FE2" s="185"/>
      <c r="FF2" s="185"/>
      <c r="FG2" s="184"/>
      <c r="FH2" s="184"/>
      <c r="FI2" s="185"/>
      <c r="FJ2" s="185"/>
      <c r="FK2" s="184"/>
      <c r="FL2" s="184"/>
      <c r="FM2" s="185"/>
      <c r="FN2" s="185"/>
      <c r="FO2" s="184"/>
      <c r="FP2" s="184"/>
      <c r="FQ2" s="185"/>
      <c r="FR2" s="185"/>
      <c r="FS2" s="184"/>
      <c r="FT2" s="184"/>
      <c r="FU2" s="185"/>
      <c r="FV2" s="185"/>
      <c r="FW2" s="183"/>
      <c r="FX2" s="184"/>
      <c r="FY2" s="185"/>
      <c r="FZ2" s="185"/>
      <c r="GA2" s="184"/>
      <c r="GB2" s="184"/>
      <c r="GC2" s="185"/>
      <c r="GD2" s="184"/>
      <c r="GE2" s="184"/>
      <c r="GF2" s="184"/>
      <c r="GG2" s="185"/>
      <c r="GH2" s="185"/>
      <c r="GI2" s="184"/>
      <c r="GJ2" s="184"/>
      <c r="GK2" s="185"/>
      <c r="GL2" s="185"/>
      <c r="GM2" s="184"/>
      <c r="GN2" s="184"/>
      <c r="GO2" s="185"/>
      <c r="GP2" s="185"/>
      <c r="GQ2" s="184"/>
      <c r="GR2" s="184"/>
      <c r="GS2" s="185"/>
      <c r="GT2" s="185"/>
      <c r="GU2" s="183"/>
      <c r="GV2" s="187"/>
      <c r="GW2" s="185"/>
      <c r="GX2" s="185"/>
      <c r="GY2" s="184"/>
      <c r="GZ2" s="184"/>
      <c r="HA2" s="185"/>
      <c r="HB2" s="184"/>
      <c r="HC2" s="184"/>
      <c r="HD2" s="184"/>
      <c r="HE2" s="184"/>
      <c r="HF2" s="185"/>
      <c r="HG2" s="184"/>
      <c r="HH2" s="184"/>
      <c r="HI2" s="185"/>
      <c r="HJ2" s="184"/>
      <c r="HK2" s="184"/>
      <c r="HL2" s="184"/>
      <c r="HM2" s="185"/>
      <c r="HN2" s="184"/>
      <c r="HO2" s="184"/>
      <c r="HP2" s="184"/>
      <c r="HQ2" s="185"/>
      <c r="HR2" s="184"/>
      <c r="HS2" s="184"/>
      <c r="HT2" s="184"/>
      <c r="HU2" s="185"/>
      <c r="HV2" s="184"/>
      <c r="HW2" s="183"/>
      <c r="HX2" s="184"/>
      <c r="HY2" s="185"/>
      <c r="HZ2" s="185"/>
      <c r="IA2" s="184"/>
      <c r="IB2" s="184"/>
      <c r="IC2" s="185"/>
      <c r="ID2" s="184"/>
      <c r="IE2" s="184"/>
      <c r="IF2" s="184"/>
      <c r="IG2" s="185"/>
      <c r="IH2" s="185"/>
      <c r="II2" s="183"/>
      <c r="IJ2" s="184"/>
      <c r="IK2" s="185"/>
      <c r="IL2" s="185"/>
      <c r="IM2" s="184"/>
      <c r="IN2" s="183"/>
      <c r="IO2" s="184"/>
      <c r="IP2" s="185"/>
      <c r="IQ2" s="185"/>
      <c r="IR2" s="184"/>
      <c r="IS2" s="184"/>
      <c r="IT2" s="184"/>
      <c r="IU2" s="185"/>
      <c r="IV2" s="185"/>
      <c r="IW2" s="180"/>
      <c r="IX2" s="188" t="s">
        <v>5</v>
      </c>
      <c r="IY2" s="189"/>
      <c r="IZ2" s="189"/>
    </row>
    <row r="3" spans="1:283" ht="63" customHeight="1" x14ac:dyDescent="0.4">
      <c r="A3" s="193"/>
      <c r="B3" s="178"/>
      <c r="C3" s="178"/>
      <c r="D3" s="178"/>
      <c r="E3" s="196"/>
      <c r="F3" s="198"/>
      <c r="G3" s="3"/>
      <c r="H3" s="161">
        <v>44652</v>
      </c>
      <c r="I3" s="162"/>
      <c r="J3" s="162"/>
      <c r="K3" s="161"/>
      <c r="L3" s="161"/>
      <c r="M3" s="162"/>
      <c r="N3" s="161"/>
      <c r="O3" s="5"/>
      <c r="P3" s="161">
        <f>H3+1</f>
        <v>44653</v>
      </c>
      <c r="Q3" s="162"/>
      <c r="R3" s="162"/>
      <c r="S3" s="161"/>
      <c r="T3" s="161"/>
      <c r="U3" s="162"/>
      <c r="V3" s="162"/>
      <c r="W3" s="4"/>
      <c r="X3" s="161">
        <f>P3+1</f>
        <v>44654</v>
      </c>
      <c r="Y3" s="162"/>
      <c r="Z3" s="162"/>
      <c r="AA3" s="163"/>
      <c r="AB3" s="161"/>
      <c r="AC3" s="162"/>
      <c r="AD3" s="162"/>
      <c r="AE3" s="4"/>
      <c r="AF3" s="161">
        <f>X3+1</f>
        <v>44655</v>
      </c>
      <c r="AG3" s="162"/>
      <c r="AH3" s="162"/>
      <c r="AI3" s="163"/>
      <c r="AJ3" s="161"/>
      <c r="AK3" s="162"/>
      <c r="AL3" s="162"/>
      <c r="AM3" s="4"/>
      <c r="AN3" s="161">
        <f>AF3+1</f>
        <v>44656</v>
      </c>
      <c r="AO3" s="162"/>
      <c r="AP3" s="162"/>
      <c r="AQ3" s="163"/>
      <c r="AR3" s="161"/>
      <c r="AS3" s="162"/>
      <c r="AT3" s="162"/>
      <c r="AU3" s="4"/>
      <c r="AV3" s="161">
        <f>AN3+1</f>
        <v>44657</v>
      </c>
      <c r="AW3" s="162"/>
      <c r="AX3" s="162"/>
      <c r="AY3" s="163"/>
      <c r="AZ3" s="161"/>
      <c r="BA3" s="162"/>
      <c r="BB3" s="162"/>
      <c r="BC3" s="6"/>
      <c r="BD3" s="161">
        <f>AV3+1</f>
        <v>44658</v>
      </c>
      <c r="BE3" s="162"/>
      <c r="BF3" s="161"/>
      <c r="BG3" s="163"/>
      <c r="BH3" s="161"/>
      <c r="BI3" s="162"/>
      <c r="BJ3" s="162"/>
      <c r="BK3" s="5"/>
      <c r="BL3" s="161">
        <f>BD3+1</f>
        <v>44659</v>
      </c>
      <c r="BM3" s="162"/>
      <c r="BN3" s="162"/>
      <c r="BO3" s="163"/>
      <c r="BP3" s="161"/>
      <c r="BQ3" s="162"/>
      <c r="BR3" s="162"/>
      <c r="BS3" s="5"/>
      <c r="BT3" s="161">
        <f>BL3+1</f>
        <v>44660</v>
      </c>
      <c r="BU3" s="162"/>
      <c r="BV3" s="162"/>
      <c r="BW3" s="163"/>
      <c r="BX3" s="161"/>
      <c r="BY3" s="162"/>
      <c r="BZ3" s="162"/>
      <c r="CA3" s="5"/>
      <c r="CB3" s="161">
        <f>BT3+1</f>
        <v>44661</v>
      </c>
      <c r="CC3" s="162"/>
      <c r="CD3" s="162"/>
      <c r="CE3" s="161"/>
      <c r="CF3" s="161"/>
      <c r="CG3" s="162"/>
      <c r="CH3" s="162"/>
      <c r="CI3" s="5"/>
      <c r="CJ3" s="161">
        <f>CB3+1</f>
        <v>44662</v>
      </c>
      <c r="CK3" s="162"/>
      <c r="CL3" s="162"/>
      <c r="CM3" s="161"/>
      <c r="CN3" s="161"/>
      <c r="CO3" s="162"/>
      <c r="CP3" s="162"/>
      <c r="CQ3" s="5"/>
      <c r="CR3" s="161">
        <f>CJ3+1</f>
        <v>44663</v>
      </c>
      <c r="CS3" s="162"/>
      <c r="CT3" s="162"/>
      <c r="CU3" s="161"/>
      <c r="CV3" s="161"/>
      <c r="CW3" s="162"/>
      <c r="CX3" s="162"/>
      <c r="CY3" s="4"/>
      <c r="CZ3" s="161">
        <f>CR3+1</f>
        <v>44664</v>
      </c>
      <c r="DA3" s="162"/>
      <c r="DB3" s="162"/>
      <c r="DC3" s="163"/>
      <c r="DD3" s="161"/>
      <c r="DE3" s="162"/>
      <c r="DF3" s="162"/>
      <c r="DG3" s="4"/>
      <c r="DH3" s="161">
        <f>CZ3+1</f>
        <v>44665</v>
      </c>
      <c r="DI3" s="162"/>
      <c r="DJ3" s="162"/>
      <c r="DK3" s="161"/>
      <c r="DL3" s="161"/>
      <c r="DM3" s="162"/>
      <c r="DN3" s="161"/>
      <c r="DO3" s="165">
        <f>DH3+1</f>
        <v>44666</v>
      </c>
      <c r="DP3" s="166"/>
      <c r="DQ3" s="167"/>
      <c r="DR3" s="167"/>
      <c r="DS3" s="166"/>
      <c r="DT3" s="166"/>
      <c r="DU3" s="167"/>
      <c r="DV3" s="167"/>
      <c r="DW3" s="5"/>
      <c r="DX3" s="161">
        <f>DO3+1</f>
        <v>44667</v>
      </c>
      <c r="DY3" s="162"/>
      <c r="DZ3" s="162"/>
      <c r="EA3" s="161"/>
      <c r="EB3" s="161"/>
      <c r="EC3" s="162"/>
      <c r="ED3" s="162"/>
      <c r="EE3" s="165">
        <f>DX3+1</f>
        <v>44668</v>
      </c>
      <c r="EF3" s="166"/>
      <c r="EG3" s="167"/>
      <c r="EH3" s="167"/>
      <c r="EI3" s="166"/>
      <c r="EJ3" s="166"/>
      <c r="EK3" s="167"/>
      <c r="EL3" s="167"/>
      <c r="EM3" s="5"/>
      <c r="EN3" s="161">
        <f>EE3+1</f>
        <v>44669</v>
      </c>
      <c r="EO3" s="161"/>
      <c r="EP3" s="161"/>
      <c r="EQ3" s="161"/>
      <c r="ER3" s="161"/>
      <c r="ES3" s="162"/>
      <c r="ET3" s="162"/>
      <c r="EU3" s="4"/>
      <c r="EV3" s="161">
        <f>EN3+1</f>
        <v>44670</v>
      </c>
      <c r="EW3" s="162"/>
      <c r="EX3" s="162"/>
      <c r="EY3" s="161"/>
      <c r="EZ3" s="161"/>
      <c r="FA3" s="162"/>
      <c r="FB3" s="162"/>
      <c r="FC3" s="5"/>
      <c r="FD3" s="161">
        <f>EV3+1</f>
        <v>44671</v>
      </c>
      <c r="FE3" s="162"/>
      <c r="FF3" s="162"/>
      <c r="FG3" s="161"/>
      <c r="FH3" s="161"/>
      <c r="FI3" s="162"/>
      <c r="FJ3" s="162"/>
      <c r="FK3" s="5"/>
      <c r="FL3" s="161">
        <f>FD3+1</f>
        <v>44672</v>
      </c>
      <c r="FM3" s="162"/>
      <c r="FN3" s="162"/>
      <c r="FO3" s="161"/>
      <c r="FP3" s="161"/>
      <c r="FQ3" s="162"/>
      <c r="FR3" s="162"/>
      <c r="FS3" s="5"/>
      <c r="FT3" s="161">
        <f>FL3+1</f>
        <v>44673</v>
      </c>
      <c r="FU3" s="162"/>
      <c r="FV3" s="162"/>
      <c r="FW3" s="163"/>
      <c r="FX3" s="161"/>
      <c r="FY3" s="162"/>
      <c r="FZ3" s="162"/>
      <c r="GA3" s="5"/>
      <c r="GB3" s="161">
        <f>FT3+1</f>
        <v>44674</v>
      </c>
      <c r="GC3" s="162"/>
      <c r="GD3" s="161"/>
      <c r="GE3" s="161"/>
      <c r="GF3" s="161"/>
      <c r="GG3" s="162"/>
      <c r="GH3" s="162"/>
      <c r="GI3" s="5"/>
      <c r="GJ3" s="161">
        <f>GB3+1</f>
        <v>44675</v>
      </c>
      <c r="GK3" s="162"/>
      <c r="GL3" s="162"/>
      <c r="GM3" s="161"/>
      <c r="GN3" s="161"/>
      <c r="GO3" s="162"/>
      <c r="GP3" s="162"/>
      <c r="GQ3" s="5"/>
      <c r="GR3" s="161">
        <f>GJ3+1</f>
        <v>44676</v>
      </c>
      <c r="GS3" s="162"/>
      <c r="GT3" s="162"/>
      <c r="GU3" s="163"/>
      <c r="GV3" s="164"/>
      <c r="GW3" s="162"/>
      <c r="GX3" s="162"/>
      <c r="GY3" s="5"/>
      <c r="GZ3" s="161">
        <f>GR3+1</f>
        <v>44677</v>
      </c>
      <c r="HA3" s="162"/>
      <c r="HB3" s="161"/>
      <c r="HC3" s="161"/>
      <c r="HD3" s="161"/>
      <c r="HE3" s="161"/>
      <c r="HF3" s="162"/>
      <c r="HG3" s="5"/>
      <c r="HH3" s="161">
        <f>GZ3+1</f>
        <v>44678</v>
      </c>
      <c r="HI3" s="162"/>
      <c r="HJ3" s="161"/>
      <c r="HK3" s="161"/>
      <c r="HL3" s="161"/>
      <c r="HM3" s="162"/>
      <c r="HN3" s="161"/>
      <c r="HO3" s="5"/>
      <c r="HP3" s="161">
        <f>HH3+1</f>
        <v>44679</v>
      </c>
      <c r="HQ3" s="162"/>
      <c r="HR3" s="161"/>
      <c r="HS3" s="161"/>
      <c r="HT3" s="161"/>
      <c r="HU3" s="162"/>
      <c r="HV3" s="161"/>
      <c r="HW3" s="5"/>
      <c r="HX3" s="161">
        <f>HP3+1</f>
        <v>44680</v>
      </c>
      <c r="HY3" s="162"/>
      <c r="HZ3" s="162"/>
      <c r="IA3" s="161"/>
      <c r="IB3" s="161"/>
      <c r="IC3" s="162"/>
      <c r="ID3" s="161"/>
      <c r="IE3" s="4"/>
      <c r="IF3" s="161">
        <f>HX3+1</f>
        <v>44681</v>
      </c>
      <c r="IG3" s="162"/>
      <c r="IH3" s="162"/>
      <c r="II3" s="163"/>
      <c r="IJ3" s="161"/>
      <c r="IK3" s="162"/>
      <c r="IL3" s="162"/>
      <c r="IM3" s="169"/>
      <c r="IN3" s="5" t="s">
        <v>6</v>
      </c>
      <c r="IO3" s="161">
        <f>IF3+1</f>
        <v>44682</v>
      </c>
      <c r="IP3" s="162"/>
      <c r="IQ3" s="162"/>
      <c r="IR3" s="161"/>
      <c r="IS3" s="161"/>
      <c r="IT3" s="161"/>
      <c r="IU3" s="162"/>
      <c r="IV3" s="162"/>
      <c r="IW3" s="169"/>
      <c r="IX3" s="155" t="s">
        <v>7</v>
      </c>
      <c r="IY3" s="157" t="s">
        <v>8</v>
      </c>
      <c r="IZ3" s="159" t="s">
        <v>9</v>
      </c>
      <c r="JB3" s="7"/>
      <c r="JC3" s="7"/>
      <c r="JD3" s="7"/>
      <c r="JE3" s="7"/>
      <c r="JF3" s="7"/>
      <c r="JG3" s="7"/>
      <c r="JH3" s="7"/>
      <c r="JI3" s="7"/>
      <c r="JJ3" s="7"/>
      <c r="JK3" s="7"/>
      <c r="JL3" s="7"/>
      <c r="JM3" s="7"/>
      <c r="JN3" s="7"/>
      <c r="JO3" s="7"/>
      <c r="JP3" s="7"/>
      <c r="JQ3" s="7"/>
      <c r="JR3" s="7"/>
      <c r="JS3" s="7"/>
      <c r="JT3" s="7"/>
      <c r="JU3" s="7"/>
      <c r="JV3" s="7"/>
      <c r="JW3" s="7"/>
    </row>
    <row r="4" spans="1:283" ht="76.5" customHeight="1" thickBot="1" x14ac:dyDescent="0.45">
      <c r="A4" s="194"/>
      <c r="B4" s="179"/>
      <c r="C4" s="179"/>
      <c r="D4" s="179"/>
      <c r="E4" s="197"/>
      <c r="F4" s="198"/>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3" t="s">
        <v>10</v>
      </c>
      <c r="HP4" s="18" t="s">
        <v>11</v>
      </c>
      <c r="HQ4" s="10" t="s">
        <v>57</v>
      </c>
      <c r="HR4" s="11" t="s">
        <v>12</v>
      </c>
      <c r="HS4" s="13" t="s">
        <v>10</v>
      </c>
      <c r="HT4" s="14" t="s">
        <v>11</v>
      </c>
      <c r="HU4" s="15" t="s">
        <v>58</v>
      </c>
      <c r="HV4" s="16" t="s">
        <v>12</v>
      </c>
      <c r="HW4" s="17" t="s">
        <v>10</v>
      </c>
      <c r="HX4" s="18" t="s">
        <v>11</v>
      </c>
      <c r="HY4" s="10" t="s">
        <v>57</v>
      </c>
      <c r="HZ4" s="11" t="s">
        <v>12</v>
      </c>
      <c r="IA4" s="13" t="s">
        <v>10</v>
      </c>
      <c r="IB4" s="14" t="s">
        <v>11</v>
      </c>
      <c r="IC4" s="15" t="s">
        <v>58</v>
      </c>
      <c r="ID4" s="16" t="s">
        <v>12</v>
      </c>
      <c r="IE4" s="13" t="s">
        <v>10</v>
      </c>
      <c r="IF4" s="18" t="s">
        <v>11</v>
      </c>
      <c r="IG4" s="10" t="s">
        <v>57</v>
      </c>
      <c r="IH4" s="11" t="s">
        <v>12</v>
      </c>
      <c r="II4" s="13" t="s">
        <v>10</v>
      </c>
      <c r="IJ4" s="14" t="s">
        <v>11</v>
      </c>
      <c r="IK4" s="15" t="s">
        <v>58</v>
      </c>
      <c r="IL4" s="16" t="s">
        <v>12</v>
      </c>
      <c r="IM4" s="12" t="s">
        <v>13</v>
      </c>
      <c r="IN4" s="17" t="s">
        <v>10</v>
      </c>
      <c r="IO4" s="18" t="s">
        <v>11</v>
      </c>
      <c r="IP4" s="10" t="s">
        <v>57</v>
      </c>
      <c r="IQ4" s="11" t="s">
        <v>12</v>
      </c>
      <c r="IR4" s="12" t="s">
        <v>13</v>
      </c>
      <c r="IS4" s="17" t="s">
        <v>15</v>
      </c>
      <c r="IT4" s="14" t="s">
        <v>11</v>
      </c>
      <c r="IU4" s="15" t="s">
        <v>58</v>
      </c>
      <c r="IV4" s="16" t="s">
        <v>12</v>
      </c>
      <c r="IW4" s="12" t="s">
        <v>13</v>
      </c>
      <c r="IX4" s="156"/>
      <c r="IY4" s="158"/>
      <c r="IZ4" s="160"/>
    </row>
    <row r="5" spans="1:283" ht="35.25" customHeight="1" x14ac:dyDescent="0.4">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8"/>
      <c r="IO5" s="39"/>
      <c r="IP5" s="40"/>
      <c r="IQ5" s="40"/>
      <c r="IR5" s="38"/>
      <c r="IS5" s="38"/>
      <c r="IT5" s="45"/>
      <c r="IU5" s="46"/>
      <c r="IV5" s="46"/>
      <c r="IW5" s="35"/>
      <c r="IX5" s="47"/>
      <c r="IY5" s="47"/>
      <c r="IZ5" s="48"/>
      <c r="JB5" s="49"/>
      <c r="JC5" s="49"/>
      <c r="JD5" s="49"/>
      <c r="JE5" s="49"/>
      <c r="JF5" s="49"/>
      <c r="JG5" s="49"/>
      <c r="JH5" s="49"/>
      <c r="JI5" s="49"/>
      <c r="JJ5" s="49"/>
      <c r="JK5" s="49"/>
      <c r="JL5" s="49"/>
      <c r="JM5" s="49"/>
      <c r="JN5" s="49"/>
      <c r="JO5" s="49"/>
      <c r="JP5" s="49"/>
      <c r="JQ5" s="49"/>
      <c r="JR5" s="49"/>
      <c r="JS5" s="49"/>
      <c r="JT5" s="49"/>
      <c r="JU5" s="49"/>
      <c r="JV5" s="49"/>
      <c r="JW5" s="49"/>
    </row>
    <row r="6" spans="1:283" ht="35.25" customHeight="1" x14ac:dyDescent="0.55000000000000004">
      <c r="A6" s="50" t="e">
        <f>#REF!+1</f>
        <v>#REF!</v>
      </c>
      <c r="B6" s="73" t="s">
        <v>17</v>
      </c>
      <c r="C6" s="74" t="s">
        <v>46</v>
      </c>
      <c r="D6" s="75" t="s">
        <v>50</v>
      </c>
      <c r="E6" s="53" t="s">
        <v>18</v>
      </c>
      <c r="F6" s="66"/>
      <c r="G6" s="54"/>
      <c r="H6" s="55"/>
      <c r="I6" s="56"/>
      <c r="J6" s="56"/>
      <c r="K6" s="57" t="s">
        <v>54</v>
      </c>
      <c r="L6" s="58">
        <v>1.8749999999999999E-2</v>
      </c>
      <c r="M6" s="59">
        <v>777</v>
      </c>
      <c r="N6" s="59">
        <v>24133</v>
      </c>
      <c r="O6" s="57" t="s">
        <v>53</v>
      </c>
      <c r="P6" s="55">
        <v>0.50347222222222221</v>
      </c>
      <c r="Q6" s="56">
        <v>672</v>
      </c>
      <c r="R6" s="56">
        <v>24141</v>
      </c>
      <c r="S6" s="57" t="s">
        <v>51</v>
      </c>
      <c r="T6" s="55">
        <v>0.99097222222222225</v>
      </c>
      <c r="U6" s="56">
        <v>1153</v>
      </c>
      <c r="V6" s="56">
        <v>24152</v>
      </c>
      <c r="W6" s="57" t="s">
        <v>51</v>
      </c>
      <c r="X6" s="55">
        <v>0.51666666666666672</v>
      </c>
      <c r="Y6" s="56">
        <v>1032</v>
      </c>
      <c r="Z6" s="56">
        <v>24161</v>
      </c>
      <c r="AA6" s="57" t="s">
        <v>51</v>
      </c>
      <c r="AB6" s="55">
        <v>0.99513888888888891</v>
      </c>
      <c r="AC6" s="56">
        <v>1065</v>
      </c>
      <c r="AD6" s="56">
        <v>24174</v>
      </c>
      <c r="AE6" s="57" t="s">
        <v>51</v>
      </c>
      <c r="AF6" s="55">
        <v>0.63958333333333328</v>
      </c>
      <c r="AG6" s="56">
        <v>990</v>
      </c>
      <c r="AH6" s="56">
        <v>24185</v>
      </c>
      <c r="AI6" s="57" t="s">
        <v>51</v>
      </c>
      <c r="AJ6" s="55">
        <v>5.5555555555555558E-3</v>
      </c>
      <c r="AK6" s="56">
        <v>670</v>
      </c>
      <c r="AL6" s="56">
        <v>24192</v>
      </c>
      <c r="AM6" s="102" t="s">
        <v>51</v>
      </c>
      <c r="AN6" s="55">
        <v>0.52777777777777779</v>
      </c>
      <c r="AO6" s="56">
        <v>1088</v>
      </c>
      <c r="AP6" s="56">
        <v>24203</v>
      </c>
      <c r="AQ6" s="57" t="s">
        <v>51</v>
      </c>
      <c r="AR6" s="55">
        <v>9.7222222222222224E-3</v>
      </c>
      <c r="AS6" s="56">
        <v>1035</v>
      </c>
      <c r="AT6" s="56">
        <v>24213</v>
      </c>
      <c r="AU6" s="57" t="s">
        <v>53</v>
      </c>
      <c r="AV6" s="55">
        <v>0.51458333333333328</v>
      </c>
      <c r="AW6" s="56">
        <v>1060</v>
      </c>
      <c r="AX6" s="56">
        <v>24224</v>
      </c>
      <c r="AY6" s="57" t="s">
        <v>51</v>
      </c>
      <c r="AZ6" s="55">
        <v>1.5972222222222224E-2</v>
      </c>
      <c r="BA6" s="56">
        <v>859</v>
      </c>
      <c r="BB6" s="56">
        <v>24232</v>
      </c>
      <c r="BC6" s="57" t="s">
        <v>51</v>
      </c>
      <c r="BD6" s="55">
        <v>0.52430555555555558</v>
      </c>
      <c r="BE6" s="56">
        <v>1001</v>
      </c>
      <c r="BF6" s="56">
        <v>24242</v>
      </c>
      <c r="BG6" s="57" t="s">
        <v>54</v>
      </c>
      <c r="BH6" s="55">
        <v>8.3333333333333332E-3</v>
      </c>
      <c r="BI6" s="56">
        <v>1071</v>
      </c>
      <c r="BJ6" s="56">
        <v>24252</v>
      </c>
      <c r="BK6" s="57" t="s">
        <v>53</v>
      </c>
      <c r="BL6" s="55">
        <v>0.51388888888888895</v>
      </c>
      <c r="BM6" s="56">
        <v>1010</v>
      </c>
      <c r="BN6" s="56">
        <v>24262</v>
      </c>
      <c r="BO6" s="57" t="s">
        <v>51</v>
      </c>
      <c r="BP6" s="55">
        <v>6.2499999999999995E-3</v>
      </c>
      <c r="BQ6" s="56">
        <v>756</v>
      </c>
      <c r="BR6" s="56">
        <v>24269</v>
      </c>
      <c r="BS6" s="57" t="s">
        <v>51</v>
      </c>
      <c r="BT6" s="55">
        <v>0.5083333333333333</v>
      </c>
      <c r="BU6" s="56">
        <v>531</v>
      </c>
      <c r="BV6" s="56">
        <v>24274</v>
      </c>
      <c r="BW6" s="57" t="s">
        <v>51</v>
      </c>
      <c r="BX6" s="77">
        <v>9.7222222222222224E-3</v>
      </c>
      <c r="BY6" s="78">
        <v>1177</v>
      </c>
      <c r="BZ6" s="56">
        <v>24285</v>
      </c>
      <c r="CA6" s="57" t="s">
        <v>51</v>
      </c>
      <c r="CB6" s="55">
        <v>0.51736111111111105</v>
      </c>
      <c r="CC6" s="56">
        <v>1017</v>
      </c>
      <c r="CD6" s="56">
        <v>24295</v>
      </c>
      <c r="CE6" s="57" t="s">
        <v>51</v>
      </c>
      <c r="CF6" s="55">
        <v>7.6388888888888886E-3</v>
      </c>
      <c r="CG6" s="56">
        <v>1050</v>
      </c>
      <c r="CH6" s="56">
        <v>24303</v>
      </c>
      <c r="CI6" s="57" t="s">
        <v>51</v>
      </c>
      <c r="CJ6" s="55">
        <v>0.50277777777777777</v>
      </c>
      <c r="CK6" s="56">
        <v>947</v>
      </c>
      <c r="CL6" s="56">
        <v>24313</v>
      </c>
      <c r="CM6" s="57" t="s">
        <v>51</v>
      </c>
      <c r="CN6" s="55">
        <v>2.361111111111111E-2</v>
      </c>
      <c r="CO6" s="56">
        <v>1040</v>
      </c>
      <c r="CP6" s="56">
        <v>24323</v>
      </c>
      <c r="CQ6" s="57" t="s">
        <v>51</v>
      </c>
      <c r="CR6" s="58">
        <v>0.5</v>
      </c>
      <c r="CS6" s="59">
        <v>1076</v>
      </c>
      <c r="CT6" s="56">
        <v>24333</v>
      </c>
      <c r="CU6" s="57" t="s">
        <v>51</v>
      </c>
      <c r="CV6" s="55">
        <v>0.98958333333333337</v>
      </c>
      <c r="CW6" s="56">
        <v>1124</v>
      </c>
      <c r="CX6" s="56">
        <v>24344</v>
      </c>
      <c r="CY6" s="57" t="s">
        <v>51</v>
      </c>
      <c r="CZ6" s="55">
        <v>0.51527777777777783</v>
      </c>
      <c r="DA6" s="56">
        <v>1238</v>
      </c>
      <c r="DB6" s="56">
        <v>24356</v>
      </c>
      <c r="DC6" s="57" t="s">
        <v>51</v>
      </c>
      <c r="DD6" s="55">
        <v>0.99097222222222225</v>
      </c>
      <c r="DE6" s="56">
        <v>1179</v>
      </c>
      <c r="DF6" s="56">
        <v>24367</v>
      </c>
      <c r="DG6" s="57" t="s">
        <v>51</v>
      </c>
      <c r="DH6" s="55">
        <v>0.4916666666666667</v>
      </c>
      <c r="DI6" s="56">
        <v>948</v>
      </c>
      <c r="DJ6" s="56">
        <v>24376</v>
      </c>
      <c r="DK6" s="57" t="s">
        <v>51</v>
      </c>
      <c r="DL6" s="55">
        <v>0.99722222222222223</v>
      </c>
      <c r="DM6" s="56">
        <v>1189</v>
      </c>
      <c r="DN6" s="56">
        <v>24387</v>
      </c>
      <c r="DO6" s="57" t="s">
        <v>51</v>
      </c>
      <c r="DP6" s="55">
        <v>0.49722222222222223</v>
      </c>
      <c r="DQ6" s="56">
        <v>659</v>
      </c>
      <c r="DR6" s="56">
        <v>24393</v>
      </c>
      <c r="DS6" s="57" t="s">
        <v>51</v>
      </c>
      <c r="DT6" s="55">
        <v>0.99791666666666667</v>
      </c>
      <c r="DU6" s="56">
        <v>1034</v>
      </c>
      <c r="DV6" s="56">
        <v>24403</v>
      </c>
      <c r="DW6" s="57" t="s">
        <v>51</v>
      </c>
      <c r="DX6" s="55">
        <v>0.50138888888888888</v>
      </c>
      <c r="DY6" s="56">
        <v>808</v>
      </c>
      <c r="DZ6" s="56">
        <v>24411</v>
      </c>
      <c r="EA6" s="57" t="s">
        <v>51</v>
      </c>
      <c r="EB6" s="55">
        <v>0.99930555555555556</v>
      </c>
      <c r="EC6" s="56">
        <v>666</v>
      </c>
      <c r="ED6" s="56">
        <v>24417</v>
      </c>
      <c r="EE6" s="57"/>
      <c r="EF6" s="55"/>
      <c r="EG6" s="56"/>
      <c r="EH6" s="56"/>
      <c r="EI6" s="57"/>
      <c r="EJ6" s="55"/>
      <c r="EK6" s="56"/>
      <c r="EL6" s="56"/>
      <c r="EM6" s="57"/>
      <c r="EN6" s="55"/>
      <c r="EO6" s="56"/>
      <c r="EP6" s="56"/>
      <c r="EQ6" s="57"/>
      <c r="ER6" s="55"/>
      <c r="ES6" s="56"/>
      <c r="ET6" s="56"/>
      <c r="EU6" s="57"/>
      <c r="EV6" s="55"/>
      <c r="EW6" s="56"/>
      <c r="EX6" s="56"/>
      <c r="EY6" s="57"/>
      <c r="EZ6" s="55"/>
      <c r="FA6" s="56"/>
      <c r="FB6" s="56"/>
      <c r="FC6" s="57"/>
      <c r="FD6" s="55"/>
      <c r="FE6" s="56"/>
      <c r="FF6" s="56"/>
      <c r="FG6" s="57"/>
      <c r="FH6" s="55"/>
      <c r="FI6" s="56"/>
      <c r="FJ6" s="56"/>
      <c r="FK6" s="57"/>
      <c r="FL6" s="55"/>
      <c r="FM6" s="56"/>
      <c r="FN6" s="56"/>
      <c r="FO6" s="57"/>
      <c r="FP6" s="61"/>
      <c r="FQ6" s="62"/>
      <c r="FR6" s="56"/>
      <c r="FS6" s="57"/>
      <c r="FT6" s="55"/>
      <c r="FU6" s="56"/>
      <c r="FV6" s="56"/>
      <c r="FW6" s="57"/>
      <c r="FX6" s="55"/>
      <c r="FY6" s="56"/>
      <c r="FZ6" s="56"/>
      <c r="GA6" s="57" t="s">
        <v>51</v>
      </c>
      <c r="GB6" s="55">
        <v>0.47222222222222227</v>
      </c>
      <c r="GC6" s="56">
        <v>804</v>
      </c>
      <c r="GD6" s="56">
        <v>24428</v>
      </c>
      <c r="GE6" s="57"/>
      <c r="GF6" s="55"/>
      <c r="GG6" s="56"/>
      <c r="GH6" s="56"/>
      <c r="GI6" s="57"/>
      <c r="GJ6" s="55"/>
      <c r="GK6" s="56"/>
      <c r="GL6" s="56"/>
      <c r="GM6" s="57"/>
      <c r="GN6" s="55"/>
      <c r="GO6" s="56"/>
      <c r="GP6" s="56"/>
      <c r="GQ6" s="57"/>
      <c r="GR6" s="55"/>
      <c r="GS6" s="56"/>
      <c r="GT6" s="56"/>
      <c r="GU6" s="57"/>
      <c r="GV6" s="55"/>
      <c r="GW6" s="56"/>
      <c r="GX6" s="56"/>
      <c r="GY6" s="57"/>
      <c r="GZ6" s="55"/>
      <c r="HA6" s="56"/>
      <c r="HB6" s="56"/>
      <c r="HC6" s="57"/>
      <c r="HD6" s="55"/>
      <c r="HE6" s="56"/>
      <c r="HF6" s="56"/>
      <c r="HG6" s="57" t="s">
        <v>51</v>
      </c>
      <c r="HH6" s="55">
        <v>0.51250000000000007</v>
      </c>
      <c r="HI6" s="56">
        <v>823</v>
      </c>
      <c r="HJ6" s="56">
        <v>24445</v>
      </c>
      <c r="HK6" s="57" t="s">
        <v>51</v>
      </c>
      <c r="HL6" s="55">
        <v>0.99652777777777779</v>
      </c>
      <c r="HM6" s="56">
        <v>864</v>
      </c>
      <c r="HN6" s="56">
        <v>24455</v>
      </c>
      <c r="HO6" s="57" t="s">
        <v>53</v>
      </c>
      <c r="HP6" s="55">
        <v>0.48958333333333331</v>
      </c>
      <c r="HQ6" s="56">
        <v>947</v>
      </c>
      <c r="HR6" s="56">
        <v>24466</v>
      </c>
      <c r="HS6" s="57" t="s">
        <v>51</v>
      </c>
      <c r="HT6" s="55">
        <v>1.3888888888888889E-3</v>
      </c>
      <c r="HU6" s="56">
        <v>1092</v>
      </c>
      <c r="HV6" s="56">
        <v>24477</v>
      </c>
      <c r="HW6" s="57" t="s">
        <v>51</v>
      </c>
      <c r="HX6" s="55">
        <v>0.50416666666666665</v>
      </c>
      <c r="HY6" s="56">
        <v>1087</v>
      </c>
      <c r="HZ6" s="56">
        <v>24487</v>
      </c>
      <c r="IA6" s="57" t="s">
        <v>51</v>
      </c>
      <c r="IB6" s="55">
        <v>0.99861111111111101</v>
      </c>
      <c r="IC6" s="56">
        <v>951</v>
      </c>
      <c r="ID6" s="56">
        <v>24498</v>
      </c>
      <c r="IE6" s="57" t="s">
        <v>53</v>
      </c>
      <c r="IF6" s="55">
        <v>0.51041666666666663</v>
      </c>
      <c r="IG6" s="56">
        <v>1054</v>
      </c>
      <c r="IH6" s="56">
        <v>24509</v>
      </c>
      <c r="II6" s="57" t="s">
        <v>53</v>
      </c>
      <c r="IJ6" s="55">
        <v>1.0416666666666666E-2</v>
      </c>
      <c r="IK6" s="56">
        <v>577</v>
      </c>
      <c r="IL6" s="56">
        <v>24516</v>
      </c>
      <c r="IM6" s="36"/>
      <c r="IN6" s="57"/>
      <c r="IO6" s="55"/>
      <c r="IP6" s="56"/>
      <c r="IQ6" s="56"/>
      <c r="IR6" s="36"/>
      <c r="IS6" s="57"/>
      <c r="IT6" s="61"/>
      <c r="IU6" s="62"/>
      <c r="IV6" s="62"/>
      <c r="IW6" s="57"/>
      <c r="IX6" s="63">
        <f t="shared" ref="IX6:IX13" si="0">I6+M6+Q6+U6+Y6+AC6+AG6+AK6+AO6+AS6+AW6+BA6+BE6+BI6+BM6+BQ6+BU6+BY6+CC6+CG6+CK6+CO6+CS6+CW6+DA6+DE6+DI6+DM6+DQ6+DU6+DY6+EC6+EG6+EK6+EO6+ES6+EW6+FA6+FE6+FI6+FM6+FQ6+FU6+FY6+GC6+GG6+GK6+GO6+GS6+GW6+HA6+HE6+HI6+HM6+HQ6+HU6+HY6+IC6+IG6+IK6+IP6+IU6</f>
        <v>38121</v>
      </c>
      <c r="IY6" s="64">
        <f>MAX(H6:IW6)-N6</f>
        <v>383</v>
      </c>
      <c r="IZ6" s="65">
        <f>IX6/IY6</f>
        <v>99.532637075718014</v>
      </c>
      <c r="JB6" s="68"/>
    </row>
    <row r="7" spans="1:283" ht="35.25" customHeight="1" x14ac:dyDescent="0.55000000000000004">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57"/>
      <c r="FP7" s="61"/>
      <c r="FQ7" s="62"/>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36"/>
      <c r="IN7" s="57"/>
      <c r="IO7" s="55"/>
      <c r="IP7" s="56"/>
      <c r="IQ7" s="56"/>
      <c r="IR7" s="36"/>
      <c r="IS7" s="57"/>
      <c r="IT7" s="61"/>
      <c r="IU7" s="62"/>
      <c r="IV7" s="62"/>
      <c r="IW7" s="57"/>
      <c r="IX7" s="63">
        <f t="shared" si="0"/>
        <v>0</v>
      </c>
      <c r="IY7" s="64">
        <f>MAX(H7:IW7)-ET7</f>
        <v>0</v>
      </c>
      <c r="IZ7" s="82"/>
      <c r="JB7" s="68"/>
    </row>
    <row r="8" spans="1:283" ht="35.25" customHeight="1" x14ac:dyDescent="0.55000000000000004">
      <c r="A8" s="50" t="e">
        <f>A6+1</f>
        <v>#REF!</v>
      </c>
      <c r="B8" s="73" t="s">
        <v>17</v>
      </c>
      <c r="C8" s="74" t="s">
        <v>47</v>
      </c>
      <c r="D8" s="75" t="s">
        <v>50</v>
      </c>
      <c r="E8" s="53" t="s">
        <v>19</v>
      </c>
      <c r="F8" s="66"/>
      <c r="G8" s="54" t="s">
        <v>53</v>
      </c>
      <c r="H8" s="55">
        <v>0.49652777777777773</v>
      </c>
      <c r="I8" s="56">
        <v>1186</v>
      </c>
      <c r="J8" s="56">
        <v>25295</v>
      </c>
      <c r="K8" s="57" t="s">
        <v>53</v>
      </c>
      <c r="L8" s="58">
        <v>0.9868055555555556</v>
      </c>
      <c r="M8" s="59">
        <v>435</v>
      </c>
      <c r="N8" s="59">
        <v>25299</v>
      </c>
      <c r="O8" s="57" t="s">
        <v>51</v>
      </c>
      <c r="P8" s="55">
        <v>0.50624999999999998</v>
      </c>
      <c r="Q8" s="56">
        <v>1145</v>
      </c>
      <c r="R8" s="56">
        <v>25310</v>
      </c>
      <c r="S8" s="57" t="s">
        <v>53</v>
      </c>
      <c r="T8" s="55">
        <v>0.9868055555555556</v>
      </c>
      <c r="U8" s="56">
        <v>1046</v>
      </c>
      <c r="V8" s="56">
        <v>25320</v>
      </c>
      <c r="W8" s="57" t="s">
        <v>53</v>
      </c>
      <c r="X8" s="55">
        <v>0.50694444444444442</v>
      </c>
      <c r="Y8" s="56">
        <v>1134</v>
      </c>
      <c r="Z8" s="56">
        <v>25330</v>
      </c>
      <c r="AA8" s="57" t="s">
        <v>53</v>
      </c>
      <c r="AB8" s="55">
        <v>0.98611111111111116</v>
      </c>
      <c r="AC8" s="56">
        <v>1082</v>
      </c>
      <c r="AD8" s="56">
        <v>25341</v>
      </c>
      <c r="AE8" s="57" t="s">
        <v>53</v>
      </c>
      <c r="AF8" s="55">
        <v>0.63888888888888895</v>
      </c>
      <c r="AG8" s="56">
        <v>1007</v>
      </c>
      <c r="AH8" s="56">
        <v>25351</v>
      </c>
      <c r="AI8" s="57" t="s">
        <v>53</v>
      </c>
      <c r="AJ8" s="55">
        <v>0.9868055555555556</v>
      </c>
      <c r="AK8" s="56">
        <v>781</v>
      </c>
      <c r="AL8" s="56">
        <v>25358</v>
      </c>
      <c r="AM8" s="60" t="s">
        <v>53</v>
      </c>
      <c r="AN8" s="55">
        <v>0.5</v>
      </c>
      <c r="AO8" s="56">
        <v>960</v>
      </c>
      <c r="AP8" s="56">
        <v>25368</v>
      </c>
      <c r="AQ8" s="57" t="s">
        <v>53</v>
      </c>
      <c r="AR8" s="55">
        <v>0.99375000000000002</v>
      </c>
      <c r="AS8" s="56">
        <v>1081</v>
      </c>
      <c r="AT8" s="56">
        <v>25378</v>
      </c>
      <c r="AU8" s="57" t="s">
        <v>53</v>
      </c>
      <c r="AV8" s="55">
        <v>0.50694444444444442</v>
      </c>
      <c r="AW8" s="56">
        <v>1147</v>
      </c>
      <c r="AX8" s="56">
        <v>25389</v>
      </c>
      <c r="AY8" s="57" t="s">
        <v>53</v>
      </c>
      <c r="AZ8" s="55">
        <v>0.99513888888888891</v>
      </c>
      <c r="BA8" s="56">
        <v>780</v>
      </c>
      <c r="BB8" s="56">
        <v>25397</v>
      </c>
      <c r="BC8" s="57" t="s">
        <v>53</v>
      </c>
      <c r="BD8" s="55">
        <v>0.48680555555555555</v>
      </c>
      <c r="BE8" s="56">
        <v>911</v>
      </c>
      <c r="BF8" s="56">
        <v>25408</v>
      </c>
      <c r="BG8" s="67" t="s">
        <v>53</v>
      </c>
      <c r="BH8" s="55">
        <v>0.99652777777777779</v>
      </c>
      <c r="BI8" s="56">
        <v>953</v>
      </c>
      <c r="BJ8" s="56">
        <v>25418</v>
      </c>
      <c r="BK8" s="57" t="s">
        <v>53</v>
      </c>
      <c r="BL8" s="55">
        <v>0.49513888888888885</v>
      </c>
      <c r="BM8" s="56">
        <v>1149</v>
      </c>
      <c r="BN8" s="56">
        <v>25430</v>
      </c>
      <c r="BO8" s="57" t="s">
        <v>53</v>
      </c>
      <c r="BP8" s="55">
        <v>4.8611111111111112E-3</v>
      </c>
      <c r="BQ8" s="56">
        <v>817</v>
      </c>
      <c r="BR8" s="56">
        <v>25437</v>
      </c>
      <c r="BS8" s="57" t="s">
        <v>53</v>
      </c>
      <c r="BT8" s="55">
        <v>0.4993055555555555</v>
      </c>
      <c r="BU8" s="56">
        <v>1023</v>
      </c>
      <c r="BV8" s="56">
        <v>25447</v>
      </c>
      <c r="BW8" s="57" t="s">
        <v>53</v>
      </c>
      <c r="BX8" s="77">
        <v>2.0833333333333333E-3</v>
      </c>
      <c r="BY8" s="78">
        <v>1070</v>
      </c>
      <c r="BZ8" s="56">
        <v>25457</v>
      </c>
      <c r="CA8" s="57" t="s">
        <v>53</v>
      </c>
      <c r="CB8" s="55">
        <v>0.48194444444444445</v>
      </c>
      <c r="CC8" s="56">
        <v>1152</v>
      </c>
      <c r="CD8" s="56">
        <v>25468</v>
      </c>
      <c r="CE8" s="57" t="s">
        <v>53</v>
      </c>
      <c r="CF8" s="55">
        <v>1.3888888888888888E-2</v>
      </c>
      <c r="CG8" s="56">
        <v>900</v>
      </c>
      <c r="CH8" s="56">
        <v>25476</v>
      </c>
      <c r="CI8" s="57" t="s">
        <v>53</v>
      </c>
      <c r="CJ8" s="55">
        <v>0.49305555555555558</v>
      </c>
      <c r="CK8" s="56">
        <v>1056</v>
      </c>
      <c r="CL8" s="56">
        <v>25487</v>
      </c>
      <c r="CM8" s="57" t="s">
        <v>53</v>
      </c>
      <c r="CN8" s="55">
        <v>1.8749999999999999E-2</v>
      </c>
      <c r="CO8" s="56">
        <v>1106</v>
      </c>
      <c r="CP8" s="56">
        <v>25497</v>
      </c>
      <c r="CQ8" s="57" t="s">
        <v>53</v>
      </c>
      <c r="CR8" s="58">
        <v>0.49722222222222223</v>
      </c>
      <c r="CS8" s="59">
        <v>1036</v>
      </c>
      <c r="CT8" s="59">
        <v>25508</v>
      </c>
      <c r="CU8" s="57" t="s">
        <v>54</v>
      </c>
      <c r="CV8" s="55">
        <v>0.99930555555555556</v>
      </c>
      <c r="CW8" s="56">
        <v>1100</v>
      </c>
      <c r="CX8" s="56">
        <v>25518</v>
      </c>
      <c r="CY8" s="57" t="s">
        <v>53</v>
      </c>
      <c r="CZ8" s="55">
        <v>0.50138888888888888</v>
      </c>
      <c r="DA8" s="56">
        <v>1137</v>
      </c>
      <c r="DB8" s="56">
        <v>25528</v>
      </c>
      <c r="DC8" s="57" t="s">
        <v>53</v>
      </c>
      <c r="DD8" s="55">
        <v>0.98611111111111116</v>
      </c>
      <c r="DE8" s="56">
        <v>1020</v>
      </c>
      <c r="DF8" s="56">
        <v>25538</v>
      </c>
      <c r="DG8" s="57" t="s">
        <v>53</v>
      </c>
      <c r="DH8" s="55">
        <v>0.4993055555555555</v>
      </c>
      <c r="DI8" s="56">
        <v>1274</v>
      </c>
      <c r="DJ8" s="56">
        <v>25548</v>
      </c>
      <c r="DK8" s="57" t="s">
        <v>53</v>
      </c>
      <c r="DL8" s="55">
        <v>0.9868055555555556</v>
      </c>
      <c r="DM8" s="56">
        <v>1030</v>
      </c>
      <c r="DN8" s="56">
        <v>25559</v>
      </c>
      <c r="DO8" s="57" t="s">
        <v>53</v>
      </c>
      <c r="DP8" s="55">
        <v>0.51111111111111118</v>
      </c>
      <c r="DQ8" s="56">
        <v>1100</v>
      </c>
      <c r="DR8" s="56">
        <v>25569</v>
      </c>
      <c r="DS8" s="57" t="s">
        <v>53</v>
      </c>
      <c r="DT8" s="55">
        <v>0.98541666666666661</v>
      </c>
      <c r="DU8" s="56">
        <v>998</v>
      </c>
      <c r="DV8" s="56">
        <v>25578</v>
      </c>
      <c r="DW8" s="57" t="s">
        <v>53</v>
      </c>
      <c r="DX8" s="55">
        <v>0.48958333333333331</v>
      </c>
      <c r="DY8" s="56">
        <v>650</v>
      </c>
      <c r="DZ8" s="56">
        <v>25585</v>
      </c>
      <c r="EA8" s="57" t="s">
        <v>53</v>
      </c>
      <c r="EB8" s="55">
        <v>0.9868055555555556</v>
      </c>
      <c r="EC8" s="56">
        <v>439</v>
      </c>
      <c r="ED8" s="56">
        <v>25589</v>
      </c>
      <c r="EE8" s="57" t="s">
        <v>53</v>
      </c>
      <c r="EF8" s="55">
        <v>0.49791666666666662</v>
      </c>
      <c r="EG8" s="56">
        <v>1086</v>
      </c>
      <c r="EH8" s="56">
        <v>25599</v>
      </c>
      <c r="EI8" s="57" t="s">
        <v>53</v>
      </c>
      <c r="EJ8" s="55">
        <v>0.99236111111111114</v>
      </c>
      <c r="EK8" s="56">
        <v>1067</v>
      </c>
      <c r="EL8" s="56">
        <v>25610</v>
      </c>
      <c r="EM8" s="57" t="s">
        <v>53</v>
      </c>
      <c r="EN8" s="55">
        <v>0.50069444444444444</v>
      </c>
      <c r="EO8" s="56">
        <v>1122</v>
      </c>
      <c r="EP8" s="56">
        <v>25620</v>
      </c>
      <c r="EQ8" s="57" t="s">
        <v>53</v>
      </c>
      <c r="ER8" s="55">
        <v>0.99375000000000002</v>
      </c>
      <c r="ES8" s="56">
        <v>1103</v>
      </c>
      <c r="ET8" s="56">
        <v>25631</v>
      </c>
      <c r="EU8" s="57" t="s">
        <v>53</v>
      </c>
      <c r="EV8" s="55">
        <v>0.49444444444444446</v>
      </c>
      <c r="EW8" s="56">
        <v>1162</v>
      </c>
      <c r="EX8" s="56">
        <v>25641</v>
      </c>
      <c r="EY8" s="57" t="s">
        <v>53</v>
      </c>
      <c r="EZ8" s="55">
        <v>6.9444444444444441E-3</v>
      </c>
      <c r="FA8" s="56">
        <v>503</v>
      </c>
      <c r="FB8" s="56">
        <v>25647</v>
      </c>
      <c r="FC8" s="57" t="s">
        <v>53</v>
      </c>
      <c r="FD8" s="55">
        <v>0.53194444444444444</v>
      </c>
      <c r="FE8" s="56">
        <v>998</v>
      </c>
      <c r="FF8" s="56">
        <v>25657</v>
      </c>
      <c r="FG8" s="57" t="s">
        <v>51</v>
      </c>
      <c r="FH8" s="55">
        <v>0.99652777777777779</v>
      </c>
      <c r="FI8" s="56">
        <v>1190</v>
      </c>
      <c r="FJ8" s="56">
        <v>25668</v>
      </c>
      <c r="FK8" s="57" t="s">
        <v>51</v>
      </c>
      <c r="FL8" s="55">
        <v>0.49861111111111112</v>
      </c>
      <c r="FM8" s="56">
        <v>1169</v>
      </c>
      <c r="FN8" s="56">
        <v>25678</v>
      </c>
      <c r="FO8" s="57" t="s">
        <v>51</v>
      </c>
      <c r="FP8" s="61">
        <v>0.12361111111111112</v>
      </c>
      <c r="FQ8" s="62">
        <v>746</v>
      </c>
      <c r="FR8" s="62">
        <v>25685</v>
      </c>
      <c r="FS8" s="57" t="s">
        <v>53</v>
      </c>
      <c r="FT8" s="55">
        <v>0.6118055555555556</v>
      </c>
      <c r="FU8" s="56">
        <v>388</v>
      </c>
      <c r="FV8" s="56">
        <v>25690</v>
      </c>
      <c r="FW8" s="57" t="s">
        <v>51</v>
      </c>
      <c r="FX8" s="55">
        <v>0.99375000000000002</v>
      </c>
      <c r="FY8" s="56">
        <v>854</v>
      </c>
      <c r="FZ8" s="56">
        <v>25698</v>
      </c>
      <c r="GA8" s="57" t="s">
        <v>53</v>
      </c>
      <c r="GB8" s="55">
        <v>0.51527777777777783</v>
      </c>
      <c r="GC8" s="56">
        <v>736</v>
      </c>
      <c r="GD8" s="56">
        <v>25705</v>
      </c>
      <c r="GE8" s="57" t="s">
        <v>51</v>
      </c>
      <c r="GF8" s="55">
        <v>0.99305555555555547</v>
      </c>
      <c r="GG8" s="56">
        <v>946</v>
      </c>
      <c r="GH8" s="56">
        <v>25714</v>
      </c>
      <c r="GI8" s="57" t="s">
        <v>53</v>
      </c>
      <c r="GJ8" s="55">
        <v>0.50763888888888886</v>
      </c>
      <c r="GK8" s="56">
        <v>1072</v>
      </c>
      <c r="GL8" s="56">
        <v>25724</v>
      </c>
      <c r="GM8" s="57" t="s">
        <v>51</v>
      </c>
      <c r="GN8" s="55">
        <v>0.99375000000000002</v>
      </c>
      <c r="GO8" s="56">
        <v>1063</v>
      </c>
      <c r="GP8" s="56">
        <v>25735</v>
      </c>
      <c r="GQ8" s="57" t="s">
        <v>53</v>
      </c>
      <c r="GR8" s="55">
        <v>0.5180555555555556</v>
      </c>
      <c r="GS8" s="56">
        <v>1075</v>
      </c>
      <c r="GT8" s="56">
        <v>25746</v>
      </c>
      <c r="GU8" s="57" t="s">
        <v>51</v>
      </c>
      <c r="GV8" s="55">
        <v>0.99722222222222223</v>
      </c>
      <c r="GW8" s="56">
        <v>1201</v>
      </c>
      <c r="GX8" s="56">
        <v>25756</v>
      </c>
      <c r="GY8" s="57" t="s">
        <v>53</v>
      </c>
      <c r="GZ8" s="55">
        <v>0.51736111111111105</v>
      </c>
      <c r="HA8" s="56">
        <v>1080</v>
      </c>
      <c r="HB8" s="56">
        <v>25766</v>
      </c>
      <c r="HC8" s="57" t="s">
        <v>51</v>
      </c>
      <c r="HD8" s="55">
        <v>4.8611111111111112E-3</v>
      </c>
      <c r="HE8" s="56">
        <v>1033</v>
      </c>
      <c r="HF8" s="56">
        <v>25776</v>
      </c>
      <c r="HG8" s="57" t="s">
        <v>53</v>
      </c>
      <c r="HH8" s="55">
        <v>0.5</v>
      </c>
      <c r="HI8" s="56">
        <v>300</v>
      </c>
      <c r="HJ8" s="56">
        <v>25779</v>
      </c>
      <c r="HK8" s="57" t="s">
        <v>53</v>
      </c>
      <c r="HL8" s="55">
        <v>2.7777777777777779E-3</v>
      </c>
      <c r="HM8" s="56">
        <v>1171</v>
      </c>
      <c r="HN8" s="56">
        <v>25789</v>
      </c>
      <c r="HO8" s="57" t="s">
        <v>53</v>
      </c>
      <c r="HP8" s="55">
        <v>0.50902777777777775</v>
      </c>
      <c r="HQ8" s="56">
        <v>1013</v>
      </c>
      <c r="HR8" s="56">
        <v>25798</v>
      </c>
      <c r="HS8" s="57" t="s">
        <v>53</v>
      </c>
      <c r="HT8" s="55">
        <v>1.2499999999999999E-2</v>
      </c>
      <c r="HU8" s="56">
        <v>1215</v>
      </c>
      <c r="HV8" s="56">
        <v>25809</v>
      </c>
      <c r="HW8" s="57" t="s">
        <v>54</v>
      </c>
      <c r="HX8" s="55">
        <v>0.52361111111111114</v>
      </c>
      <c r="HY8" s="56">
        <v>1025</v>
      </c>
      <c r="HZ8" s="56">
        <v>25819</v>
      </c>
      <c r="IA8" s="57" t="s">
        <v>53</v>
      </c>
      <c r="IB8" s="55">
        <v>1.1111111111111112E-2</v>
      </c>
      <c r="IC8" s="56">
        <v>1069</v>
      </c>
      <c r="ID8" s="56">
        <v>25831</v>
      </c>
      <c r="IE8" s="57" t="s">
        <v>51</v>
      </c>
      <c r="IF8" s="55">
        <v>0.49722222222222223</v>
      </c>
      <c r="IG8" s="56">
        <v>994</v>
      </c>
      <c r="IH8" s="56">
        <v>25840</v>
      </c>
      <c r="II8" s="57" t="s">
        <v>53</v>
      </c>
      <c r="IJ8" s="55">
        <v>1.5972222222222224E-2</v>
      </c>
      <c r="IK8" s="56">
        <v>610</v>
      </c>
      <c r="IL8" s="56">
        <v>25847</v>
      </c>
      <c r="IM8" s="36"/>
      <c r="IN8" s="57"/>
      <c r="IO8" s="55"/>
      <c r="IP8" s="56"/>
      <c r="IQ8" s="56"/>
      <c r="IR8" s="36"/>
      <c r="IS8" s="57"/>
      <c r="IT8" s="61"/>
      <c r="IU8" s="62"/>
      <c r="IV8" s="62"/>
      <c r="IW8" s="57"/>
      <c r="IX8" s="63">
        <f t="shared" si="0"/>
        <v>58696</v>
      </c>
      <c r="IY8" s="64">
        <f>MAX(H8:IW8)-J8</f>
        <v>552</v>
      </c>
      <c r="IZ8" s="82">
        <f>IX8/IY8</f>
        <v>106.33333333333333</v>
      </c>
      <c r="JB8" s="68"/>
    </row>
    <row r="9" spans="1:283" ht="35.25" customHeight="1" x14ac:dyDescent="0.55000000000000004">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c r="DX9" s="55"/>
      <c r="DY9" s="56"/>
      <c r="DZ9" s="56"/>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61"/>
      <c r="FQ9" s="62"/>
      <c r="FR9" s="62"/>
      <c r="FS9" s="57"/>
      <c r="FT9" s="55"/>
      <c r="FU9" s="56"/>
      <c r="FV9" s="56"/>
      <c r="FW9" s="57"/>
      <c r="FX9" s="55"/>
      <c r="FY9" s="56"/>
      <c r="FZ9" s="56"/>
      <c r="GA9" s="57"/>
      <c r="GB9" s="55"/>
      <c r="GC9" s="56"/>
      <c r="GD9" s="56"/>
      <c r="GE9" s="57"/>
      <c r="GF9" s="55"/>
      <c r="GG9" s="56"/>
      <c r="GH9" s="56"/>
      <c r="GI9" s="57"/>
      <c r="GJ9" s="55"/>
      <c r="GK9" s="56"/>
      <c r="GL9" s="56"/>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57"/>
      <c r="HX9" s="55"/>
      <c r="HY9" s="56"/>
      <c r="HZ9" s="56"/>
      <c r="IA9" s="57"/>
      <c r="IB9" s="55"/>
      <c r="IC9" s="56"/>
      <c r="ID9" s="56"/>
      <c r="IE9" s="57"/>
      <c r="IF9" s="55"/>
      <c r="IG9" s="56"/>
      <c r="IH9" s="56"/>
      <c r="II9" s="57"/>
      <c r="IJ9" s="55"/>
      <c r="IK9" s="56"/>
      <c r="IL9" s="56"/>
      <c r="IM9" s="36"/>
      <c r="IN9" s="57"/>
      <c r="IO9" s="55"/>
      <c r="IP9" s="56"/>
      <c r="IQ9" s="56"/>
      <c r="IR9" s="36"/>
      <c r="IS9" s="57"/>
      <c r="IT9" s="61"/>
      <c r="IU9" s="62"/>
      <c r="IV9" s="62"/>
      <c r="IW9" s="57"/>
      <c r="IX9" s="63">
        <f t="shared" si="0"/>
        <v>0</v>
      </c>
      <c r="IY9" s="64">
        <f>MAX(H9:IW9)-BJ9</f>
        <v>0</v>
      </c>
      <c r="IZ9" s="82"/>
      <c r="JB9" s="68"/>
    </row>
    <row r="10" spans="1:283" ht="35.25" customHeight="1" x14ac:dyDescent="0.55000000000000004">
      <c r="A10" s="50" t="e">
        <f>A9+1</f>
        <v>#REF!</v>
      </c>
      <c r="B10" s="73" t="s">
        <v>20</v>
      </c>
      <c r="C10" s="74" t="s">
        <v>48</v>
      </c>
      <c r="D10" s="75" t="s">
        <v>55</v>
      </c>
      <c r="E10" s="83" t="s">
        <v>21</v>
      </c>
      <c r="F10" s="84"/>
      <c r="G10" s="54" t="s">
        <v>51</v>
      </c>
      <c r="H10" s="55">
        <v>0.49652777777777773</v>
      </c>
      <c r="I10" s="56">
        <v>1059</v>
      </c>
      <c r="J10" s="56">
        <v>23125</v>
      </c>
      <c r="K10" s="57" t="s">
        <v>51</v>
      </c>
      <c r="L10" s="58">
        <v>0.99513888888888891</v>
      </c>
      <c r="M10" s="59">
        <v>487</v>
      </c>
      <c r="N10" s="59">
        <v>23132</v>
      </c>
      <c r="O10" s="57" t="s">
        <v>51</v>
      </c>
      <c r="P10" s="55">
        <v>0.51666666666666672</v>
      </c>
      <c r="Q10" s="56">
        <v>965</v>
      </c>
      <c r="R10" s="56">
        <v>23142</v>
      </c>
      <c r="S10" s="57" t="s">
        <v>53</v>
      </c>
      <c r="T10" s="55">
        <v>6.9444444444444441E-3</v>
      </c>
      <c r="U10" s="56">
        <v>844</v>
      </c>
      <c r="V10" s="56">
        <v>23152</v>
      </c>
      <c r="W10" s="57" t="s">
        <v>53</v>
      </c>
      <c r="X10" s="55">
        <v>0.49236111111111108</v>
      </c>
      <c r="Y10" s="56">
        <v>932</v>
      </c>
      <c r="Z10" s="56">
        <v>23162</v>
      </c>
      <c r="AA10" s="57" t="s">
        <v>53</v>
      </c>
      <c r="AB10" s="55">
        <v>0.99375000000000002</v>
      </c>
      <c r="AC10" s="56">
        <v>950</v>
      </c>
      <c r="AD10" s="56">
        <v>23172</v>
      </c>
      <c r="AE10" s="57" t="s">
        <v>53</v>
      </c>
      <c r="AF10" s="55">
        <v>0.55347222222222225</v>
      </c>
      <c r="AG10" s="56">
        <v>586</v>
      </c>
      <c r="AH10" s="56">
        <v>23179</v>
      </c>
      <c r="AI10" s="57" t="s">
        <v>53</v>
      </c>
      <c r="AJ10" s="55">
        <v>0.99305555555555547</v>
      </c>
      <c r="AK10" s="56">
        <v>530</v>
      </c>
      <c r="AL10" s="56">
        <v>23186</v>
      </c>
      <c r="AM10" s="60" t="s">
        <v>53</v>
      </c>
      <c r="AN10" s="55">
        <v>0.51041666666666663</v>
      </c>
      <c r="AO10" s="56">
        <v>728</v>
      </c>
      <c r="AP10" s="56">
        <v>23195</v>
      </c>
      <c r="AQ10" s="57" t="s">
        <v>53</v>
      </c>
      <c r="AR10" s="55">
        <v>4.1666666666666666E-3</v>
      </c>
      <c r="AS10" s="56">
        <v>871</v>
      </c>
      <c r="AT10" s="56">
        <v>23205</v>
      </c>
      <c r="AU10" s="57" t="s">
        <v>53</v>
      </c>
      <c r="AV10" s="55">
        <v>0.5444444444444444</v>
      </c>
      <c r="AW10" s="56">
        <v>942</v>
      </c>
      <c r="AX10" s="56">
        <v>23216</v>
      </c>
      <c r="AY10" s="57" t="s">
        <v>53</v>
      </c>
      <c r="AZ10" s="55">
        <v>1.3194444444444444E-2</v>
      </c>
      <c r="BA10" s="56">
        <v>866</v>
      </c>
      <c r="BB10" s="56">
        <v>23225</v>
      </c>
      <c r="BC10" s="57" t="s">
        <v>53</v>
      </c>
      <c r="BD10" s="55">
        <v>0.50902777777777775</v>
      </c>
      <c r="BE10" s="56">
        <v>873</v>
      </c>
      <c r="BF10" s="56">
        <v>23235</v>
      </c>
      <c r="BG10" s="67" t="s">
        <v>53</v>
      </c>
      <c r="BH10" s="55">
        <v>6.2499999999999995E-3</v>
      </c>
      <c r="BI10" s="56">
        <v>856</v>
      </c>
      <c r="BJ10" s="56">
        <v>23243</v>
      </c>
      <c r="BK10" s="57" t="s">
        <v>53</v>
      </c>
      <c r="BL10" s="55">
        <v>0.50694444444444442</v>
      </c>
      <c r="BM10" s="56">
        <v>950</v>
      </c>
      <c r="BN10" s="56">
        <v>23252</v>
      </c>
      <c r="BO10" s="57" t="s">
        <v>53</v>
      </c>
      <c r="BP10" s="55">
        <v>0.9916666666666667</v>
      </c>
      <c r="BQ10" s="56">
        <v>740</v>
      </c>
      <c r="BR10" s="56">
        <v>23264</v>
      </c>
      <c r="BS10" s="57" t="s">
        <v>53</v>
      </c>
      <c r="BT10" s="55">
        <v>0.50902777777777775</v>
      </c>
      <c r="BU10" s="56">
        <v>616</v>
      </c>
      <c r="BV10" s="56">
        <v>23272</v>
      </c>
      <c r="BW10" s="57" t="s">
        <v>53</v>
      </c>
      <c r="BX10" s="77">
        <v>0.99236111111111114</v>
      </c>
      <c r="BY10" s="78">
        <v>598</v>
      </c>
      <c r="BZ10" s="56">
        <v>23279</v>
      </c>
      <c r="CA10" s="57" t="s">
        <v>53</v>
      </c>
      <c r="CB10" s="55">
        <v>0.51874999999999993</v>
      </c>
      <c r="CC10" s="56">
        <v>923</v>
      </c>
      <c r="CD10" s="56">
        <v>23289</v>
      </c>
      <c r="CE10" s="57" t="s">
        <v>53</v>
      </c>
      <c r="CF10" s="55">
        <v>0.99791666666666667</v>
      </c>
      <c r="CG10" s="56">
        <v>886</v>
      </c>
      <c r="CH10" s="56">
        <v>23299</v>
      </c>
      <c r="CI10" s="57" t="s">
        <v>53</v>
      </c>
      <c r="CJ10" s="55">
        <v>0.49652777777777773</v>
      </c>
      <c r="CK10" s="56">
        <v>837</v>
      </c>
      <c r="CL10" s="56">
        <v>23309</v>
      </c>
      <c r="CM10" s="57" t="s">
        <v>53</v>
      </c>
      <c r="CN10" s="55">
        <v>6.9444444444444447E-4</v>
      </c>
      <c r="CO10" s="56">
        <v>954</v>
      </c>
      <c r="CP10" s="56">
        <v>23319</v>
      </c>
      <c r="CQ10" s="57" t="s">
        <v>53</v>
      </c>
      <c r="CR10" s="58">
        <v>0.50694444444444442</v>
      </c>
      <c r="CS10" s="59">
        <v>876</v>
      </c>
      <c r="CT10" s="59">
        <v>23328</v>
      </c>
      <c r="CU10" s="57" t="s">
        <v>54</v>
      </c>
      <c r="CV10" s="55">
        <v>6.9444444444444447E-4</v>
      </c>
      <c r="CW10" s="56">
        <v>920</v>
      </c>
      <c r="CX10" s="56">
        <v>23340</v>
      </c>
      <c r="CY10" s="57" t="s">
        <v>53</v>
      </c>
      <c r="CZ10" s="55">
        <v>0.52083333333333337</v>
      </c>
      <c r="DA10" s="56">
        <v>907</v>
      </c>
      <c r="DB10" s="56">
        <v>23350</v>
      </c>
      <c r="DC10" s="57" t="s">
        <v>53</v>
      </c>
      <c r="DD10" s="55">
        <v>6.9444444444444441E-3</v>
      </c>
      <c r="DE10" s="56">
        <v>900</v>
      </c>
      <c r="DF10" s="56">
        <v>23361</v>
      </c>
      <c r="DG10" s="57" t="s">
        <v>53</v>
      </c>
      <c r="DH10" s="55">
        <v>0.54166666666666663</v>
      </c>
      <c r="DI10" s="56">
        <v>899</v>
      </c>
      <c r="DJ10" s="56">
        <v>23370</v>
      </c>
      <c r="DK10" s="57" t="s">
        <v>53</v>
      </c>
      <c r="DL10" s="55">
        <v>1.2499999999999999E-2</v>
      </c>
      <c r="DM10" s="56">
        <v>930</v>
      </c>
      <c r="DN10" s="56">
        <v>23382</v>
      </c>
      <c r="DO10" s="57" t="s">
        <v>53</v>
      </c>
      <c r="DP10" s="55">
        <v>0.49305555555555558</v>
      </c>
      <c r="DQ10" s="56">
        <v>926</v>
      </c>
      <c r="DR10" s="56">
        <v>23392</v>
      </c>
      <c r="DS10" s="57" t="s">
        <v>53</v>
      </c>
      <c r="DT10" s="55">
        <v>1.2499999999999999E-2</v>
      </c>
      <c r="DU10" s="56">
        <v>862</v>
      </c>
      <c r="DV10" s="56">
        <v>23402</v>
      </c>
      <c r="DW10" s="57" t="s">
        <v>53</v>
      </c>
      <c r="DX10" s="55">
        <v>0.50486111111111109</v>
      </c>
      <c r="DY10" s="56">
        <v>992</v>
      </c>
      <c r="DZ10" s="56">
        <v>23412</v>
      </c>
      <c r="EA10" s="57" t="s">
        <v>53</v>
      </c>
      <c r="EB10" s="55">
        <v>2.7777777777777779E-3</v>
      </c>
      <c r="EC10" s="56">
        <v>570</v>
      </c>
      <c r="ED10" s="56">
        <v>23419</v>
      </c>
      <c r="EE10" s="57" t="s">
        <v>53</v>
      </c>
      <c r="EF10" s="55">
        <v>0.50347222222222221</v>
      </c>
      <c r="EG10" s="56">
        <v>970</v>
      </c>
      <c r="EH10" s="56">
        <v>23430</v>
      </c>
      <c r="EI10" s="57" t="s">
        <v>53</v>
      </c>
      <c r="EJ10" s="55">
        <v>7.6388888888888886E-3</v>
      </c>
      <c r="EK10" s="56">
        <v>890</v>
      </c>
      <c r="EL10" s="56">
        <v>23441</v>
      </c>
      <c r="EM10" s="57" t="s">
        <v>51</v>
      </c>
      <c r="EN10" s="55">
        <v>0.49722222222222223</v>
      </c>
      <c r="EO10" s="56">
        <v>966</v>
      </c>
      <c r="EP10" s="56">
        <v>23451</v>
      </c>
      <c r="EQ10" s="57" t="s">
        <v>53</v>
      </c>
      <c r="ER10" s="55">
        <v>1.8749999999999999E-2</v>
      </c>
      <c r="ES10" s="56">
        <v>920</v>
      </c>
      <c r="ET10" s="56">
        <v>23461</v>
      </c>
      <c r="EU10" s="57" t="s">
        <v>53</v>
      </c>
      <c r="EV10" s="55">
        <v>0.51874999999999993</v>
      </c>
      <c r="EW10" s="56">
        <v>952</v>
      </c>
      <c r="EX10" s="56">
        <v>23472</v>
      </c>
      <c r="EY10" s="57" t="s">
        <v>53</v>
      </c>
      <c r="EZ10" s="55">
        <v>2.013888888888889E-2</v>
      </c>
      <c r="FA10" s="56">
        <v>330</v>
      </c>
      <c r="FB10" s="56">
        <v>23476</v>
      </c>
      <c r="FC10" s="57" t="s">
        <v>53</v>
      </c>
      <c r="FD10" s="55">
        <v>0.52916666666666667</v>
      </c>
      <c r="FE10" s="56">
        <v>938</v>
      </c>
      <c r="FF10" s="56">
        <v>23486</v>
      </c>
      <c r="FG10" s="57" t="s">
        <v>51</v>
      </c>
      <c r="FH10" s="55">
        <v>2.7777777777777779E-3</v>
      </c>
      <c r="FI10" s="56">
        <v>937</v>
      </c>
      <c r="FJ10" s="56">
        <v>23497</v>
      </c>
      <c r="FK10" s="57" t="s">
        <v>51</v>
      </c>
      <c r="FL10" s="55">
        <v>0.49374999999999997</v>
      </c>
      <c r="FM10" s="56">
        <v>902</v>
      </c>
      <c r="FN10" s="56">
        <v>23507</v>
      </c>
      <c r="FO10" s="57" t="s">
        <v>51</v>
      </c>
      <c r="FP10" s="61">
        <v>0.10347222222222223</v>
      </c>
      <c r="FQ10" s="62">
        <v>601</v>
      </c>
      <c r="FR10" s="62">
        <v>23513</v>
      </c>
      <c r="FS10" s="57" t="s">
        <v>53</v>
      </c>
      <c r="FT10" s="55">
        <v>0.6069444444444444</v>
      </c>
      <c r="FU10" s="56">
        <v>383</v>
      </c>
      <c r="FV10" s="56">
        <v>23518</v>
      </c>
      <c r="FW10" s="57" t="s">
        <v>51</v>
      </c>
      <c r="FX10" s="55">
        <v>0.9902777777777777</v>
      </c>
      <c r="FY10" s="56">
        <v>633</v>
      </c>
      <c r="FZ10" s="56">
        <v>23525</v>
      </c>
      <c r="GA10" s="57" t="s">
        <v>53</v>
      </c>
      <c r="GB10" s="55">
        <v>0.51041666666666663</v>
      </c>
      <c r="GC10" s="56">
        <v>931</v>
      </c>
      <c r="GD10" s="56">
        <v>23536</v>
      </c>
      <c r="GE10" s="57" t="s">
        <v>51</v>
      </c>
      <c r="GF10" s="55">
        <v>6.9444444444444447E-4</v>
      </c>
      <c r="GG10" s="56">
        <v>822</v>
      </c>
      <c r="GH10" s="56">
        <v>23545</v>
      </c>
      <c r="GI10" s="57" t="s">
        <v>53</v>
      </c>
      <c r="GJ10" s="55">
        <v>0.5131944444444444</v>
      </c>
      <c r="GK10" s="56">
        <v>736</v>
      </c>
      <c r="GL10" s="56">
        <v>23552</v>
      </c>
      <c r="GM10" s="57" t="s">
        <v>51</v>
      </c>
      <c r="GN10" s="55">
        <v>6.9444444444444447E-4</v>
      </c>
      <c r="GO10" s="56">
        <v>872</v>
      </c>
      <c r="GP10" s="56">
        <v>23562</v>
      </c>
      <c r="GQ10" s="57" t="s">
        <v>53</v>
      </c>
      <c r="GR10" s="55">
        <v>0.51666666666666672</v>
      </c>
      <c r="GS10" s="56">
        <v>984</v>
      </c>
      <c r="GT10" s="56">
        <v>23575</v>
      </c>
      <c r="GU10" s="57" t="s">
        <v>51</v>
      </c>
      <c r="GV10" s="55">
        <v>4.1666666666666666E-3</v>
      </c>
      <c r="GW10" s="56">
        <v>803</v>
      </c>
      <c r="GX10" s="56">
        <v>23584</v>
      </c>
      <c r="GY10" s="57" t="s">
        <v>53</v>
      </c>
      <c r="GZ10" s="55">
        <v>0.51111111111111118</v>
      </c>
      <c r="HA10" s="56">
        <v>893</v>
      </c>
      <c r="HB10" s="56">
        <v>23594</v>
      </c>
      <c r="HC10" s="57" t="s">
        <v>51</v>
      </c>
      <c r="HD10" s="55">
        <v>0.99652777777777779</v>
      </c>
      <c r="HE10" s="56">
        <v>1051</v>
      </c>
      <c r="HF10" s="56">
        <v>23606</v>
      </c>
      <c r="HG10" s="57" t="s">
        <v>53</v>
      </c>
      <c r="HH10" s="55">
        <v>0.50347222222222221</v>
      </c>
      <c r="HI10" s="56">
        <v>144</v>
      </c>
      <c r="HJ10" s="56">
        <v>23608</v>
      </c>
      <c r="HK10" s="57" t="s">
        <v>53</v>
      </c>
      <c r="HL10" s="55">
        <v>7.6388888888888886E-3</v>
      </c>
      <c r="HM10" s="56">
        <v>997</v>
      </c>
      <c r="HN10" s="56">
        <v>23619</v>
      </c>
      <c r="HO10" s="57" t="s">
        <v>53</v>
      </c>
      <c r="HP10" s="55">
        <v>0.50555555555555554</v>
      </c>
      <c r="HQ10" s="56">
        <v>935</v>
      </c>
      <c r="HR10" s="56">
        <v>23628</v>
      </c>
      <c r="HS10" s="57" t="s">
        <v>53</v>
      </c>
      <c r="HT10" s="55">
        <v>1.3194444444444444E-2</v>
      </c>
      <c r="HU10" s="56">
        <v>966</v>
      </c>
      <c r="HV10" s="56">
        <v>23640</v>
      </c>
      <c r="HW10" s="57" t="s">
        <v>53</v>
      </c>
      <c r="HX10" s="55">
        <v>0.49861111111111112</v>
      </c>
      <c r="HY10" s="56">
        <v>821</v>
      </c>
      <c r="HZ10" s="56">
        <v>23650</v>
      </c>
      <c r="IA10" s="57" t="s">
        <v>53</v>
      </c>
      <c r="IB10" s="55">
        <v>5.5555555555555558E-3</v>
      </c>
      <c r="IC10" s="56">
        <v>930</v>
      </c>
      <c r="ID10" s="56">
        <v>23660</v>
      </c>
      <c r="IE10" s="57" t="s">
        <v>51</v>
      </c>
      <c r="IF10" s="55">
        <v>0.51180555555555551</v>
      </c>
      <c r="IG10" s="56">
        <v>920</v>
      </c>
      <c r="IH10" s="56">
        <v>23674</v>
      </c>
      <c r="II10" s="57" t="s">
        <v>53</v>
      </c>
      <c r="IJ10" s="55">
        <v>2.361111111111111E-2</v>
      </c>
      <c r="IK10" s="56">
        <v>400</v>
      </c>
      <c r="IL10" s="56">
        <v>23679</v>
      </c>
      <c r="IM10" s="36"/>
      <c r="IN10" s="57"/>
      <c r="IO10" s="55"/>
      <c r="IP10" s="56"/>
      <c r="IQ10" s="56"/>
      <c r="IR10" s="36"/>
      <c r="IS10" s="57"/>
      <c r="IT10" s="61"/>
      <c r="IU10" s="62"/>
      <c r="IV10" s="62"/>
      <c r="IW10" s="57"/>
      <c r="IX10" s="63">
        <f t="shared" si="0"/>
        <v>49402</v>
      </c>
      <c r="IY10" s="64">
        <f>MAX(H10:IW10)-J10</f>
        <v>554</v>
      </c>
      <c r="IZ10" s="82">
        <f>IX10/IY10</f>
        <v>89.173285198555959</v>
      </c>
      <c r="JB10" s="68"/>
    </row>
    <row r="11" spans="1:283" ht="35.25" customHeight="1" x14ac:dyDescent="0.55000000000000004">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c r="BX11" s="77"/>
      <c r="BY11" s="78"/>
      <c r="BZ11" s="56"/>
      <c r="CA11" s="57"/>
      <c r="CB11" s="55"/>
      <c r="CC11" s="56"/>
      <c r="CD11" s="56"/>
      <c r="CE11" s="57"/>
      <c r="CF11" s="55"/>
      <c r="CG11" s="56"/>
      <c r="CH11" s="56"/>
      <c r="CI11" s="57"/>
      <c r="CJ11" s="55"/>
      <c r="CK11" s="56"/>
      <c r="CL11" s="56"/>
      <c r="CM11" s="57"/>
      <c r="CN11" s="55"/>
      <c r="CO11" s="56"/>
      <c r="CP11" s="56"/>
      <c r="CQ11" s="57"/>
      <c r="CR11" s="58"/>
      <c r="CS11" s="59"/>
      <c r="CT11" s="59"/>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61"/>
      <c r="FQ11" s="62"/>
      <c r="FR11" s="62"/>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t="s">
        <v>54</v>
      </c>
      <c r="HX11" s="55">
        <v>0.52083333333333337</v>
      </c>
      <c r="HY11" s="56">
        <v>116</v>
      </c>
      <c r="HZ11" s="56" t="s">
        <v>61</v>
      </c>
      <c r="IA11" s="57"/>
      <c r="IB11" s="55"/>
      <c r="IC11" s="56"/>
      <c r="ID11" s="56"/>
      <c r="IE11" s="57"/>
      <c r="IF11" s="55"/>
      <c r="IG11" s="56"/>
      <c r="IH11" s="56"/>
      <c r="II11" s="57"/>
      <c r="IJ11" s="55"/>
      <c r="IK11" s="56"/>
      <c r="IL11" s="56"/>
      <c r="IM11" s="36"/>
      <c r="IN11" s="57"/>
      <c r="IO11" s="55"/>
      <c r="IP11" s="56"/>
      <c r="IQ11" s="56"/>
      <c r="IR11" s="36"/>
      <c r="IS11" s="57"/>
      <c r="IT11" s="61"/>
      <c r="IU11" s="62"/>
      <c r="IV11" s="62"/>
      <c r="IW11" s="57"/>
      <c r="IX11" s="63">
        <f t="shared" si="0"/>
        <v>116</v>
      </c>
      <c r="IY11" s="64">
        <f>MAX(H11:IW11)-J11</f>
        <v>116</v>
      </c>
      <c r="IZ11" s="87"/>
      <c r="JB11" s="68"/>
    </row>
    <row r="12" spans="1:283" customFormat="1" ht="35.25" customHeight="1" x14ac:dyDescent="0.55000000000000004">
      <c r="A12" s="88" t="e">
        <f>A11+1</f>
        <v>#REF!</v>
      </c>
      <c r="B12" s="79" t="s">
        <v>20</v>
      </c>
      <c r="C12" s="80" t="s">
        <v>49</v>
      </c>
      <c r="D12" s="81" t="s">
        <v>55</v>
      </c>
      <c r="E12" s="89" t="s">
        <v>22</v>
      </c>
      <c r="F12" s="66"/>
      <c r="G12" s="54" t="s">
        <v>51</v>
      </c>
      <c r="H12" s="55">
        <v>0.49305555555555558</v>
      </c>
      <c r="I12" s="56">
        <v>961</v>
      </c>
      <c r="J12" s="56">
        <v>20814</v>
      </c>
      <c r="K12" s="57" t="s">
        <v>51</v>
      </c>
      <c r="L12" s="58">
        <v>0.9902777777777777</v>
      </c>
      <c r="M12" s="59">
        <v>387</v>
      </c>
      <c r="N12" s="59">
        <v>20819</v>
      </c>
      <c r="O12" s="57" t="s">
        <v>53</v>
      </c>
      <c r="P12" s="55">
        <v>0.50416666666666665</v>
      </c>
      <c r="Q12" s="56">
        <v>972</v>
      </c>
      <c r="R12" s="56">
        <v>20829</v>
      </c>
      <c r="S12" s="57" t="s">
        <v>51</v>
      </c>
      <c r="T12" s="55">
        <v>0.99583333333333324</v>
      </c>
      <c r="U12" s="56">
        <v>963</v>
      </c>
      <c r="V12" s="56">
        <v>20838</v>
      </c>
      <c r="W12" s="57" t="s">
        <v>51</v>
      </c>
      <c r="X12" s="55">
        <v>0.5083333333333333</v>
      </c>
      <c r="Y12" s="56">
        <v>985</v>
      </c>
      <c r="Z12" s="56">
        <v>20851</v>
      </c>
      <c r="AA12" s="57" t="s">
        <v>51</v>
      </c>
      <c r="AB12" s="55">
        <v>0.99097222222222225</v>
      </c>
      <c r="AC12" s="56">
        <v>897</v>
      </c>
      <c r="AD12" s="56">
        <v>20863</v>
      </c>
      <c r="AE12" s="57" t="s">
        <v>51</v>
      </c>
      <c r="AF12" s="55">
        <v>0.63194444444444442</v>
      </c>
      <c r="AG12" s="56">
        <v>772</v>
      </c>
      <c r="AH12" s="56">
        <v>20873</v>
      </c>
      <c r="AI12" s="57" t="s">
        <v>51</v>
      </c>
      <c r="AJ12" s="55">
        <v>0.99722222222222223</v>
      </c>
      <c r="AK12" s="56">
        <v>612</v>
      </c>
      <c r="AL12" s="56">
        <v>20881</v>
      </c>
      <c r="AM12" s="102" t="s">
        <v>51</v>
      </c>
      <c r="AN12" s="55">
        <v>0.51388888888888895</v>
      </c>
      <c r="AO12" s="56">
        <v>780</v>
      </c>
      <c r="AP12" s="56">
        <v>20890</v>
      </c>
      <c r="AQ12" s="57" t="s">
        <v>51</v>
      </c>
      <c r="AR12" s="55">
        <v>1.8749999999999999E-2</v>
      </c>
      <c r="AS12" s="56">
        <v>870</v>
      </c>
      <c r="AT12" s="56">
        <v>20901</v>
      </c>
      <c r="AU12" s="57" t="s">
        <v>51</v>
      </c>
      <c r="AV12" s="55">
        <v>0.5</v>
      </c>
      <c r="AW12" s="70">
        <v>894</v>
      </c>
      <c r="AX12" s="56">
        <v>20912</v>
      </c>
      <c r="AY12" s="57" t="s">
        <v>51</v>
      </c>
      <c r="AZ12" s="55">
        <v>2.4999999999999998E-2</v>
      </c>
      <c r="BA12" s="56">
        <v>696</v>
      </c>
      <c r="BB12" s="56">
        <v>20921</v>
      </c>
      <c r="BC12" s="57" t="s">
        <v>51</v>
      </c>
      <c r="BD12" s="55">
        <v>0.5</v>
      </c>
      <c r="BE12" s="56">
        <v>877</v>
      </c>
      <c r="BF12" s="56">
        <v>20932</v>
      </c>
      <c r="BG12" s="57" t="s">
        <v>54</v>
      </c>
      <c r="BH12" s="55">
        <v>0.99930555555555556</v>
      </c>
      <c r="BI12" s="56">
        <v>876</v>
      </c>
      <c r="BJ12" s="56">
        <v>20941</v>
      </c>
      <c r="BK12" s="57" t="s">
        <v>51</v>
      </c>
      <c r="BL12" s="69">
        <v>0.5</v>
      </c>
      <c r="BM12" s="70">
        <v>979</v>
      </c>
      <c r="BN12" s="70">
        <v>20953</v>
      </c>
      <c r="BO12" s="57" t="s">
        <v>51</v>
      </c>
      <c r="BP12" s="55">
        <v>1.0416666666666666E-2</v>
      </c>
      <c r="BQ12" s="56">
        <v>688</v>
      </c>
      <c r="BR12" s="56">
        <v>20961</v>
      </c>
      <c r="BS12" s="57" t="s">
        <v>51</v>
      </c>
      <c r="BT12" s="55">
        <v>0.50416666666666665</v>
      </c>
      <c r="BU12" s="56">
        <v>936</v>
      </c>
      <c r="BV12" s="56">
        <v>20971</v>
      </c>
      <c r="BW12" s="57" t="s">
        <v>51</v>
      </c>
      <c r="BX12" s="77">
        <v>2.013888888888889E-2</v>
      </c>
      <c r="BY12" s="78">
        <v>1017</v>
      </c>
      <c r="BZ12" s="56">
        <v>20981</v>
      </c>
      <c r="CA12" s="57" t="s">
        <v>51</v>
      </c>
      <c r="CB12" s="55">
        <v>0.50347222222222221</v>
      </c>
      <c r="CC12" s="56">
        <v>990</v>
      </c>
      <c r="CD12" s="56">
        <v>20993</v>
      </c>
      <c r="CE12" s="57" t="s">
        <v>51</v>
      </c>
      <c r="CF12" s="55">
        <v>2.0833333333333332E-2</v>
      </c>
      <c r="CG12" s="56">
        <v>788</v>
      </c>
      <c r="CH12" s="56">
        <v>21001</v>
      </c>
      <c r="CI12" s="57" t="s">
        <v>51</v>
      </c>
      <c r="CJ12" s="55">
        <v>0.49791666666666662</v>
      </c>
      <c r="CK12" s="56">
        <v>949</v>
      </c>
      <c r="CL12" s="56">
        <v>21011</v>
      </c>
      <c r="CM12" s="57" t="s">
        <v>51</v>
      </c>
      <c r="CN12" s="55">
        <v>4.1666666666666664E-2</v>
      </c>
      <c r="CO12" s="56">
        <v>932</v>
      </c>
      <c r="CP12" s="56">
        <v>21022</v>
      </c>
      <c r="CQ12" s="57" t="s">
        <v>51</v>
      </c>
      <c r="CR12" s="58">
        <v>0.50972222222222219</v>
      </c>
      <c r="CS12" s="59">
        <v>951</v>
      </c>
      <c r="CT12" s="59">
        <v>21033</v>
      </c>
      <c r="CU12" s="57" t="s">
        <v>51</v>
      </c>
      <c r="CV12" s="55">
        <v>0.98472222222222217</v>
      </c>
      <c r="CW12" s="56">
        <v>942</v>
      </c>
      <c r="CX12" s="56">
        <v>21043</v>
      </c>
      <c r="CY12" s="57" t="s">
        <v>51</v>
      </c>
      <c r="CZ12" s="55">
        <v>0.53125</v>
      </c>
      <c r="DA12" s="56">
        <v>994</v>
      </c>
      <c r="DB12" s="56">
        <v>21054</v>
      </c>
      <c r="DC12" s="57" t="s">
        <v>51</v>
      </c>
      <c r="DD12" s="55">
        <v>0.99583333333333324</v>
      </c>
      <c r="DE12" s="56">
        <v>1007</v>
      </c>
      <c r="DF12" s="56">
        <v>21064</v>
      </c>
      <c r="DG12" s="57" t="s">
        <v>51</v>
      </c>
      <c r="DH12" s="55">
        <v>0.5</v>
      </c>
      <c r="DI12" s="56">
        <v>998</v>
      </c>
      <c r="DJ12" s="56">
        <v>21075</v>
      </c>
      <c r="DK12" s="57" t="s">
        <v>51</v>
      </c>
      <c r="DL12" s="55">
        <v>0.99236111111111114</v>
      </c>
      <c r="DM12" s="56">
        <v>955</v>
      </c>
      <c r="DN12" s="56">
        <v>21086</v>
      </c>
      <c r="DO12" s="57" t="s">
        <v>51</v>
      </c>
      <c r="DP12" s="55">
        <v>0.49027777777777781</v>
      </c>
      <c r="DQ12" s="56">
        <v>616</v>
      </c>
      <c r="DR12" s="56">
        <v>21092</v>
      </c>
      <c r="DS12" s="57" t="s">
        <v>51</v>
      </c>
      <c r="DT12" s="55">
        <v>0.99305555555555547</v>
      </c>
      <c r="DU12" s="56">
        <v>938</v>
      </c>
      <c r="DV12" s="56">
        <v>21103</v>
      </c>
      <c r="DW12" s="57" t="s">
        <v>51</v>
      </c>
      <c r="DX12" s="55">
        <v>0.50277777777777777</v>
      </c>
      <c r="DY12" s="56">
        <v>1006</v>
      </c>
      <c r="DZ12" s="56">
        <v>21113</v>
      </c>
      <c r="EA12" s="57" t="s">
        <v>51</v>
      </c>
      <c r="EB12" s="55">
        <v>0.99444444444444446</v>
      </c>
      <c r="EC12" s="56">
        <v>423</v>
      </c>
      <c r="ED12" s="56">
        <v>21119</v>
      </c>
      <c r="EE12" s="57" t="s">
        <v>51</v>
      </c>
      <c r="EF12" s="55">
        <v>0.50486111111111109</v>
      </c>
      <c r="EG12" s="56">
        <v>982</v>
      </c>
      <c r="EH12" s="56">
        <v>21129</v>
      </c>
      <c r="EI12" s="57" t="s">
        <v>51</v>
      </c>
      <c r="EJ12" s="55">
        <v>0.99652777777777779</v>
      </c>
      <c r="EK12" s="56">
        <v>932</v>
      </c>
      <c r="EL12" s="56">
        <v>21140</v>
      </c>
      <c r="EM12" s="57" t="s">
        <v>51</v>
      </c>
      <c r="EN12" s="55">
        <v>0.53055555555555556</v>
      </c>
      <c r="EO12" s="56">
        <v>957</v>
      </c>
      <c r="EP12" s="56">
        <v>21150</v>
      </c>
      <c r="EQ12" s="57" t="s">
        <v>51</v>
      </c>
      <c r="ER12" s="55">
        <v>0.99513888888888891</v>
      </c>
      <c r="ES12" s="56">
        <v>975</v>
      </c>
      <c r="ET12" s="56">
        <v>21161</v>
      </c>
      <c r="EU12" s="57" t="s">
        <v>51</v>
      </c>
      <c r="EV12" s="55">
        <v>0.50694444444444442</v>
      </c>
      <c r="EW12" s="56">
        <v>958</v>
      </c>
      <c r="EX12" s="56">
        <v>21171</v>
      </c>
      <c r="EY12" s="57" t="s">
        <v>51</v>
      </c>
      <c r="EZ12" s="55">
        <v>0.99375000000000002</v>
      </c>
      <c r="FA12" s="56">
        <v>461</v>
      </c>
      <c r="FB12" s="56">
        <v>21177</v>
      </c>
      <c r="FC12" s="57" t="s">
        <v>51</v>
      </c>
      <c r="FD12" s="55">
        <v>0.50486111111111109</v>
      </c>
      <c r="FE12" s="56">
        <v>965</v>
      </c>
      <c r="FF12" s="56">
        <v>21188</v>
      </c>
      <c r="FG12" s="57" t="s">
        <v>53</v>
      </c>
      <c r="FH12" s="55">
        <v>8.3333333333333332E-3</v>
      </c>
      <c r="FI12" s="56">
        <v>1002</v>
      </c>
      <c r="FJ12" s="56">
        <v>21199</v>
      </c>
      <c r="FK12" s="57" t="s">
        <v>51</v>
      </c>
      <c r="FL12" s="55">
        <v>0.50347222222222221</v>
      </c>
      <c r="FM12" s="56">
        <v>899</v>
      </c>
      <c r="FN12" s="56">
        <v>21209</v>
      </c>
      <c r="FO12" s="57" t="s">
        <v>53</v>
      </c>
      <c r="FP12" s="61">
        <v>9.0277777777777776E-2</v>
      </c>
      <c r="FQ12" s="62">
        <v>647</v>
      </c>
      <c r="FR12" s="62">
        <v>21216</v>
      </c>
      <c r="FS12" s="57" t="s">
        <v>53</v>
      </c>
      <c r="FT12" s="55">
        <v>0.59444444444444444</v>
      </c>
      <c r="FU12" s="56">
        <v>485</v>
      </c>
      <c r="FV12" s="56">
        <v>21222</v>
      </c>
      <c r="FW12" s="57" t="s">
        <v>53</v>
      </c>
      <c r="FX12" s="55">
        <v>0.99305555555555547</v>
      </c>
      <c r="FY12" s="56">
        <v>809</v>
      </c>
      <c r="FZ12" s="56">
        <v>21230</v>
      </c>
      <c r="GA12" s="57" t="s">
        <v>51</v>
      </c>
      <c r="GB12" s="55">
        <v>0.49027777777777781</v>
      </c>
      <c r="GC12" s="56">
        <v>940</v>
      </c>
      <c r="GD12" s="56">
        <v>21242</v>
      </c>
      <c r="GE12" s="57" t="s">
        <v>53</v>
      </c>
      <c r="GF12" s="55">
        <v>0.99930555555555556</v>
      </c>
      <c r="GG12" s="56">
        <v>883</v>
      </c>
      <c r="GH12" s="56">
        <v>21251</v>
      </c>
      <c r="GI12" s="57" t="s">
        <v>51</v>
      </c>
      <c r="GJ12" s="55">
        <v>0.50694444444444442</v>
      </c>
      <c r="GK12" s="56">
        <v>996</v>
      </c>
      <c r="GL12" s="56">
        <v>21262</v>
      </c>
      <c r="GM12" s="57" t="s">
        <v>53</v>
      </c>
      <c r="GN12" s="55">
        <v>0.98611111111111116</v>
      </c>
      <c r="GO12" s="56">
        <v>772</v>
      </c>
      <c r="GP12" s="56">
        <v>21269</v>
      </c>
      <c r="GQ12" s="57" t="s">
        <v>51</v>
      </c>
      <c r="GR12" s="55">
        <v>0.49444444444444446</v>
      </c>
      <c r="GS12" s="56">
        <v>893</v>
      </c>
      <c r="GT12" s="56">
        <v>21280</v>
      </c>
      <c r="GU12" s="57" t="s">
        <v>53</v>
      </c>
      <c r="GV12" s="55">
        <v>3.472222222222222E-3</v>
      </c>
      <c r="GW12" s="56">
        <v>930</v>
      </c>
      <c r="GX12" s="56">
        <v>21290</v>
      </c>
      <c r="GY12" s="57" t="s">
        <v>51</v>
      </c>
      <c r="GZ12" s="55">
        <v>0.53472222222222221</v>
      </c>
      <c r="HA12" s="56">
        <v>938</v>
      </c>
      <c r="HB12" s="56">
        <v>21302</v>
      </c>
      <c r="HC12" s="57" t="s">
        <v>51</v>
      </c>
      <c r="HD12" s="55">
        <v>1.3888888888888889E-3</v>
      </c>
      <c r="HE12" s="56">
        <v>981</v>
      </c>
      <c r="HF12" s="56">
        <v>21312</v>
      </c>
      <c r="HG12" s="57" t="s">
        <v>51</v>
      </c>
      <c r="HH12" s="55">
        <v>0.50138888888888888</v>
      </c>
      <c r="HI12" s="56">
        <v>286</v>
      </c>
      <c r="HJ12" s="56">
        <v>21315</v>
      </c>
      <c r="HK12" s="57" t="s">
        <v>53</v>
      </c>
      <c r="HL12" s="55">
        <v>1.3888888888888888E-2</v>
      </c>
      <c r="HM12" s="56">
        <v>994</v>
      </c>
      <c r="HN12" s="56">
        <v>21326</v>
      </c>
      <c r="HO12" s="57" t="s">
        <v>51</v>
      </c>
      <c r="HP12" s="55">
        <v>0.49722222222222223</v>
      </c>
      <c r="HQ12" s="56">
        <v>862</v>
      </c>
      <c r="HR12" s="56">
        <v>21335</v>
      </c>
      <c r="HS12" s="57" t="s">
        <v>53</v>
      </c>
      <c r="HT12" s="55">
        <v>0.99513888888888891</v>
      </c>
      <c r="HU12" s="56">
        <v>864</v>
      </c>
      <c r="HV12" s="56">
        <v>21347</v>
      </c>
      <c r="HW12" s="57" t="s">
        <v>54</v>
      </c>
      <c r="HX12" s="55">
        <v>0.53125</v>
      </c>
      <c r="HY12" s="56">
        <v>909</v>
      </c>
      <c r="HZ12" s="56">
        <v>21357</v>
      </c>
      <c r="IA12" s="57" t="s">
        <v>53</v>
      </c>
      <c r="IB12" s="55">
        <v>0.9916666666666667</v>
      </c>
      <c r="IC12" s="56">
        <v>808</v>
      </c>
      <c r="ID12" s="56">
        <v>21368</v>
      </c>
      <c r="IE12" s="57" t="s">
        <v>53</v>
      </c>
      <c r="IF12" s="55">
        <v>0.52083333333333337</v>
      </c>
      <c r="IG12" s="56">
        <v>849</v>
      </c>
      <c r="IH12" s="56">
        <v>21378</v>
      </c>
      <c r="II12" s="57" t="s">
        <v>51</v>
      </c>
      <c r="IJ12" s="55">
        <v>0.99583333333333324</v>
      </c>
      <c r="IK12" s="56">
        <v>472</v>
      </c>
      <c r="IL12" s="56">
        <v>21384</v>
      </c>
      <c r="IM12" s="36"/>
      <c r="IN12" s="57"/>
      <c r="IO12" s="55"/>
      <c r="IP12" s="56"/>
      <c r="IQ12" s="56"/>
      <c r="IR12" s="36"/>
      <c r="IS12" s="57"/>
      <c r="IT12" s="61"/>
      <c r="IU12" s="62"/>
      <c r="IV12" s="62"/>
      <c r="IW12" s="57"/>
      <c r="IX12" s="63">
        <f t="shared" si="0"/>
        <v>51100</v>
      </c>
      <c r="IY12" s="64">
        <f>MAX(H12:IW12)-J12</f>
        <v>570</v>
      </c>
      <c r="IZ12" s="87">
        <f>IX12/IY12</f>
        <v>89.649122807017548</v>
      </c>
    </row>
    <row r="13" spans="1:283" customFormat="1" ht="35.25" customHeight="1" x14ac:dyDescent="0.55000000000000004">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61"/>
      <c r="FQ13" s="62"/>
      <c r="FR13" s="62"/>
      <c r="FS13" s="94"/>
      <c r="FT13" s="55"/>
      <c r="FU13" s="56"/>
      <c r="FV13" s="56"/>
      <c r="FW13" s="57"/>
      <c r="FX13" s="55"/>
      <c r="FY13" s="56"/>
      <c r="FZ13" s="56"/>
      <c r="GA13" s="57"/>
      <c r="GB13" s="55"/>
      <c r="GC13" s="56"/>
      <c r="GD13" s="56"/>
      <c r="GE13" s="57"/>
      <c r="GF13" s="55"/>
      <c r="GG13" s="56"/>
      <c r="GH13" s="56"/>
      <c r="GI13" s="57"/>
      <c r="GJ13" s="55"/>
      <c r="GK13" s="56"/>
      <c r="GL13" s="56"/>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57"/>
      <c r="HX13" s="55"/>
      <c r="HY13" s="56"/>
      <c r="HZ13" s="56"/>
      <c r="IA13" s="57"/>
      <c r="IB13" s="55"/>
      <c r="IC13" s="56"/>
      <c r="ID13" s="56"/>
      <c r="IE13" s="57"/>
      <c r="IF13" s="55"/>
      <c r="IG13" s="56"/>
      <c r="IH13" s="56"/>
      <c r="II13" s="57"/>
      <c r="IJ13" s="55"/>
      <c r="IK13" s="56"/>
      <c r="IL13" s="56"/>
      <c r="IM13" s="36"/>
      <c r="IN13" s="57"/>
      <c r="IO13" s="55"/>
      <c r="IP13" s="56"/>
      <c r="IQ13" s="56"/>
      <c r="IR13" s="36"/>
      <c r="IS13" s="57"/>
      <c r="IT13" s="61"/>
      <c r="IU13" s="62"/>
      <c r="IV13" s="62"/>
      <c r="IW13" s="57"/>
      <c r="IX13" s="63">
        <f t="shared" si="0"/>
        <v>0</v>
      </c>
      <c r="IY13" s="64">
        <f>MAX(H13:IW13)-BJ13</f>
        <v>0</v>
      </c>
      <c r="IZ13" s="95"/>
    </row>
    <row r="14" spans="1:283" ht="18" customHeight="1" x14ac:dyDescent="0.4">
      <c r="B14" s="144"/>
      <c r="D14" s="123"/>
      <c r="E14" s="124"/>
      <c r="F14" s="123"/>
      <c r="G14" s="116"/>
      <c r="AO14" s="145"/>
      <c r="IX14" s="136"/>
      <c r="JB14" s="49"/>
    </row>
    <row r="15" spans="1:283" ht="18" customHeight="1" x14ac:dyDescent="0.4">
      <c r="D15" s="123"/>
      <c r="E15" s="124"/>
      <c r="F15" s="123"/>
      <c r="G15" s="116"/>
      <c r="AO15" s="145"/>
      <c r="IB15" s="139"/>
      <c r="IC15" s="42"/>
      <c r="IX15" s="136"/>
      <c r="IY15" s="136"/>
      <c r="IZ15" s="140"/>
      <c r="JB15" s="49"/>
    </row>
    <row r="16" spans="1:283" x14ac:dyDescent="0.4">
      <c r="D16" s="117"/>
      <c r="E16" s="119"/>
      <c r="F16" s="117"/>
      <c r="G16" s="116"/>
      <c r="IC16" s="42"/>
      <c r="IX16" s="136"/>
      <c r="IY16" s="136"/>
      <c r="IZ16" s="140"/>
      <c r="JB16" s="49"/>
    </row>
    <row r="17" spans="4:262" x14ac:dyDescent="0.4">
      <c r="IB17" s="141"/>
      <c r="IC17" s="142"/>
      <c r="IX17" s="136"/>
      <c r="IY17" s="136"/>
      <c r="IZ17" s="140"/>
      <c r="JB17" s="49"/>
    </row>
    <row r="18" spans="4:262" x14ac:dyDescent="0.4">
      <c r="D18" s="123"/>
      <c r="E18" s="124"/>
      <c r="F18" s="123"/>
      <c r="G18" s="116"/>
      <c r="IB18" s="141"/>
      <c r="IC18" s="122"/>
      <c r="IX18" s="136"/>
      <c r="IY18" s="136"/>
      <c r="IZ18" s="143"/>
      <c r="JB18" s="49"/>
    </row>
    <row r="19" spans="4:262" x14ac:dyDescent="0.4">
      <c r="D19" s="123"/>
      <c r="E19" s="124"/>
      <c r="F19" s="123"/>
      <c r="G19" s="116"/>
      <c r="IB19" s="133"/>
      <c r="IC19" s="42"/>
      <c r="IX19" s="136"/>
      <c r="IY19" s="136"/>
      <c r="IZ19" s="143"/>
      <c r="JB19" s="49"/>
    </row>
    <row r="20" spans="4:262" x14ac:dyDescent="0.4">
      <c r="IB20" s="141"/>
      <c r="IC20" s="122"/>
      <c r="IX20" s="136"/>
      <c r="IY20" s="136"/>
      <c r="IZ20" s="143"/>
      <c r="JB20" s="49"/>
    </row>
    <row r="21" spans="4:262" x14ac:dyDescent="0.4">
      <c r="IB21" s="133"/>
      <c r="IC21" s="122"/>
      <c r="IX21" s="136"/>
      <c r="IY21" s="136"/>
      <c r="IZ21" s="143"/>
      <c r="JB21" s="49"/>
    </row>
    <row r="22" spans="4:262" x14ac:dyDescent="0.4">
      <c r="IX22" s="136"/>
      <c r="IY22" s="136"/>
      <c r="IZ22" s="143"/>
      <c r="JB22" s="49"/>
    </row>
    <row r="23" spans="4:262" x14ac:dyDescent="0.4">
      <c r="IX23" s="136"/>
      <c r="IY23" s="136"/>
      <c r="IZ23" s="143"/>
      <c r="JB23" s="49"/>
    </row>
    <row r="24" spans="4:262" x14ac:dyDescent="0.4">
      <c r="IX24" s="136"/>
      <c r="IY24" s="136"/>
      <c r="IZ24" s="143"/>
      <c r="JB24" s="49"/>
    </row>
    <row r="25" spans="4:262" x14ac:dyDescent="0.4">
      <c r="IX25" s="136"/>
      <c r="IY25" s="136"/>
      <c r="IZ25" s="143"/>
      <c r="JB25" s="49"/>
    </row>
    <row r="26" spans="4:262" x14ac:dyDescent="0.4">
      <c r="IX26" s="136"/>
      <c r="IY26" s="136"/>
      <c r="IZ26" s="143"/>
      <c r="JB26" s="49"/>
    </row>
    <row r="27" spans="4:262" x14ac:dyDescent="0.4">
      <c r="IX27" s="136"/>
      <c r="IY27" s="136"/>
      <c r="IZ27" s="143"/>
      <c r="JB27" s="49"/>
    </row>
    <row r="28" spans="4:262" x14ac:dyDescent="0.4">
      <c r="IX28" s="136"/>
      <c r="IY28" s="136"/>
      <c r="IZ28" s="143"/>
      <c r="JB28" s="115"/>
    </row>
    <row r="29" spans="4:262" x14ac:dyDescent="0.4">
      <c r="IX29" s="136"/>
      <c r="IY29" s="136"/>
      <c r="IZ29" s="143"/>
      <c r="JB29" s="49"/>
    </row>
    <row r="30" spans="4:262" x14ac:dyDescent="0.4">
      <c r="IX30" s="136"/>
      <c r="IY30" s="136"/>
      <c r="IZ30" s="143"/>
      <c r="JB30" s="49"/>
    </row>
    <row r="31" spans="4:262" x14ac:dyDescent="0.4">
      <c r="IX31" s="136"/>
      <c r="IY31" s="136"/>
      <c r="IZ31" s="143"/>
      <c r="JB31" s="49"/>
    </row>
    <row r="32" spans="4:262" x14ac:dyDescent="0.4">
      <c r="IX32" s="136"/>
      <c r="IY32" s="136"/>
      <c r="IZ32" s="143"/>
      <c r="JB32" s="49"/>
    </row>
    <row r="33" spans="258:262" x14ac:dyDescent="0.4">
      <c r="IX33" s="136"/>
      <c r="IY33" s="136"/>
      <c r="IZ33" s="143"/>
      <c r="JB33" s="49"/>
    </row>
    <row r="34" spans="258:262" x14ac:dyDescent="0.4">
      <c r="IX34" s="136"/>
      <c r="IY34" s="136"/>
      <c r="IZ34" s="143"/>
      <c r="JB34" s="49"/>
    </row>
    <row r="35" spans="258:262" x14ac:dyDescent="0.4">
      <c r="IX35" s="136"/>
      <c r="IY35" s="136"/>
      <c r="IZ35" s="143"/>
      <c r="JB35" s="49"/>
    </row>
    <row r="36" spans="258:262" x14ac:dyDescent="0.4">
      <c r="IX36" s="136"/>
      <c r="IY36" s="136"/>
      <c r="IZ36" s="143"/>
      <c r="JB36" s="49"/>
    </row>
    <row r="37" spans="258:262" x14ac:dyDescent="0.4">
      <c r="IX37" s="136"/>
      <c r="IY37" s="136"/>
      <c r="IZ37" s="143"/>
      <c r="JB37" s="49"/>
    </row>
    <row r="38" spans="258:262" x14ac:dyDescent="0.4">
      <c r="IX38" s="136"/>
      <c r="IY38" s="136"/>
      <c r="IZ38" s="143"/>
      <c r="JB38" s="49"/>
    </row>
    <row r="39" spans="258:262" x14ac:dyDescent="0.4">
      <c r="IX39" s="136"/>
      <c r="IY39" s="136"/>
      <c r="IZ39" s="143"/>
      <c r="JB39" s="49"/>
    </row>
    <row r="40" spans="258:262" x14ac:dyDescent="0.4">
      <c r="IX40" s="136"/>
      <c r="IY40" s="136"/>
      <c r="IZ40" s="143"/>
      <c r="JB40" s="49"/>
    </row>
    <row r="41" spans="258:262" x14ac:dyDescent="0.4">
      <c r="IX41" s="136"/>
      <c r="IY41" s="136"/>
      <c r="IZ41" s="143"/>
      <c r="JB41" s="49"/>
    </row>
    <row r="42" spans="258:262" x14ac:dyDescent="0.4">
      <c r="IX42" s="136"/>
      <c r="IY42" s="136"/>
      <c r="IZ42" s="143"/>
      <c r="JB42" s="49"/>
    </row>
    <row r="43" spans="258:262" x14ac:dyDescent="0.4">
      <c r="IX43" s="136"/>
      <c r="IY43" s="136"/>
      <c r="IZ43" s="143"/>
      <c r="JB43" s="49"/>
    </row>
    <row r="44" spans="258:262" x14ac:dyDescent="0.4">
      <c r="IX44" s="136"/>
      <c r="IY44" s="136"/>
      <c r="IZ44" s="143"/>
      <c r="JB44" s="49"/>
    </row>
    <row r="45" spans="258:262" x14ac:dyDescent="0.4">
      <c r="IX45" s="136"/>
      <c r="IY45" s="136"/>
      <c r="IZ45" s="143"/>
      <c r="JB45" s="49"/>
    </row>
    <row r="46" spans="258:262" x14ac:dyDescent="0.4">
      <c r="IX46" s="136"/>
      <c r="IY46" s="136"/>
      <c r="IZ46" s="143"/>
      <c r="JB46" s="49"/>
    </row>
    <row r="47" spans="258:262" x14ac:dyDescent="0.4">
      <c r="IX47" s="136"/>
      <c r="IY47" s="136"/>
      <c r="IZ47" s="143"/>
      <c r="JB47" s="49"/>
    </row>
    <row r="48" spans="258:262" x14ac:dyDescent="0.4">
      <c r="IX48" s="136"/>
      <c r="IY48" s="136"/>
      <c r="IZ48" s="143"/>
      <c r="JB48" s="49"/>
    </row>
    <row r="49" spans="258:262" x14ac:dyDescent="0.4">
      <c r="IX49" s="136"/>
      <c r="IY49" s="136"/>
      <c r="IZ49" s="143"/>
      <c r="JB49" s="49"/>
    </row>
    <row r="50" spans="258:262" x14ac:dyDescent="0.4">
      <c r="IX50" s="136"/>
      <c r="IY50" s="136"/>
      <c r="IZ50" s="143"/>
      <c r="JB50" s="49"/>
    </row>
    <row r="51" spans="258:262" x14ac:dyDescent="0.4">
      <c r="IX51" s="136"/>
      <c r="IY51" s="136"/>
      <c r="IZ51" s="143"/>
      <c r="JB51" s="49"/>
    </row>
    <row r="52" spans="258:262" x14ac:dyDescent="0.4">
      <c r="IX52" s="136"/>
      <c r="IY52" s="136"/>
      <c r="IZ52" s="143"/>
      <c r="JB52" s="49"/>
    </row>
    <row r="53" spans="258:262" x14ac:dyDescent="0.4">
      <c r="IX53" s="136"/>
      <c r="IY53" s="136"/>
      <c r="IZ53" s="143"/>
      <c r="JB53" s="49"/>
    </row>
    <row r="54" spans="258:262" x14ac:dyDescent="0.4">
      <c r="IX54" s="136"/>
      <c r="IY54" s="136"/>
      <c r="IZ54" s="143"/>
      <c r="JB54" s="49"/>
    </row>
    <row r="55" spans="258:262" x14ac:dyDescent="0.4">
      <c r="IX55" s="136"/>
      <c r="IY55" s="136"/>
      <c r="IZ55" s="143"/>
      <c r="JB55" s="49"/>
    </row>
    <row r="56" spans="258:262" x14ac:dyDescent="0.4">
      <c r="IX56" s="136"/>
      <c r="IY56" s="136"/>
      <c r="IZ56" s="143"/>
      <c r="JB56" s="49" t="s">
        <v>25</v>
      </c>
    </row>
    <row r="57" spans="258:262" x14ac:dyDescent="0.4">
      <c r="IX57" s="136"/>
      <c r="IY57" s="136"/>
      <c r="IZ57" s="143"/>
      <c r="JB57" s="49" t="s">
        <v>25</v>
      </c>
    </row>
    <row r="58" spans="258:262" x14ac:dyDescent="0.4">
      <c r="IX58" s="136"/>
      <c r="IY58" s="136"/>
      <c r="IZ58" s="143"/>
      <c r="JB58" s="49"/>
    </row>
    <row r="59" spans="258:262" x14ac:dyDescent="0.4">
      <c r="IX59" s="136"/>
      <c r="IY59" s="136"/>
      <c r="IZ59" s="143"/>
      <c r="JB59" s="49"/>
    </row>
    <row r="60" spans="258:262" x14ac:dyDescent="0.4">
      <c r="IX60" s="136"/>
      <c r="IY60" s="136"/>
      <c r="IZ60" s="143"/>
      <c r="JB60" s="49"/>
    </row>
    <row r="61" spans="258:262" x14ac:dyDescent="0.4">
      <c r="IX61" s="136"/>
      <c r="IY61" s="136"/>
      <c r="IZ61" s="143"/>
      <c r="JB61" s="49"/>
    </row>
    <row r="62" spans="258:262" x14ac:dyDescent="0.4">
      <c r="IX62" s="136"/>
      <c r="IY62" s="136"/>
      <c r="IZ62" s="143"/>
      <c r="JB62" s="49"/>
    </row>
    <row r="63" spans="258:262" x14ac:dyDescent="0.4">
      <c r="IX63" s="136"/>
      <c r="IY63" s="136"/>
      <c r="IZ63" s="143"/>
      <c r="JB63" s="49"/>
    </row>
    <row r="64" spans="258:262" x14ac:dyDescent="0.4">
      <c r="IX64" s="136"/>
      <c r="IY64" s="136"/>
      <c r="IZ64" s="143"/>
      <c r="JB64" s="49"/>
    </row>
    <row r="65" spans="258:262" x14ac:dyDescent="0.4">
      <c r="IX65" s="136"/>
      <c r="IY65" s="136"/>
      <c r="IZ65" s="143"/>
      <c r="JB65" s="49"/>
    </row>
    <row r="66" spans="258:262" x14ac:dyDescent="0.4">
      <c r="IX66" s="136"/>
      <c r="IY66" s="136"/>
      <c r="IZ66" s="143"/>
      <c r="JB66" s="49"/>
    </row>
    <row r="67" spans="258:262" x14ac:dyDescent="0.4">
      <c r="IX67" s="136"/>
      <c r="IY67" s="136"/>
      <c r="IZ67" s="143"/>
      <c r="JB67" s="49"/>
    </row>
    <row r="68" spans="258:262" x14ac:dyDescent="0.4">
      <c r="IX68" s="136"/>
      <c r="IY68" s="136"/>
      <c r="IZ68" s="143"/>
      <c r="JB68" s="49"/>
    </row>
    <row r="69" spans="258:262" x14ac:dyDescent="0.4">
      <c r="IX69" s="136"/>
      <c r="IY69" s="136"/>
      <c r="IZ69" s="143"/>
      <c r="JB69" s="49"/>
    </row>
    <row r="70" spans="258:262" x14ac:dyDescent="0.4">
      <c r="IX70" s="136"/>
      <c r="IY70" s="136"/>
      <c r="IZ70" s="143"/>
      <c r="JB70" s="49"/>
    </row>
    <row r="71" spans="258:262" x14ac:dyDescent="0.4">
      <c r="IX71" s="136"/>
      <c r="IY71" s="136"/>
      <c r="IZ71" s="143"/>
      <c r="JB71" s="49"/>
    </row>
    <row r="72" spans="258:262" x14ac:dyDescent="0.4">
      <c r="IX72" s="136"/>
      <c r="IY72" s="136"/>
      <c r="IZ72" s="143"/>
      <c r="JB72" s="49"/>
    </row>
    <row r="73" spans="258:262" x14ac:dyDescent="0.4">
      <c r="IX73" s="136"/>
      <c r="IY73" s="136"/>
      <c r="IZ73" s="143"/>
      <c r="JB73" s="49"/>
    </row>
    <row r="74" spans="258:262" x14ac:dyDescent="0.4">
      <c r="IX74" s="136"/>
      <c r="IY74" s="136"/>
      <c r="IZ74" s="143"/>
      <c r="JB74" s="49"/>
    </row>
    <row r="75" spans="258:262" x14ac:dyDescent="0.4">
      <c r="IX75" s="136"/>
      <c r="IY75" s="136"/>
      <c r="IZ75" s="143"/>
      <c r="JB75" s="49"/>
    </row>
    <row r="76" spans="258:262" x14ac:dyDescent="0.4">
      <c r="IX76" s="136"/>
      <c r="IY76" s="136"/>
      <c r="IZ76" s="143"/>
      <c r="JB76" s="49"/>
    </row>
    <row r="77" spans="258:262" x14ac:dyDescent="0.4">
      <c r="IX77" s="136"/>
      <c r="IY77" s="136"/>
      <c r="IZ77" s="143"/>
      <c r="JB77" s="49"/>
    </row>
    <row r="78" spans="258:262" x14ac:dyDescent="0.4">
      <c r="IX78" s="136"/>
      <c r="IY78" s="136"/>
      <c r="IZ78" s="143"/>
      <c r="JB78" s="49"/>
    </row>
    <row r="79" spans="258:262" x14ac:dyDescent="0.4">
      <c r="IX79" s="136"/>
      <c r="IY79" s="136"/>
      <c r="IZ79" s="143"/>
      <c r="JB79" s="49"/>
    </row>
    <row r="80" spans="258:262" x14ac:dyDescent="0.4">
      <c r="IX80" s="136"/>
      <c r="IY80" s="136"/>
      <c r="IZ80" s="143"/>
      <c r="JB80" s="49"/>
    </row>
    <row r="81" spans="258:262" x14ac:dyDescent="0.4">
      <c r="IX81" s="136"/>
      <c r="IY81" s="136"/>
      <c r="IZ81" s="143"/>
      <c r="JB81" s="49"/>
    </row>
    <row r="82" spans="258:262" x14ac:dyDescent="0.4">
      <c r="IX82" s="136"/>
      <c r="IY82" s="136"/>
      <c r="IZ82" s="143"/>
      <c r="JB82" s="49"/>
    </row>
    <row r="83" spans="258:262" x14ac:dyDescent="0.4">
      <c r="IX83" s="136"/>
      <c r="IY83" s="136"/>
      <c r="IZ83" s="143"/>
      <c r="JB83" s="49"/>
    </row>
    <row r="84" spans="258:262" x14ac:dyDescent="0.4">
      <c r="IX84" s="136"/>
      <c r="IY84" s="136"/>
      <c r="IZ84" s="143"/>
      <c r="JB84" s="49"/>
    </row>
    <row r="85" spans="258:262" x14ac:dyDescent="0.4">
      <c r="IX85" s="136"/>
      <c r="IY85" s="136"/>
      <c r="IZ85" s="143"/>
      <c r="JB85" s="49"/>
    </row>
    <row r="86" spans="258:262" x14ac:dyDescent="0.4">
      <c r="IX86" s="136"/>
      <c r="IY86" s="136"/>
      <c r="IZ86" s="143"/>
      <c r="JB86" s="49"/>
    </row>
    <row r="87" spans="258:262" x14ac:dyDescent="0.4">
      <c r="IX87" s="136"/>
      <c r="IY87" s="136"/>
      <c r="IZ87" s="143"/>
      <c r="JB87" s="49"/>
    </row>
    <row r="88" spans="258:262" x14ac:dyDescent="0.4">
      <c r="IX88" s="136"/>
      <c r="IY88" s="136"/>
      <c r="IZ88" s="143"/>
      <c r="JB88" s="49"/>
    </row>
    <row r="89" spans="258:262" x14ac:dyDescent="0.4">
      <c r="IX89" s="136"/>
      <c r="IY89" s="136"/>
      <c r="IZ89" s="143"/>
      <c r="JB89" s="49"/>
    </row>
    <row r="90" spans="258:262" x14ac:dyDescent="0.4">
      <c r="IX90" s="136"/>
      <c r="IY90" s="136"/>
      <c r="IZ90" s="143"/>
      <c r="JB90" s="49"/>
    </row>
    <row r="91" spans="258:262" x14ac:dyDescent="0.4">
      <c r="IX91" s="136"/>
      <c r="IY91" s="136"/>
      <c r="IZ91" s="143"/>
      <c r="JB91" s="49"/>
    </row>
    <row r="92" spans="258:262" x14ac:dyDescent="0.4">
      <c r="IX92" s="136"/>
      <c r="IY92" s="136"/>
      <c r="IZ92" s="143"/>
      <c r="JB92" s="49"/>
    </row>
    <row r="93" spans="258:262" x14ac:dyDescent="0.4">
      <c r="IX93" s="136"/>
      <c r="IY93" s="136"/>
      <c r="IZ93" s="143"/>
      <c r="JB93" s="49"/>
    </row>
    <row r="94" spans="258:262" x14ac:dyDescent="0.4">
      <c r="IX94" s="136"/>
      <c r="IY94" s="136"/>
      <c r="IZ94" s="143"/>
      <c r="JB94" s="49"/>
    </row>
    <row r="95" spans="258:262" x14ac:dyDescent="0.4">
      <c r="IX95" s="136"/>
      <c r="IY95" s="136"/>
      <c r="IZ95" s="143"/>
      <c r="JB95" s="49"/>
    </row>
    <row r="96" spans="258:262" x14ac:dyDescent="0.4">
      <c r="IX96" s="136"/>
      <c r="IY96" s="136"/>
      <c r="IZ96" s="143"/>
      <c r="JB96" s="49"/>
    </row>
    <row r="97" spans="258:262" x14ac:dyDescent="0.4">
      <c r="IX97" s="136"/>
      <c r="IY97" s="136"/>
      <c r="IZ97" s="143"/>
      <c r="JB97" s="49"/>
    </row>
    <row r="98" spans="258:262" x14ac:dyDescent="0.4">
      <c r="IX98" s="136"/>
      <c r="IY98" s="136"/>
      <c r="IZ98" s="143"/>
      <c r="JB98" s="49"/>
    </row>
    <row r="99" spans="258:262" x14ac:dyDescent="0.4">
      <c r="IX99" s="136"/>
      <c r="IY99" s="136"/>
      <c r="IZ99" s="143"/>
      <c r="JB99" s="49"/>
    </row>
    <row r="100" spans="258:262" x14ac:dyDescent="0.4">
      <c r="IX100" s="136"/>
      <c r="IY100" s="136"/>
      <c r="IZ100" s="143"/>
      <c r="JB100" s="49"/>
    </row>
    <row r="101" spans="258:262" x14ac:dyDescent="0.4">
      <c r="IX101" s="136"/>
      <c r="IY101" s="136"/>
      <c r="IZ101" s="143"/>
      <c r="JB101" s="49"/>
    </row>
    <row r="102" spans="258:262" x14ac:dyDescent="0.4">
      <c r="IX102" s="136"/>
      <c r="IY102" s="136"/>
      <c r="IZ102" s="143"/>
      <c r="JB102" s="49"/>
    </row>
    <row r="103" spans="258:262" x14ac:dyDescent="0.4">
      <c r="IX103" s="136"/>
      <c r="IY103" s="136"/>
      <c r="IZ103" s="143"/>
      <c r="JB103" s="49"/>
    </row>
    <row r="104" spans="258:262" x14ac:dyDescent="0.4">
      <c r="IX104" s="136"/>
      <c r="IY104" s="136"/>
      <c r="IZ104" s="143"/>
      <c r="JB104" s="49"/>
    </row>
    <row r="105" spans="258:262" x14ac:dyDescent="0.4">
      <c r="IX105" s="136"/>
      <c r="IY105" s="136"/>
      <c r="IZ105" s="143"/>
      <c r="JB105" s="49"/>
    </row>
    <row r="106" spans="258:262" x14ac:dyDescent="0.4">
      <c r="IX106" s="136"/>
      <c r="IY106" s="136"/>
      <c r="IZ106" s="143"/>
      <c r="JB106" s="49"/>
    </row>
    <row r="107" spans="258:262" x14ac:dyDescent="0.4">
      <c r="IX107" s="136"/>
      <c r="IY107" s="136"/>
      <c r="IZ107" s="143"/>
      <c r="JB107" s="49"/>
    </row>
    <row r="108" spans="258:262" x14ac:dyDescent="0.4">
      <c r="IX108" s="136"/>
      <c r="IY108" s="136"/>
      <c r="IZ108" s="143"/>
      <c r="JB108" s="49"/>
    </row>
    <row r="109" spans="258:262" x14ac:dyDescent="0.4">
      <c r="IX109" s="136"/>
      <c r="IY109" s="136"/>
      <c r="IZ109" s="143"/>
      <c r="JB109" s="49"/>
    </row>
    <row r="110" spans="258:262" x14ac:dyDescent="0.4">
      <c r="IX110" s="136"/>
      <c r="IY110" s="136"/>
      <c r="IZ110" s="143"/>
      <c r="JB110" s="49"/>
    </row>
    <row r="111" spans="258:262" x14ac:dyDescent="0.4">
      <c r="IX111" s="136"/>
      <c r="IY111" s="136"/>
      <c r="IZ111" s="143"/>
      <c r="JB111" s="49"/>
    </row>
    <row r="112" spans="258:262" x14ac:dyDescent="0.4">
      <c r="IX112" s="136"/>
      <c r="IY112" s="136"/>
      <c r="IZ112" s="143"/>
      <c r="JB112" s="49"/>
    </row>
    <row r="113" spans="258:262" x14ac:dyDescent="0.4">
      <c r="IX113" s="136"/>
      <c r="IY113" s="136"/>
      <c r="IZ113" s="143"/>
      <c r="JB113" s="49"/>
    </row>
    <row r="114" spans="258:262" x14ac:dyDescent="0.4">
      <c r="IX114" s="136"/>
      <c r="IY114" s="136"/>
      <c r="IZ114" s="143"/>
      <c r="JB114" s="49"/>
    </row>
    <row r="115" spans="258:262" x14ac:dyDescent="0.4">
      <c r="IX115" s="136"/>
      <c r="IY115" s="136"/>
      <c r="IZ115" s="143"/>
      <c r="JB115" s="49"/>
    </row>
    <row r="116" spans="258:262" x14ac:dyDescent="0.4">
      <c r="IX116" s="136"/>
      <c r="IY116" s="136"/>
      <c r="IZ116" s="143"/>
      <c r="JB116" s="49"/>
    </row>
    <row r="117" spans="258:262" x14ac:dyDescent="0.4">
      <c r="IX117" s="136"/>
      <c r="IY117" s="136"/>
      <c r="IZ117" s="143"/>
      <c r="JB117" s="49"/>
    </row>
    <row r="118" spans="258:262" x14ac:dyDescent="0.4">
      <c r="IX118" s="136"/>
      <c r="IY118" s="136"/>
      <c r="IZ118" s="143"/>
      <c r="JB118" s="49"/>
    </row>
    <row r="119" spans="258:262" x14ac:dyDescent="0.4">
      <c r="IX119" s="136"/>
      <c r="IY119" s="136"/>
      <c r="IZ119" s="143"/>
      <c r="JB119" s="49"/>
    </row>
    <row r="120" spans="258:262" x14ac:dyDescent="0.4">
      <c r="IX120" s="136"/>
      <c r="IY120" s="136"/>
      <c r="IZ120" s="143"/>
      <c r="JB120" s="49"/>
    </row>
    <row r="121" spans="258:262" x14ac:dyDescent="0.4">
      <c r="IX121" s="136"/>
      <c r="IY121" s="136"/>
      <c r="IZ121" s="143"/>
      <c r="JB121" s="49"/>
    </row>
    <row r="122" spans="258:262" x14ac:dyDescent="0.4">
      <c r="IX122" s="136"/>
      <c r="IY122" s="136"/>
      <c r="IZ122" s="143"/>
      <c r="JB122" s="49"/>
    </row>
    <row r="123" spans="258:262" x14ac:dyDescent="0.4">
      <c r="IX123" s="136"/>
      <c r="IY123" s="136"/>
      <c r="IZ123" s="143"/>
      <c r="JB123" s="49"/>
    </row>
    <row r="124" spans="258:262" x14ac:dyDescent="0.4">
      <c r="IX124" s="136"/>
      <c r="IY124" s="136"/>
      <c r="IZ124" s="143"/>
      <c r="JB124" s="49"/>
    </row>
    <row r="125" spans="258:262" x14ac:dyDescent="0.4">
      <c r="IX125" s="136"/>
      <c r="IY125" s="136"/>
      <c r="IZ125" s="143"/>
      <c r="JB125" s="49"/>
    </row>
    <row r="126" spans="258:262" x14ac:dyDescent="0.4">
      <c r="IX126" s="136"/>
      <c r="IY126" s="136"/>
      <c r="IZ126" s="143"/>
      <c r="JB126" s="49"/>
    </row>
    <row r="127" spans="258:262" x14ac:dyDescent="0.4">
      <c r="IX127" s="136"/>
      <c r="IY127" s="136"/>
      <c r="IZ127" s="143"/>
      <c r="JB127" s="49"/>
    </row>
    <row r="128" spans="258:262" x14ac:dyDescent="0.4">
      <c r="IX128" s="136"/>
      <c r="IY128" s="136"/>
      <c r="IZ128" s="143"/>
      <c r="JB128" s="49"/>
    </row>
    <row r="129" spans="258:262" x14ac:dyDescent="0.4">
      <c r="IX129" s="136"/>
      <c r="IY129" s="136"/>
      <c r="IZ129" s="143"/>
      <c r="JB129" s="49"/>
    </row>
    <row r="130" spans="258:262" x14ac:dyDescent="0.4">
      <c r="IX130" s="136"/>
      <c r="IY130" s="136"/>
      <c r="IZ130" s="143"/>
      <c r="JB130" s="49"/>
    </row>
    <row r="131" spans="258:262" x14ac:dyDescent="0.4">
      <c r="IX131" s="136"/>
      <c r="IY131" s="136"/>
      <c r="IZ131" s="143"/>
      <c r="JB131" s="49"/>
    </row>
    <row r="132" spans="258:262" x14ac:dyDescent="0.4">
      <c r="IX132" s="136"/>
      <c r="IY132" s="136"/>
      <c r="IZ132" s="143"/>
      <c r="JB132" s="49"/>
    </row>
    <row r="133" spans="258:262" x14ac:dyDescent="0.4">
      <c r="IX133" s="136"/>
      <c r="IY133" s="136"/>
      <c r="IZ133" s="143"/>
      <c r="JB133" s="49"/>
    </row>
    <row r="134" spans="258:262" x14ac:dyDescent="0.4">
      <c r="IX134" s="136"/>
      <c r="IY134" s="136"/>
      <c r="IZ134" s="143"/>
      <c r="JB134" s="49"/>
    </row>
    <row r="135" spans="258:262" x14ac:dyDescent="0.4">
      <c r="IX135" s="136"/>
      <c r="IY135" s="136"/>
      <c r="IZ135" s="143"/>
      <c r="JB135" s="49"/>
    </row>
    <row r="136" spans="258:262" x14ac:dyDescent="0.4">
      <c r="IX136" s="136"/>
      <c r="IY136" s="136"/>
      <c r="IZ136" s="143"/>
      <c r="JB136" s="49"/>
    </row>
    <row r="137" spans="258:262" x14ac:dyDescent="0.4">
      <c r="IX137" s="136"/>
      <c r="IY137" s="136"/>
      <c r="IZ137" s="143"/>
      <c r="JB137" s="49"/>
    </row>
    <row r="138" spans="258:262" x14ac:dyDescent="0.4">
      <c r="IX138" s="136"/>
      <c r="IY138" s="136"/>
      <c r="IZ138" s="143"/>
      <c r="JB138" s="49"/>
    </row>
    <row r="139" spans="258:262" x14ac:dyDescent="0.4">
      <c r="IX139" s="136"/>
      <c r="IY139" s="136"/>
      <c r="IZ139" s="143"/>
      <c r="JB139" s="49"/>
    </row>
    <row r="140" spans="258:262" x14ac:dyDescent="0.4">
      <c r="IX140" s="136"/>
      <c r="IY140" s="136"/>
      <c r="IZ140" s="143"/>
      <c r="JB140" s="49"/>
    </row>
    <row r="141" spans="258:262" x14ac:dyDescent="0.4">
      <c r="IX141" s="136"/>
      <c r="IY141" s="136"/>
      <c r="IZ141" s="143"/>
      <c r="JB141" s="49"/>
    </row>
    <row r="142" spans="258:262" x14ac:dyDescent="0.4">
      <c r="IX142" s="136"/>
      <c r="IY142" s="136"/>
      <c r="IZ142" s="143"/>
      <c r="JB142" s="49"/>
    </row>
    <row r="143" spans="258:262" x14ac:dyDescent="0.4">
      <c r="IX143" s="136"/>
      <c r="IY143" s="136"/>
      <c r="IZ143" s="143"/>
      <c r="JB143" s="49"/>
    </row>
    <row r="144" spans="258:262" x14ac:dyDescent="0.4">
      <c r="IX144" s="136"/>
      <c r="IY144" s="136"/>
      <c r="IZ144" s="143"/>
      <c r="JB144" s="49"/>
    </row>
    <row r="145" spans="258:262" x14ac:dyDescent="0.4">
      <c r="IX145" s="136"/>
      <c r="IY145" s="136"/>
      <c r="IZ145" s="143"/>
      <c r="JB145" s="49"/>
    </row>
    <row r="146" spans="258:262" x14ac:dyDescent="0.4">
      <c r="IX146" s="136"/>
      <c r="IY146" s="136"/>
      <c r="IZ146" s="143"/>
      <c r="JB146" s="49"/>
    </row>
    <row r="147" spans="258:262" x14ac:dyDescent="0.4">
      <c r="IX147" s="136"/>
      <c r="IY147" s="136"/>
      <c r="IZ147" s="143"/>
      <c r="JB147" s="49"/>
    </row>
    <row r="148" spans="258:262" x14ac:dyDescent="0.4">
      <c r="IX148" s="136"/>
      <c r="IY148" s="136"/>
      <c r="IZ148" s="143"/>
      <c r="JB148" s="49"/>
    </row>
    <row r="149" spans="258:262" x14ac:dyDescent="0.4">
      <c r="IX149" s="136"/>
      <c r="IY149" s="136"/>
      <c r="IZ149" s="143"/>
      <c r="JB149" s="49"/>
    </row>
    <row r="150" spans="258:262" x14ac:dyDescent="0.4">
      <c r="IX150" s="136"/>
      <c r="IY150" s="136"/>
      <c r="IZ150" s="143"/>
      <c r="JB150" s="49"/>
    </row>
    <row r="151" spans="258:262" x14ac:dyDescent="0.4">
      <c r="IX151" s="136"/>
      <c r="IY151" s="136"/>
      <c r="IZ151" s="143"/>
      <c r="JB151" s="49"/>
    </row>
    <row r="152" spans="258:262" x14ac:dyDescent="0.4">
      <c r="IX152" s="136"/>
      <c r="IY152" s="136"/>
      <c r="IZ152" s="143"/>
      <c r="JB152" s="49"/>
    </row>
    <row r="153" spans="258:262" x14ac:dyDescent="0.4">
      <c r="IX153" s="136"/>
      <c r="IY153" s="136"/>
      <c r="IZ153" s="143"/>
      <c r="JB153" s="49"/>
    </row>
    <row r="154" spans="258:262" x14ac:dyDescent="0.4">
      <c r="IX154" s="136"/>
      <c r="IY154" s="136"/>
      <c r="IZ154" s="143"/>
      <c r="JB154" s="49"/>
    </row>
    <row r="155" spans="258:262" x14ac:dyDescent="0.4">
      <c r="IX155" s="136"/>
      <c r="IY155" s="136"/>
      <c r="IZ155" s="143"/>
      <c r="JB155" s="49"/>
    </row>
    <row r="156" spans="258:262" x14ac:dyDescent="0.4">
      <c r="IX156" s="136"/>
      <c r="IY156" s="136"/>
      <c r="IZ156" s="143"/>
      <c r="JB156" s="49"/>
    </row>
    <row r="157" spans="258:262" x14ac:dyDescent="0.4">
      <c r="IX157" s="136"/>
      <c r="IY157" s="136"/>
      <c r="IZ157" s="143"/>
      <c r="JB157" s="49"/>
    </row>
    <row r="158" spans="258:262" x14ac:dyDescent="0.4">
      <c r="IX158" s="136"/>
      <c r="IY158" s="136"/>
      <c r="IZ158" s="143"/>
      <c r="JB158" s="49"/>
    </row>
    <row r="159" spans="258:262" x14ac:dyDescent="0.4">
      <c r="IX159" s="136"/>
      <c r="IY159" s="136"/>
      <c r="IZ159" s="143"/>
      <c r="JB159" s="49"/>
    </row>
    <row r="160" spans="258:262" x14ac:dyDescent="0.4">
      <c r="IX160" s="136"/>
      <c r="IY160" s="136"/>
      <c r="IZ160" s="143"/>
      <c r="JB160" s="49"/>
    </row>
    <row r="161" spans="258:266 1355:1661" x14ac:dyDescent="0.4">
      <c r="IX161" s="136"/>
      <c r="IY161" s="136"/>
      <c r="IZ161" s="143"/>
      <c r="JB161" s="49"/>
    </row>
    <row r="162" spans="258:266 1355:1661" x14ac:dyDescent="0.4">
      <c r="IX162" s="136"/>
      <c r="IY162" s="136"/>
      <c r="IZ162" s="143"/>
      <c r="JB162" s="49"/>
    </row>
    <row r="163" spans="258:266 1355:1661" x14ac:dyDescent="0.4">
      <c r="IX163" s="136"/>
      <c r="IY163" s="136"/>
      <c r="IZ163" s="143"/>
      <c r="JB163" s="49"/>
    </row>
    <row r="164" spans="258:266 1355:1661" x14ac:dyDescent="0.4">
      <c r="IX164" s="136"/>
      <c r="IY164" s="136"/>
      <c r="IZ164" s="143"/>
      <c r="JB164" s="49"/>
    </row>
    <row r="165" spans="258:266 1355:1661" x14ac:dyDescent="0.4">
      <c r="IX165" s="136"/>
      <c r="IY165" s="136"/>
      <c r="IZ165" s="143"/>
      <c r="JB165" s="49"/>
    </row>
    <row r="166" spans="258:266 1355:1661" x14ac:dyDescent="0.4">
      <c r="IX166" s="136"/>
      <c r="IY166" s="136"/>
      <c r="IZ166" s="143"/>
      <c r="JB166" s="49"/>
    </row>
    <row r="167" spans="258:266 1355:1661" x14ac:dyDescent="0.4">
      <c r="IX167" s="136"/>
      <c r="IY167" s="136"/>
      <c r="IZ167" s="143"/>
      <c r="JB167" s="49"/>
    </row>
    <row r="168" spans="258:266 1355:1661" x14ac:dyDescent="0.4">
      <c r="IX168" s="136"/>
      <c r="IY168" s="136"/>
      <c r="IZ168" s="143"/>
      <c r="JB168" s="49"/>
    </row>
    <row r="169" spans="258:266 1355:1661" x14ac:dyDescent="0.4">
      <c r="IX169" s="136"/>
      <c r="IY169" s="136"/>
      <c r="IZ169" s="143"/>
      <c r="JB169" s="49"/>
    </row>
    <row r="170" spans="258:266 1355:1661" x14ac:dyDescent="0.4">
      <c r="IX170" s="136"/>
      <c r="IY170" s="136"/>
      <c r="IZ170" s="143"/>
      <c r="JB170" s="49"/>
    </row>
    <row r="171" spans="258:266 1355:1661" x14ac:dyDescent="0.4">
      <c r="IX171" s="136"/>
      <c r="IY171" s="136"/>
      <c r="IZ171" s="143"/>
      <c r="JB171" s="49"/>
    </row>
    <row r="172" spans="258:266 1355:1661" x14ac:dyDescent="0.4">
      <c r="IX172" s="136"/>
      <c r="IY172" s="136"/>
      <c r="IZ172" s="143"/>
      <c r="JB172" s="49"/>
    </row>
    <row r="173" spans="258:266 1355:1661" x14ac:dyDescent="0.4">
      <c r="IX173" s="136"/>
      <c r="IY173" s="136"/>
      <c r="IZ173" s="143"/>
      <c r="JB173" s="49"/>
    </row>
    <row r="174" spans="258:266 1355:1661" x14ac:dyDescent="0.4">
      <c r="IX174" s="136"/>
      <c r="IY174" s="136"/>
      <c r="IZ174" s="143"/>
      <c r="JB174" s="49">
        <v>0</v>
      </c>
      <c r="JC174" s="49" t="s">
        <v>26</v>
      </c>
      <c r="JD174" s="49" t="s">
        <v>25</v>
      </c>
      <c r="JE174" s="49" t="s">
        <v>25</v>
      </c>
      <c r="JF174" s="49" t="s">
        <v>27</v>
      </c>
      <c r="AZC174" s="49" t="s">
        <v>28</v>
      </c>
      <c r="BKW174" s="49" t="s">
        <v>29</v>
      </c>
    </row>
    <row r="175" spans="258:266 1355:1661" x14ac:dyDescent="0.4">
      <c r="IX175" s="136"/>
      <c r="IY175" s="136"/>
      <c r="IZ175" s="143"/>
      <c r="JB175" s="49"/>
    </row>
    <row r="176" spans="258:266 1355:1661" x14ac:dyDescent="0.4">
      <c r="IX176" s="136"/>
      <c r="IY176" s="136"/>
      <c r="IZ176" s="143"/>
      <c r="JB176" s="49"/>
    </row>
    <row r="177" spans="258:262" x14ac:dyDescent="0.4">
      <c r="IX177" s="136"/>
      <c r="IY177" s="136"/>
      <c r="IZ177" s="143"/>
      <c r="JB177" s="49"/>
    </row>
    <row r="178" spans="258:262" x14ac:dyDescent="0.4">
      <c r="IX178" s="136"/>
      <c r="IY178" s="136"/>
      <c r="IZ178" s="143"/>
      <c r="JB178" s="49"/>
    </row>
    <row r="179" spans="258:262" x14ac:dyDescent="0.4">
      <c r="IX179" s="136"/>
      <c r="IY179" s="136"/>
      <c r="IZ179" s="143"/>
      <c r="JB179" s="49"/>
    </row>
    <row r="180" spans="258:262" x14ac:dyDescent="0.4">
      <c r="IX180" s="136"/>
      <c r="IY180" s="136"/>
      <c r="IZ180" s="143"/>
      <c r="JB180" s="49"/>
    </row>
    <row r="181" spans="258:262" x14ac:dyDescent="0.4">
      <c r="IX181" s="136"/>
      <c r="IY181" s="136"/>
      <c r="IZ181" s="143"/>
      <c r="JB181" s="49"/>
    </row>
    <row r="182" spans="258:262" x14ac:dyDescent="0.4">
      <c r="IX182" s="136"/>
      <c r="IY182" s="136"/>
      <c r="IZ182" s="143"/>
      <c r="JB182" s="49"/>
    </row>
    <row r="183" spans="258:262" x14ac:dyDescent="0.4">
      <c r="IX183" s="136"/>
      <c r="IY183" s="136"/>
      <c r="IZ183" s="143"/>
      <c r="JB183" s="49"/>
    </row>
    <row r="184" spans="258:262" x14ac:dyDescent="0.4">
      <c r="IX184" s="136"/>
      <c r="IY184" s="136"/>
      <c r="IZ184" s="143"/>
      <c r="JB184" s="49"/>
    </row>
    <row r="185" spans="258:262" x14ac:dyDescent="0.4">
      <c r="IX185" s="136"/>
      <c r="IY185" s="136"/>
      <c r="IZ185" s="143"/>
      <c r="JB185" s="49"/>
    </row>
    <row r="186" spans="258:262" x14ac:dyDescent="0.4">
      <c r="IX186" s="136"/>
      <c r="IY186" s="136"/>
      <c r="IZ186" s="143"/>
      <c r="JB186" s="49"/>
    </row>
    <row r="187" spans="258:262" x14ac:dyDescent="0.4">
      <c r="IX187" s="136"/>
      <c r="IY187" s="136"/>
      <c r="IZ187" s="143"/>
      <c r="JB187" s="49"/>
    </row>
    <row r="188" spans="258:262" x14ac:dyDescent="0.4">
      <c r="IX188" s="136"/>
      <c r="IY188" s="136"/>
      <c r="IZ188" s="143"/>
      <c r="JB188" s="49"/>
    </row>
    <row r="189" spans="258:262" x14ac:dyDescent="0.4">
      <c r="IX189" s="136"/>
      <c r="IY189" s="136"/>
      <c r="IZ189" s="143"/>
      <c r="JB189" s="49"/>
    </row>
    <row r="190" spans="258:262" x14ac:dyDescent="0.4">
      <c r="IX190" s="136"/>
      <c r="IY190" s="136"/>
      <c r="IZ190" s="143"/>
      <c r="JB190" s="49"/>
    </row>
    <row r="191" spans="258:262" x14ac:dyDescent="0.4">
      <c r="IX191" s="136"/>
      <c r="IY191" s="136"/>
      <c r="IZ191" s="143"/>
      <c r="JB191" s="49"/>
    </row>
    <row r="192" spans="258:262" x14ac:dyDescent="0.4">
      <c r="IX192" s="136"/>
      <c r="IY192" s="136"/>
      <c r="IZ192" s="143"/>
      <c r="JB192" s="49"/>
    </row>
    <row r="193" spans="258:262" x14ac:dyDescent="0.4">
      <c r="IX193" s="136"/>
      <c r="IY193" s="136"/>
      <c r="IZ193" s="143"/>
      <c r="JB193" s="49"/>
    </row>
    <row r="194" spans="258:262" x14ac:dyDescent="0.4">
      <c r="IX194" s="136"/>
      <c r="IY194" s="136"/>
      <c r="IZ194" s="143"/>
      <c r="JB194" s="49"/>
    </row>
    <row r="195" spans="258:262" x14ac:dyDescent="0.4">
      <c r="IX195" s="136"/>
      <c r="IY195" s="136"/>
      <c r="IZ195" s="143"/>
      <c r="JB195" s="49"/>
    </row>
    <row r="196" spans="258:262" x14ac:dyDescent="0.4">
      <c r="IX196" s="136"/>
      <c r="IY196" s="136"/>
      <c r="IZ196" s="143"/>
      <c r="JB196" s="49"/>
    </row>
    <row r="197" spans="258:262" x14ac:dyDescent="0.4">
      <c r="IX197" s="136"/>
      <c r="IY197" s="136"/>
      <c r="IZ197" s="143"/>
      <c r="JB197" s="49"/>
    </row>
    <row r="198" spans="258:262" x14ac:dyDescent="0.4">
      <c r="IX198" s="136"/>
      <c r="IY198" s="136"/>
      <c r="IZ198" s="143"/>
      <c r="JB198" s="49"/>
    </row>
    <row r="199" spans="258:262" x14ac:dyDescent="0.4">
      <c r="IX199" s="136"/>
      <c r="IY199" s="136"/>
      <c r="IZ199" s="143"/>
      <c r="JB199" s="49"/>
    </row>
    <row r="200" spans="258:262" x14ac:dyDescent="0.4">
      <c r="IX200" s="136"/>
      <c r="IY200" s="136"/>
      <c r="IZ200" s="143"/>
      <c r="JB200" s="49"/>
    </row>
    <row r="201" spans="258:262" x14ac:dyDescent="0.4">
      <c r="IX201" s="136"/>
      <c r="IY201" s="136"/>
      <c r="IZ201" s="143"/>
      <c r="JB201" s="49"/>
    </row>
    <row r="202" spans="258:262" x14ac:dyDescent="0.4">
      <c r="IX202" s="136"/>
      <c r="IY202" s="136"/>
      <c r="IZ202" s="143"/>
      <c r="JB202" s="49"/>
    </row>
    <row r="203" spans="258:262" x14ac:dyDescent="0.4">
      <c r="IX203" s="136"/>
      <c r="IY203" s="136"/>
      <c r="IZ203" s="143"/>
      <c r="JB203" s="49"/>
    </row>
    <row r="204" spans="258:262" x14ac:dyDescent="0.4">
      <c r="IX204" s="136"/>
      <c r="IY204" s="136"/>
      <c r="IZ204" s="143"/>
      <c r="JB204" s="49"/>
    </row>
    <row r="205" spans="258:262" x14ac:dyDescent="0.4">
      <c r="IX205" s="136"/>
      <c r="IY205" s="136"/>
      <c r="IZ205" s="143"/>
      <c r="JB205" s="49"/>
    </row>
    <row r="206" spans="258:262" x14ac:dyDescent="0.4">
      <c r="IX206" s="136"/>
      <c r="IY206" s="136"/>
      <c r="IZ206" s="143"/>
      <c r="JB206" s="49"/>
    </row>
    <row r="207" spans="258:262" x14ac:dyDescent="0.4">
      <c r="IX207" s="136"/>
      <c r="IY207" s="136"/>
      <c r="IZ207" s="143"/>
      <c r="JB207" s="49"/>
    </row>
    <row r="208" spans="258:262" x14ac:dyDescent="0.4">
      <c r="IX208" s="136"/>
      <c r="IY208" s="136"/>
      <c r="IZ208" s="143"/>
      <c r="JB208" s="49"/>
    </row>
    <row r="209" spans="258:262" x14ac:dyDescent="0.4">
      <c r="IX209" s="136"/>
      <c r="IY209" s="136"/>
      <c r="IZ209" s="143"/>
      <c r="JB209" s="49"/>
    </row>
    <row r="210" spans="258:262" x14ac:dyDescent="0.4">
      <c r="IX210" s="136"/>
      <c r="IY210" s="136"/>
      <c r="IZ210" s="143"/>
      <c r="JB210" s="49"/>
    </row>
    <row r="211" spans="258:262" x14ac:dyDescent="0.4">
      <c r="IX211" s="136"/>
      <c r="IY211" s="136"/>
      <c r="IZ211" s="143"/>
      <c r="JB211" s="49"/>
    </row>
    <row r="212" spans="258:262" x14ac:dyDescent="0.4">
      <c r="IX212" s="136"/>
      <c r="IY212" s="136"/>
      <c r="IZ212" s="143"/>
      <c r="JB212" s="49"/>
    </row>
    <row r="213" spans="258:262" x14ac:dyDescent="0.4">
      <c r="IX213" s="136"/>
      <c r="IY213" s="136"/>
      <c r="IZ213" s="143"/>
      <c r="JB213" s="49"/>
    </row>
    <row r="214" spans="258:262" x14ac:dyDescent="0.4">
      <c r="IX214" s="136"/>
      <c r="IY214" s="136"/>
      <c r="IZ214" s="143"/>
      <c r="JB214" s="49"/>
    </row>
    <row r="215" spans="258:262" x14ac:dyDescent="0.4">
      <c r="IX215" s="136"/>
      <c r="IY215" s="136"/>
      <c r="IZ215" s="143"/>
      <c r="JB215" s="49"/>
    </row>
    <row r="216" spans="258:262" x14ac:dyDescent="0.4">
      <c r="IX216" s="136"/>
      <c r="IY216" s="136"/>
      <c r="IZ216" s="143"/>
      <c r="JB216" s="49"/>
    </row>
    <row r="217" spans="258:262" x14ac:dyDescent="0.4">
      <c r="IX217" s="136"/>
      <c r="IY217" s="136"/>
      <c r="IZ217" s="143"/>
      <c r="JB217" s="49"/>
    </row>
    <row r="218" spans="258:262" x14ac:dyDescent="0.4">
      <c r="IX218" s="136"/>
      <c r="IY218" s="136"/>
      <c r="IZ218" s="143"/>
      <c r="JB218" s="49"/>
    </row>
    <row r="219" spans="258:262" x14ac:dyDescent="0.4">
      <c r="IX219" s="136"/>
      <c r="IY219" s="136"/>
      <c r="IZ219" s="143"/>
      <c r="JB219" s="49"/>
    </row>
    <row r="220" spans="258:262" x14ac:dyDescent="0.4">
      <c r="IX220" s="136"/>
      <c r="IY220" s="136"/>
      <c r="IZ220" s="143"/>
      <c r="JB220" s="49"/>
    </row>
    <row r="221" spans="258:262" x14ac:dyDescent="0.4">
      <c r="IX221" s="136"/>
      <c r="IY221" s="136"/>
      <c r="IZ221" s="143"/>
      <c r="JB221" s="49"/>
    </row>
    <row r="222" spans="258:262" x14ac:dyDescent="0.4">
      <c r="IX222" s="136"/>
      <c r="IY222" s="136"/>
      <c r="IZ222" s="143"/>
      <c r="JB222" s="49"/>
    </row>
    <row r="223" spans="258:262" x14ac:dyDescent="0.4">
      <c r="IX223" s="136"/>
      <c r="IY223" s="136"/>
      <c r="IZ223" s="143"/>
      <c r="JB223" s="49"/>
    </row>
    <row r="224" spans="258:262" x14ac:dyDescent="0.4">
      <c r="IX224" s="136"/>
      <c r="IY224" s="136"/>
      <c r="IZ224" s="143"/>
      <c r="JB224" s="49"/>
    </row>
    <row r="225" spans="258:262" x14ac:dyDescent="0.4">
      <c r="IX225" s="136"/>
      <c r="IY225" s="136"/>
      <c r="IZ225" s="143"/>
      <c r="JB225" s="49"/>
    </row>
    <row r="226" spans="258:262" x14ac:dyDescent="0.4">
      <c r="IX226" s="136"/>
      <c r="IY226" s="136"/>
      <c r="IZ226" s="143"/>
      <c r="JB226" s="49"/>
    </row>
    <row r="227" spans="258:262" x14ac:dyDescent="0.4">
      <c r="IX227" s="136"/>
      <c r="IY227" s="136"/>
      <c r="IZ227" s="143"/>
      <c r="JB227" s="49"/>
    </row>
    <row r="228" spans="258:262" x14ac:dyDescent="0.4">
      <c r="IX228" s="136"/>
      <c r="IY228" s="136"/>
      <c r="IZ228" s="143"/>
      <c r="JB228" s="49"/>
    </row>
    <row r="229" spans="258:262" x14ac:dyDescent="0.4">
      <c r="IX229" s="136"/>
      <c r="IY229" s="136"/>
      <c r="IZ229" s="143"/>
      <c r="JB229" s="49"/>
    </row>
    <row r="230" spans="258:262" x14ac:dyDescent="0.4">
      <c r="IX230" s="136"/>
      <c r="IY230" s="136"/>
      <c r="IZ230" s="143"/>
      <c r="JB230" s="49"/>
    </row>
    <row r="231" spans="258:262" x14ac:dyDescent="0.4">
      <c r="IX231" s="136"/>
      <c r="IY231" s="136"/>
      <c r="IZ231" s="143"/>
      <c r="JB231" s="49"/>
    </row>
    <row r="232" spans="258:262" x14ac:dyDescent="0.4">
      <c r="IX232" s="136"/>
      <c r="IY232" s="136"/>
      <c r="IZ232" s="143"/>
      <c r="JB232" s="49"/>
    </row>
    <row r="233" spans="258:262" x14ac:dyDescent="0.4">
      <c r="IX233" s="136"/>
      <c r="IY233" s="136"/>
      <c r="IZ233" s="143"/>
      <c r="JB233" s="49"/>
    </row>
    <row r="234" spans="258:262" x14ac:dyDescent="0.4">
      <c r="IX234" s="136"/>
      <c r="IY234" s="136"/>
      <c r="IZ234" s="143"/>
      <c r="JB234" s="49"/>
    </row>
    <row r="235" spans="258:262" x14ac:dyDescent="0.4">
      <c r="IX235" s="136"/>
      <c r="IY235" s="136"/>
      <c r="IZ235" s="143"/>
      <c r="JB235" s="49"/>
    </row>
    <row r="236" spans="258:262" x14ac:dyDescent="0.4">
      <c r="IX236" s="136"/>
      <c r="IY236" s="136"/>
      <c r="IZ236" s="143"/>
      <c r="JB236" s="49"/>
    </row>
    <row r="237" spans="258:262" x14ac:dyDescent="0.4">
      <c r="IX237" s="136"/>
      <c r="IY237" s="136"/>
      <c r="IZ237" s="143"/>
      <c r="JB237" s="49"/>
    </row>
    <row r="238" spans="258:262" x14ac:dyDescent="0.4">
      <c r="IX238" s="136"/>
      <c r="IY238" s="136"/>
      <c r="IZ238" s="143"/>
      <c r="JB238" s="49"/>
    </row>
    <row r="239" spans="258:262" x14ac:dyDescent="0.4">
      <c r="IX239" s="136"/>
      <c r="IY239" s="136"/>
      <c r="IZ239" s="143"/>
      <c r="JB239" s="49"/>
    </row>
    <row r="240" spans="258:262" x14ac:dyDescent="0.4">
      <c r="IX240" s="136"/>
      <c r="IY240" s="136"/>
      <c r="IZ240" s="143"/>
      <c r="JB240" s="49"/>
    </row>
    <row r="241" spans="258:262" x14ac:dyDescent="0.4">
      <c r="IX241" s="136"/>
      <c r="IY241" s="136"/>
      <c r="IZ241" s="143"/>
      <c r="JB241" s="49"/>
    </row>
    <row r="242" spans="258:262" x14ac:dyDescent="0.4">
      <c r="IX242" s="136"/>
      <c r="IY242" s="136"/>
      <c r="IZ242" s="143"/>
      <c r="JB242" s="49"/>
    </row>
    <row r="243" spans="258:262" x14ac:dyDescent="0.4">
      <c r="IX243" s="136"/>
      <c r="IY243" s="136"/>
      <c r="IZ243" s="143"/>
      <c r="JB243" s="49"/>
    </row>
    <row r="244" spans="258:262" x14ac:dyDescent="0.4">
      <c r="IX244" s="136"/>
      <c r="IY244" s="136"/>
      <c r="IZ244" s="143"/>
      <c r="JB244" s="49"/>
    </row>
    <row r="245" spans="258:262" x14ac:dyDescent="0.4">
      <c r="IX245" s="136"/>
      <c r="IY245" s="136"/>
      <c r="IZ245" s="143"/>
      <c r="JB245" s="49"/>
    </row>
    <row r="246" spans="258:262" x14ac:dyDescent="0.4">
      <c r="IX246" s="136"/>
      <c r="IY246" s="136"/>
      <c r="IZ246" s="143"/>
      <c r="JB246" s="49"/>
    </row>
    <row r="247" spans="258:262" x14ac:dyDescent="0.4">
      <c r="IX247" s="136"/>
      <c r="IY247" s="136"/>
      <c r="IZ247" s="143"/>
      <c r="JB247" s="49"/>
    </row>
    <row r="248" spans="258:262" x14ac:dyDescent="0.4">
      <c r="IX248" s="136"/>
      <c r="IY248" s="136"/>
      <c r="IZ248" s="143"/>
      <c r="JB248" s="49"/>
    </row>
    <row r="249" spans="258:262" x14ac:dyDescent="0.4">
      <c r="IX249" s="136"/>
      <c r="IY249" s="136"/>
      <c r="IZ249" s="143"/>
      <c r="JB249" s="49"/>
    </row>
    <row r="250" spans="258:262" x14ac:dyDescent="0.4">
      <c r="IX250" s="136"/>
      <c r="IY250" s="136"/>
      <c r="IZ250" s="143"/>
      <c r="JB250" s="49"/>
    </row>
    <row r="251" spans="258:262" x14ac:dyDescent="0.4">
      <c r="IX251" s="136"/>
      <c r="IY251" s="136"/>
      <c r="IZ251" s="143"/>
      <c r="JB251" s="49"/>
    </row>
    <row r="252" spans="258:262" x14ac:dyDescent="0.4">
      <c r="IX252" s="136"/>
      <c r="IY252" s="136"/>
      <c r="IZ252" s="143"/>
      <c r="JB252" s="49"/>
    </row>
    <row r="253" spans="258:262" x14ac:dyDescent="0.4">
      <c r="IX253" s="136"/>
      <c r="IY253" s="136"/>
      <c r="IZ253" s="143"/>
      <c r="JB253" s="49"/>
    </row>
    <row r="254" spans="258:262" x14ac:dyDescent="0.4">
      <c r="IX254" s="136"/>
      <c r="IY254" s="136"/>
      <c r="IZ254" s="143"/>
      <c r="JB254" s="49"/>
    </row>
    <row r="255" spans="258:262" x14ac:dyDescent="0.4">
      <c r="IX255" s="136"/>
      <c r="IY255" s="136"/>
      <c r="IZ255" s="143"/>
      <c r="JB255" s="49"/>
    </row>
    <row r="256" spans="258:262" x14ac:dyDescent="0.4">
      <c r="IX256" s="136"/>
      <c r="IY256" s="136"/>
      <c r="IZ256" s="143"/>
      <c r="JB256" s="49"/>
    </row>
    <row r="257" spans="258:262" x14ac:dyDescent="0.4">
      <c r="IX257" s="136"/>
      <c r="IY257" s="136"/>
      <c r="IZ257" s="143"/>
      <c r="JB257" s="49"/>
    </row>
    <row r="258" spans="258:262" x14ac:dyDescent="0.4">
      <c r="IX258" s="136"/>
      <c r="IY258" s="136"/>
      <c r="IZ258" s="143"/>
      <c r="JB258" s="49"/>
    </row>
    <row r="259" spans="258:262" x14ac:dyDescent="0.4">
      <c r="IX259" s="136"/>
      <c r="IY259" s="136"/>
      <c r="IZ259" s="143"/>
      <c r="JB259" s="49"/>
    </row>
    <row r="260" spans="258:262" x14ac:dyDescent="0.4">
      <c r="IX260" s="136"/>
      <c r="IY260" s="136"/>
      <c r="IZ260" s="143"/>
      <c r="JB260" s="49"/>
    </row>
    <row r="261" spans="258:262" x14ac:dyDescent="0.4">
      <c r="IX261" s="136"/>
      <c r="IY261" s="136"/>
      <c r="IZ261" s="143"/>
      <c r="JB261" s="49"/>
    </row>
    <row r="262" spans="258:262" x14ac:dyDescent="0.4">
      <c r="IX262" s="136"/>
      <c r="IY262" s="136"/>
      <c r="IZ262" s="143"/>
      <c r="JB262" s="49"/>
    </row>
    <row r="263" spans="258:262" x14ac:dyDescent="0.4">
      <c r="IX263" s="136"/>
      <c r="IY263" s="136"/>
      <c r="IZ263" s="143"/>
      <c r="JB263" s="49"/>
    </row>
    <row r="264" spans="258:262" x14ac:dyDescent="0.4">
      <c r="IX264" s="136"/>
      <c r="IY264" s="136"/>
      <c r="IZ264" s="143"/>
      <c r="JB264" s="49"/>
    </row>
    <row r="265" spans="258:262" x14ac:dyDescent="0.4">
      <c r="IX265" s="136"/>
      <c r="IY265" s="136"/>
      <c r="IZ265" s="143"/>
      <c r="JB265" s="49"/>
    </row>
    <row r="266" spans="258:262" x14ac:dyDescent="0.4">
      <c r="IX266" s="136"/>
      <c r="IY266" s="136"/>
      <c r="IZ266" s="143"/>
      <c r="JB266" s="49"/>
    </row>
    <row r="267" spans="258:262" x14ac:dyDescent="0.4">
      <c r="IX267" s="136"/>
      <c r="IY267" s="136"/>
      <c r="IZ267" s="143"/>
      <c r="JB267" s="49"/>
    </row>
    <row r="268" spans="258:262" x14ac:dyDescent="0.4">
      <c r="IX268" s="136"/>
      <c r="IY268" s="136"/>
      <c r="IZ268" s="143"/>
      <c r="JB268" s="49"/>
    </row>
    <row r="269" spans="258:262" x14ac:dyDescent="0.4">
      <c r="IX269" s="136"/>
      <c r="IY269" s="136"/>
      <c r="IZ269" s="143"/>
      <c r="JB269" s="49"/>
    </row>
    <row r="270" spans="258:262" x14ac:dyDescent="0.4">
      <c r="IX270" s="136"/>
      <c r="IY270" s="136"/>
      <c r="IZ270" s="143"/>
      <c r="JB270" s="49"/>
    </row>
    <row r="271" spans="258:262" x14ac:dyDescent="0.4">
      <c r="IX271" s="136"/>
      <c r="IY271" s="136"/>
      <c r="IZ271" s="143"/>
      <c r="JB271" s="49"/>
    </row>
    <row r="272" spans="258:262" x14ac:dyDescent="0.4">
      <c r="IX272" s="136"/>
      <c r="IY272" s="136"/>
      <c r="IZ272" s="143"/>
      <c r="JB272" s="49"/>
    </row>
    <row r="273" spans="258:262" x14ac:dyDescent="0.4">
      <c r="IX273" s="136"/>
      <c r="IY273" s="136"/>
      <c r="IZ273" s="143"/>
      <c r="JB273" s="49"/>
    </row>
    <row r="274" spans="258:262" x14ac:dyDescent="0.4">
      <c r="IX274" s="136"/>
      <c r="IY274" s="136"/>
      <c r="IZ274" s="143"/>
      <c r="JB274" s="49"/>
    </row>
    <row r="275" spans="258:262" x14ac:dyDescent="0.4">
      <c r="IX275" s="136"/>
      <c r="IY275" s="136"/>
      <c r="IZ275" s="143"/>
      <c r="JB275" s="49"/>
    </row>
    <row r="276" spans="258:262" x14ac:dyDescent="0.4">
      <c r="IX276" s="136"/>
      <c r="IY276" s="136"/>
      <c r="IZ276" s="143"/>
      <c r="JB276" s="49"/>
    </row>
    <row r="277" spans="258:262" x14ac:dyDescent="0.4">
      <c r="IX277" s="136"/>
      <c r="IY277" s="136"/>
      <c r="IZ277" s="143"/>
      <c r="JB277" s="49"/>
    </row>
    <row r="278" spans="258:262" x14ac:dyDescent="0.4">
      <c r="IX278" s="136"/>
      <c r="IY278" s="136"/>
      <c r="IZ278" s="143"/>
      <c r="JB278" s="49"/>
    </row>
    <row r="279" spans="258:262" x14ac:dyDescent="0.4">
      <c r="IX279" s="136"/>
      <c r="IY279" s="136"/>
      <c r="IZ279" s="143"/>
      <c r="JB279" s="49"/>
    </row>
    <row r="280" spans="258:262" x14ac:dyDescent="0.4">
      <c r="IX280" s="136"/>
      <c r="IY280" s="136"/>
      <c r="IZ280" s="143"/>
      <c r="JB280" s="49"/>
    </row>
    <row r="281" spans="258:262" x14ac:dyDescent="0.4">
      <c r="IX281" s="136"/>
      <c r="IY281" s="136"/>
      <c r="IZ281" s="143"/>
      <c r="JB281" s="49"/>
    </row>
    <row r="282" spans="258:262" x14ac:dyDescent="0.4">
      <c r="IX282" s="136"/>
      <c r="IY282" s="136"/>
      <c r="IZ282" s="143"/>
      <c r="JB282" s="49"/>
    </row>
    <row r="283" spans="258:262" x14ac:dyDescent="0.4">
      <c r="IX283" s="136"/>
      <c r="IY283" s="136"/>
      <c r="IZ283" s="143"/>
      <c r="JB283" s="49"/>
    </row>
    <row r="284" spans="258:262" x14ac:dyDescent="0.4">
      <c r="IX284" s="136"/>
      <c r="IY284" s="136"/>
      <c r="IZ284" s="143"/>
      <c r="JB284" s="49"/>
    </row>
    <row r="285" spans="258:262" x14ac:dyDescent="0.4">
      <c r="IX285" s="136"/>
      <c r="IY285" s="136"/>
      <c r="IZ285" s="143"/>
      <c r="JB285" s="49"/>
    </row>
    <row r="286" spans="258:262" x14ac:dyDescent="0.4">
      <c r="IX286" s="136"/>
      <c r="IY286" s="136"/>
      <c r="IZ286" s="143"/>
      <c r="JB286" s="49"/>
    </row>
    <row r="287" spans="258:262" x14ac:dyDescent="0.4">
      <c r="IX287" s="136"/>
      <c r="IY287" s="136"/>
      <c r="IZ287" s="143"/>
      <c r="JB287" s="49"/>
    </row>
    <row r="288" spans="258:262" x14ac:dyDescent="0.4">
      <c r="IX288" s="136"/>
      <c r="IY288" s="136"/>
      <c r="IZ288" s="143"/>
      <c r="JB288" s="49"/>
    </row>
    <row r="289" spans="258:262" x14ac:dyDescent="0.4">
      <c r="IX289" s="136"/>
      <c r="IY289" s="136"/>
      <c r="IZ289" s="143"/>
      <c r="JB289" s="49"/>
    </row>
    <row r="290" spans="258:262" x14ac:dyDescent="0.4">
      <c r="IX290" s="136"/>
      <c r="IY290" s="136"/>
      <c r="IZ290" s="143"/>
      <c r="JB290" s="49"/>
    </row>
    <row r="291" spans="258:262" x14ac:dyDescent="0.4">
      <c r="IX291" s="136"/>
      <c r="IY291" s="136"/>
      <c r="IZ291" s="143"/>
      <c r="JB291" s="49"/>
    </row>
    <row r="292" spans="258:262" x14ac:dyDescent="0.4">
      <c r="IX292" s="136"/>
      <c r="IY292" s="136"/>
      <c r="IZ292" s="143"/>
      <c r="JB292" s="49"/>
    </row>
    <row r="293" spans="258:262" x14ac:dyDescent="0.4">
      <c r="IX293" s="136"/>
      <c r="IY293" s="136"/>
      <c r="IZ293" s="143"/>
      <c r="JB293" s="49"/>
    </row>
    <row r="294" spans="258:262" x14ac:dyDescent="0.4">
      <c r="IX294" s="136"/>
      <c r="IY294" s="136"/>
      <c r="IZ294" s="143"/>
      <c r="JB294" s="49"/>
    </row>
    <row r="295" spans="258:262" x14ac:dyDescent="0.4">
      <c r="IX295" s="136"/>
      <c r="IY295" s="136"/>
      <c r="IZ295" s="143"/>
      <c r="JB295" s="49"/>
    </row>
    <row r="296" spans="258:262" x14ac:dyDescent="0.4">
      <c r="IX296" s="136"/>
      <c r="IY296" s="136"/>
      <c r="IZ296" s="143"/>
      <c r="JB296" s="49"/>
    </row>
    <row r="297" spans="258:262" x14ac:dyDescent="0.4">
      <c r="IX297" s="136"/>
      <c r="IY297" s="136"/>
      <c r="IZ297" s="143"/>
      <c r="JB297" s="49"/>
    </row>
    <row r="298" spans="258:262" x14ac:dyDescent="0.4">
      <c r="IX298" s="136"/>
      <c r="IY298" s="136"/>
      <c r="IZ298" s="143"/>
      <c r="JB298" s="49"/>
    </row>
    <row r="299" spans="258:262" x14ac:dyDescent="0.4">
      <c r="IX299" s="136"/>
      <c r="IY299" s="136"/>
      <c r="IZ299" s="143"/>
      <c r="JB299" s="49"/>
    </row>
    <row r="300" spans="258:262" x14ac:dyDescent="0.4">
      <c r="IX300" s="136"/>
      <c r="IY300" s="136"/>
      <c r="IZ300" s="143"/>
      <c r="JB300" s="49"/>
    </row>
    <row r="301" spans="258:262" x14ac:dyDescent="0.4">
      <c r="IX301" s="136"/>
      <c r="IY301" s="136"/>
      <c r="IZ301" s="143"/>
      <c r="JB301" s="49"/>
    </row>
    <row r="302" spans="258:262" x14ac:dyDescent="0.4">
      <c r="IX302" s="136"/>
      <c r="IY302" s="136"/>
      <c r="IZ302" s="143"/>
      <c r="JB302" s="49"/>
    </row>
    <row r="303" spans="258:262" x14ac:dyDescent="0.4">
      <c r="IX303" s="136"/>
      <c r="IY303" s="136"/>
      <c r="IZ303" s="143"/>
      <c r="JB303" s="49"/>
    </row>
    <row r="304" spans="258:262" x14ac:dyDescent="0.4">
      <c r="IX304" s="136"/>
      <c r="IY304" s="136"/>
      <c r="IZ304" s="143"/>
      <c r="JB304" s="49"/>
    </row>
    <row r="305" spans="258:262" x14ac:dyDescent="0.4">
      <c r="IX305" s="136"/>
      <c r="IY305" s="136"/>
      <c r="IZ305" s="143"/>
      <c r="JB305" s="49"/>
    </row>
    <row r="306" spans="258:262" x14ac:dyDescent="0.4">
      <c r="IX306" s="136"/>
      <c r="IY306" s="136"/>
      <c r="IZ306" s="143"/>
      <c r="JB306" s="49"/>
    </row>
    <row r="307" spans="258:262" x14ac:dyDescent="0.4">
      <c r="IX307" s="136"/>
      <c r="IY307" s="136"/>
      <c r="IZ307" s="143"/>
      <c r="JB307" s="49"/>
    </row>
    <row r="308" spans="258:262" x14ac:dyDescent="0.4">
      <c r="IX308" s="136"/>
      <c r="IY308" s="136"/>
      <c r="IZ308" s="143"/>
      <c r="JB308" s="49"/>
    </row>
    <row r="309" spans="258:262" x14ac:dyDescent="0.4">
      <c r="IX309" s="136"/>
      <c r="IY309" s="136"/>
      <c r="IZ309" s="143"/>
      <c r="JB309" s="49"/>
    </row>
    <row r="310" spans="258:262" x14ac:dyDescent="0.4">
      <c r="IX310" s="136"/>
      <c r="IY310" s="136"/>
      <c r="IZ310" s="143"/>
      <c r="JB310" s="49"/>
    </row>
    <row r="311" spans="258:262" x14ac:dyDescent="0.4">
      <c r="IX311" s="136"/>
      <c r="IY311" s="136"/>
      <c r="IZ311" s="143"/>
      <c r="JB311" s="49"/>
    </row>
    <row r="312" spans="258:262" x14ac:dyDescent="0.4">
      <c r="IX312" s="136"/>
      <c r="IY312" s="136"/>
      <c r="IZ312" s="143"/>
      <c r="JB312" s="49"/>
    </row>
    <row r="313" spans="258:262" x14ac:dyDescent="0.4">
      <c r="IX313" s="136"/>
      <c r="IY313" s="136"/>
      <c r="IZ313" s="143"/>
      <c r="JB313" s="49"/>
    </row>
    <row r="314" spans="258:262" x14ac:dyDescent="0.4">
      <c r="IX314" s="136"/>
      <c r="IY314" s="136"/>
      <c r="IZ314" s="143"/>
      <c r="JB314" s="49"/>
    </row>
    <row r="315" spans="258:262" x14ac:dyDescent="0.4">
      <c r="IX315" s="136"/>
      <c r="IY315" s="136"/>
      <c r="IZ315" s="143"/>
      <c r="JB315" s="49"/>
    </row>
    <row r="316" spans="258:262" x14ac:dyDescent="0.4">
      <c r="IX316" s="136"/>
      <c r="IY316" s="136"/>
      <c r="IZ316" s="143"/>
      <c r="JB316" s="49"/>
    </row>
    <row r="317" spans="258:262" x14ac:dyDescent="0.4">
      <c r="IX317" s="136"/>
      <c r="IY317" s="136"/>
      <c r="IZ317" s="143"/>
      <c r="JB317" s="49"/>
    </row>
    <row r="318" spans="258:262" x14ac:dyDescent="0.4">
      <c r="IX318" s="136"/>
      <c r="IY318" s="136"/>
      <c r="IZ318" s="143"/>
      <c r="JB318" s="49"/>
    </row>
    <row r="319" spans="258:262" x14ac:dyDescent="0.4">
      <c r="IX319" s="136"/>
      <c r="IY319" s="136"/>
      <c r="IZ319" s="143"/>
      <c r="JB319" s="49"/>
    </row>
    <row r="320" spans="258:262" x14ac:dyDescent="0.4">
      <c r="IX320" s="136"/>
      <c r="IY320" s="136"/>
      <c r="IZ320" s="143"/>
      <c r="JB320" s="49"/>
    </row>
    <row r="321" spans="258:262" x14ac:dyDescent="0.4">
      <c r="IX321" s="136"/>
      <c r="IY321" s="136"/>
      <c r="IZ321" s="143"/>
      <c r="JB321" s="49"/>
    </row>
    <row r="322" spans="258:262" x14ac:dyDescent="0.4">
      <c r="IX322" s="136"/>
      <c r="IY322" s="136"/>
      <c r="IZ322" s="143"/>
      <c r="JB322" s="49"/>
    </row>
    <row r="323" spans="258:262" x14ac:dyDescent="0.4">
      <c r="IX323" s="136"/>
      <c r="IY323" s="136"/>
      <c r="IZ323" s="143"/>
      <c r="JB323" s="49"/>
    </row>
    <row r="324" spans="258:262" x14ac:dyDescent="0.4">
      <c r="IX324" s="136"/>
      <c r="IY324" s="136"/>
      <c r="IZ324" s="143"/>
      <c r="JB324" s="49"/>
    </row>
    <row r="325" spans="258:262" x14ac:dyDescent="0.4">
      <c r="IX325" s="136"/>
      <c r="IY325" s="136"/>
      <c r="IZ325" s="143"/>
      <c r="JB325" s="49"/>
    </row>
    <row r="326" spans="258:262" x14ac:dyDescent="0.4">
      <c r="IX326" s="136"/>
      <c r="IY326" s="136"/>
      <c r="IZ326" s="143"/>
      <c r="JB326" s="49"/>
    </row>
    <row r="327" spans="258:262" x14ac:dyDescent="0.4">
      <c r="IX327" s="136"/>
      <c r="IY327" s="136"/>
      <c r="IZ327" s="143"/>
      <c r="JB327" s="49"/>
    </row>
    <row r="328" spans="258:262" x14ac:dyDescent="0.4">
      <c r="IX328" s="136"/>
      <c r="IY328" s="136"/>
      <c r="IZ328" s="143"/>
      <c r="JB328" s="49"/>
    </row>
    <row r="329" spans="258:262" x14ac:dyDescent="0.4">
      <c r="IX329" s="136"/>
      <c r="IY329" s="136"/>
      <c r="IZ329" s="143"/>
      <c r="JB329" s="49"/>
    </row>
    <row r="330" spans="258:262" x14ac:dyDescent="0.4">
      <c r="IX330" s="136"/>
      <c r="IY330" s="136"/>
      <c r="IZ330" s="143"/>
      <c r="JB330" s="49"/>
    </row>
    <row r="331" spans="258:262" x14ac:dyDescent="0.4">
      <c r="IX331" s="136"/>
      <c r="IY331" s="136"/>
      <c r="IZ331" s="143"/>
      <c r="JB331" s="49"/>
    </row>
    <row r="332" spans="258:262" x14ac:dyDescent="0.4">
      <c r="IX332" s="136"/>
      <c r="IY332" s="136"/>
      <c r="IZ332" s="143"/>
      <c r="JB332" s="49"/>
    </row>
    <row r="333" spans="258:262" x14ac:dyDescent="0.4">
      <c r="IX333" s="136"/>
      <c r="IY333" s="136"/>
      <c r="IZ333" s="143"/>
      <c r="JB333" s="49"/>
    </row>
    <row r="334" spans="258:262" x14ac:dyDescent="0.4">
      <c r="IX334" s="136"/>
      <c r="IY334" s="136"/>
      <c r="IZ334" s="143"/>
      <c r="JB334" s="49"/>
    </row>
    <row r="335" spans="258:262" x14ac:dyDescent="0.4">
      <c r="IX335" s="136"/>
      <c r="IY335" s="136"/>
      <c r="IZ335" s="143"/>
      <c r="JB335" s="49"/>
    </row>
    <row r="336" spans="258:262" x14ac:dyDescent="0.4">
      <c r="IX336" s="136"/>
      <c r="IY336" s="136"/>
      <c r="IZ336" s="143"/>
      <c r="JB336" s="49"/>
    </row>
    <row r="337" spans="258:262" x14ac:dyDescent="0.4">
      <c r="IX337" s="136"/>
      <c r="IY337" s="136"/>
      <c r="IZ337" s="143"/>
      <c r="JB337" s="49"/>
    </row>
    <row r="338" spans="258:262" x14ac:dyDescent="0.4">
      <c r="IX338" s="136"/>
      <c r="IY338" s="136"/>
      <c r="IZ338" s="143"/>
      <c r="JB338" s="49"/>
    </row>
    <row r="339" spans="258:262" x14ac:dyDescent="0.4">
      <c r="IX339" s="136"/>
      <c r="IY339" s="136"/>
      <c r="IZ339" s="143"/>
      <c r="JB339" s="49"/>
    </row>
    <row r="340" spans="258:262" x14ac:dyDescent="0.4">
      <c r="IX340" s="136"/>
      <c r="IY340" s="136"/>
      <c r="IZ340" s="143"/>
      <c r="JB340" s="49"/>
    </row>
    <row r="341" spans="258:262" x14ac:dyDescent="0.4">
      <c r="IX341" s="136"/>
      <c r="IY341" s="136"/>
      <c r="IZ341" s="143"/>
      <c r="JB341" s="49"/>
    </row>
    <row r="342" spans="258:262" x14ac:dyDescent="0.4">
      <c r="IX342" s="136"/>
      <c r="IY342" s="136"/>
      <c r="IZ342" s="143"/>
      <c r="JB342" s="49"/>
    </row>
    <row r="343" spans="258:262" x14ac:dyDescent="0.4">
      <c r="IX343" s="136"/>
      <c r="IY343" s="136"/>
      <c r="IZ343" s="143"/>
      <c r="JB343" s="49"/>
    </row>
    <row r="344" spans="258:262" x14ac:dyDescent="0.4">
      <c r="IX344" s="136"/>
      <c r="IY344" s="136"/>
      <c r="IZ344" s="143"/>
      <c r="JB344" s="49"/>
    </row>
    <row r="345" spans="258:262" x14ac:dyDescent="0.4">
      <c r="IX345" s="136"/>
      <c r="IY345" s="136"/>
      <c r="IZ345" s="143"/>
      <c r="JB345" s="49"/>
    </row>
    <row r="346" spans="258:262" x14ac:dyDescent="0.4">
      <c r="IX346" s="136"/>
      <c r="IY346" s="136"/>
      <c r="IZ346" s="143"/>
      <c r="JB346" s="49"/>
    </row>
    <row r="347" spans="258:262" x14ac:dyDescent="0.4">
      <c r="IX347" s="136"/>
      <c r="IY347" s="136"/>
      <c r="IZ347" s="143"/>
      <c r="JB347" s="49"/>
    </row>
    <row r="348" spans="258:262" x14ac:dyDescent="0.4">
      <c r="IX348" s="136"/>
      <c r="IY348" s="136"/>
      <c r="IZ348" s="143"/>
      <c r="JB348" s="49"/>
    </row>
    <row r="349" spans="258:262" x14ac:dyDescent="0.4">
      <c r="IX349" s="136"/>
      <c r="IY349" s="136"/>
      <c r="IZ349" s="143"/>
      <c r="JB349" s="49"/>
    </row>
    <row r="350" spans="258:262" x14ac:dyDescent="0.4">
      <c r="IX350" s="136"/>
      <c r="IY350" s="136"/>
      <c r="IZ350" s="143"/>
      <c r="JB350" s="49"/>
    </row>
    <row r="351" spans="258:262" x14ac:dyDescent="0.4">
      <c r="IX351" s="136"/>
      <c r="IY351" s="136"/>
      <c r="IZ351" s="143"/>
      <c r="JB351" s="49"/>
    </row>
    <row r="352" spans="258:262" x14ac:dyDescent="0.4">
      <c r="IX352" s="136"/>
      <c r="IY352" s="136"/>
      <c r="IZ352" s="143"/>
      <c r="JB352" s="49"/>
    </row>
    <row r="353" spans="258:262" x14ac:dyDescent="0.4">
      <c r="IX353" s="136"/>
      <c r="IY353" s="136"/>
      <c r="IZ353" s="143"/>
      <c r="JB353" s="49"/>
    </row>
    <row r="354" spans="258:262" x14ac:dyDescent="0.4">
      <c r="IX354" s="136"/>
      <c r="IY354" s="136"/>
      <c r="IZ354" s="143"/>
      <c r="JB354" s="49"/>
    </row>
    <row r="355" spans="258:262" x14ac:dyDescent="0.4">
      <c r="IX355" s="136"/>
      <c r="IY355" s="136"/>
      <c r="IZ355" s="143"/>
      <c r="JB355" s="49"/>
    </row>
    <row r="356" spans="258:262" x14ac:dyDescent="0.4">
      <c r="IX356" s="136"/>
      <c r="IY356" s="136"/>
      <c r="IZ356" s="143"/>
      <c r="JB356" s="49"/>
    </row>
    <row r="357" spans="258:262" x14ac:dyDescent="0.4">
      <c r="IX357" s="136"/>
      <c r="IY357" s="136"/>
      <c r="IZ357" s="143"/>
      <c r="JB357" s="49"/>
    </row>
    <row r="358" spans="258:262" x14ac:dyDescent="0.4">
      <c r="IX358" s="136"/>
      <c r="IY358" s="136"/>
      <c r="IZ358" s="143"/>
      <c r="JB358" s="49"/>
    </row>
    <row r="359" spans="258:262" x14ac:dyDescent="0.4">
      <c r="IX359" s="136"/>
      <c r="IY359" s="136"/>
      <c r="IZ359" s="143"/>
      <c r="JB359" s="49"/>
    </row>
    <row r="360" spans="258:262" x14ac:dyDescent="0.4">
      <c r="IX360" s="136"/>
      <c r="IY360" s="136"/>
      <c r="IZ360" s="143"/>
      <c r="JB360" s="49"/>
    </row>
    <row r="361" spans="258:262" x14ac:dyDescent="0.4">
      <c r="IX361" s="136"/>
      <c r="IY361" s="136"/>
      <c r="IZ361" s="143"/>
      <c r="JB361" s="49"/>
    </row>
    <row r="362" spans="258:262" x14ac:dyDescent="0.4">
      <c r="IX362" s="136"/>
      <c r="IY362" s="136"/>
      <c r="IZ362" s="143"/>
      <c r="JB362" s="49"/>
    </row>
    <row r="363" spans="258:262" x14ac:dyDescent="0.4">
      <c r="IX363" s="136"/>
      <c r="IY363" s="136"/>
      <c r="IZ363" s="143"/>
      <c r="JB363" s="49"/>
    </row>
    <row r="364" spans="258:262" x14ac:dyDescent="0.4">
      <c r="IX364" s="136"/>
      <c r="IY364" s="136"/>
      <c r="IZ364" s="143"/>
      <c r="JB364" s="49"/>
    </row>
    <row r="365" spans="258:262" x14ac:dyDescent="0.4">
      <c r="IX365" s="136"/>
      <c r="IY365" s="136"/>
      <c r="IZ365" s="143"/>
      <c r="JB365" s="49"/>
    </row>
    <row r="366" spans="258:262" x14ac:dyDescent="0.4">
      <c r="IX366" s="136"/>
      <c r="IY366" s="136"/>
      <c r="IZ366" s="143"/>
      <c r="JB366" s="49"/>
    </row>
    <row r="367" spans="258:262" x14ac:dyDescent="0.4">
      <c r="IX367" s="136"/>
      <c r="IY367" s="136"/>
      <c r="IZ367" s="143"/>
      <c r="JB367" s="49"/>
    </row>
    <row r="368" spans="258:262" x14ac:dyDescent="0.4">
      <c r="IX368" s="136"/>
      <c r="IY368" s="136"/>
      <c r="IZ368" s="143"/>
      <c r="JB368" s="49"/>
    </row>
    <row r="369" spans="258:262" x14ac:dyDescent="0.4">
      <c r="IX369" s="136"/>
      <c r="IY369" s="136"/>
      <c r="IZ369" s="143"/>
      <c r="JB369" s="49"/>
    </row>
    <row r="370" spans="258:262" x14ac:dyDescent="0.4">
      <c r="IX370" s="136"/>
      <c r="IY370" s="136"/>
      <c r="IZ370" s="143"/>
      <c r="JB370" s="49"/>
    </row>
    <row r="371" spans="258:262" x14ac:dyDescent="0.4">
      <c r="IX371" s="136"/>
      <c r="IY371" s="136"/>
      <c r="IZ371" s="143"/>
      <c r="JB371" s="49"/>
    </row>
    <row r="372" spans="258:262" x14ac:dyDescent="0.4">
      <c r="IX372" s="136"/>
      <c r="IY372" s="136"/>
      <c r="IZ372" s="143"/>
      <c r="JB372" s="49"/>
    </row>
    <row r="373" spans="258:262" x14ac:dyDescent="0.4">
      <c r="IX373" s="136"/>
      <c r="IY373" s="136"/>
      <c r="IZ373" s="143"/>
      <c r="JB373" s="49"/>
    </row>
    <row r="374" spans="258:262" x14ac:dyDescent="0.4">
      <c r="IX374" s="136"/>
      <c r="IY374" s="136"/>
      <c r="IZ374" s="143"/>
      <c r="JB374" s="49"/>
    </row>
    <row r="375" spans="258:262" x14ac:dyDescent="0.4">
      <c r="IX375" s="136"/>
      <c r="IY375" s="136"/>
      <c r="IZ375" s="143"/>
      <c r="JB375" s="49"/>
    </row>
    <row r="376" spans="258:262" x14ac:dyDescent="0.4">
      <c r="IX376" s="136"/>
      <c r="IY376" s="136"/>
      <c r="IZ376" s="143"/>
      <c r="JB376" s="49"/>
    </row>
    <row r="377" spans="258:262" x14ac:dyDescent="0.4">
      <c r="IX377" s="136"/>
      <c r="IY377" s="136"/>
      <c r="IZ377" s="143"/>
      <c r="JB377" s="49"/>
    </row>
    <row r="378" spans="258:262" x14ac:dyDescent="0.4">
      <c r="IX378" s="136"/>
      <c r="IY378" s="136"/>
      <c r="IZ378" s="143"/>
      <c r="JB378" s="49"/>
    </row>
    <row r="379" spans="258:262" x14ac:dyDescent="0.4">
      <c r="IX379" s="136"/>
      <c r="IY379" s="136"/>
      <c r="IZ379" s="143"/>
      <c r="JB379" s="49"/>
    </row>
    <row r="380" spans="258:262" x14ac:dyDescent="0.4">
      <c r="IX380" s="136"/>
      <c r="IY380" s="136"/>
      <c r="IZ380" s="143"/>
      <c r="JB380" s="49"/>
    </row>
    <row r="381" spans="258:262" x14ac:dyDescent="0.4">
      <c r="IX381" s="136"/>
      <c r="IY381" s="136"/>
      <c r="IZ381" s="143"/>
      <c r="JB381" s="49"/>
    </row>
    <row r="382" spans="258:262" x14ac:dyDescent="0.4">
      <c r="IX382" s="136"/>
      <c r="IY382" s="136"/>
      <c r="IZ382" s="143"/>
      <c r="JB382" s="49"/>
    </row>
    <row r="383" spans="258:262" x14ac:dyDescent="0.4">
      <c r="IX383" s="136"/>
      <c r="IY383" s="136"/>
      <c r="IZ383" s="143"/>
      <c r="JB383" s="49"/>
    </row>
    <row r="384" spans="258:262" x14ac:dyDescent="0.4">
      <c r="IX384" s="136"/>
      <c r="IY384" s="136"/>
      <c r="IZ384" s="143"/>
      <c r="JB384" s="49"/>
    </row>
    <row r="385" spans="258:262" x14ac:dyDescent="0.4">
      <c r="IX385" s="136"/>
      <c r="IY385" s="136"/>
      <c r="IZ385" s="143"/>
      <c r="JB385" s="49"/>
    </row>
    <row r="386" spans="258:262" x14ac:dyDescent="0.4">
      <c r="IX386" s="136"/>
      <c r="IY386" s="136"/>
      <c r="IZ386" s="143"/>
      <c r="JB386" s="49"/>
    </row>
    <row r="387" spans="258:262" x14ac:dyDescent="0.4">
      <c r="IX387" s="136"/>
      <c r="IY387" s="136"/>
      <c r="IZ387" s="143"/>
      <c r="JB387" s="49"/>
    </row>
    <row r="388" spans="258:262" x14ac:dyDescent="0.4">
      <c r="IX388" s="136"/>
      <c r="IY388" s="136"/>
      <c r="IZ388" s="143"/>
      <c r="JB388" s="49"/>
    </row>
    <row r="389" spans="258:262" x14ac:dyDescent="0.4">
      <c r="IX389" s="136"/>
      <c r="IY389" s="136"/>
      <c r="IZ389" s="143"/>
      <c r="JB389" s="49"/>
    </row>
    <row r="390" spans="258:262" x14ac:dyDescent="0.4">
      <c r="IX390" s="136"/>
      <c r="IY390" s="136"/>
      <c r="IZ390" s="143"/>
      <c r="JB390" s="49"/>
    </row>
    <row r="391" spans="258:262" x14ac:dyDescent="0.4">
      <c r="IX391" s="136"/>
      <c r="IY391" s="136"/>
      <c r="IZ391" s="143"/>
      <c r="JB391" s="49"/>
    </row>
    <row r="392" spans="258:262" x14ac:dyDescent="0.4">
      <c r="IX392" s="136"/>
      <c r="IY392" s="136"/>
      <c r="IZ392" s="143"/>
      <c r="JB392" s="49"/>
    </row>
    <row r="393" spans="258:262" x14ac:dyDescent="0.4">
      <c r="IX393" s="136"/>
      <c r="IY393" s="136"/>
      <c r="IZ393" s="143"/>
      <c r="JB393" s="49"/>
    </row>
    <row r="394" spans="258:262" x14ac:dyDescent="0.4">
      <c r="IX394" s="136"/>
      <c r="IY394" s="136"/>
      <c r="IZ394" s="143"/>
      <c r="JB394" s="49"/>
    </row>
    <row r="395" spans="258:262" x14ac:dyDescent="0.4">
      <c r="IX395" s="136"/>
      <c r="IY395" s="136"/>
      <c r="IZ395" s="143"/>
      <c r="JB395" s="49"/>
    </row>
    <row r="396" spans="258:262" x14ac:dyDescent="0.4">
      <c r="IX396" s="136"/>
      <c r="IY396" s="136"/>
      <c r="IZ396" s="143"/>
      <c r="JB396" s="49"/>
    </row>
    <row r="397" spans="258:262" x14ac:dyDescent="0.4">
      <c r="IX397" s="136"/>
      <c r="IY397" s="136"/>
      <c r="IZ397" s="143"/>
      <c r="JB397" s="49"/>
    </row>
    <row r="398" spans="258:262" x14ac:dyDescent="0.4">
      <c r="IX398" s="136"/>
      <c r="IY398" s="136"/>
      <c r="IZ398" s="143"/>
      <c r="JB398" s="49"/>
    </row>
    <row r="399" spans="258:262" x14ac:dyDescent="0.4">
      <c r="IX399" s="136"/>
      <c r="IY399" s="136"/>
      <c r="IZ399" s="143"/>
      <c r="JB399" s="49"/>
    </row>
    <row r="400" spans="258:262" x14ac:dyDescent="0.4">
      <c r="IX400" s="136"/>
      <c r="IY400" s="136"/>
      <c r="IZ400" s="143"/>
      <c r="JB400" s="49"/>
    </row>
    <row r="401" spans="258:262" x14ac:dyDescent="0.4">
      <c r="IX401" s="136"/>
      <c r="IY401" s="136"/>
      <c r="IZ401" s="143"/>
      <c r="JB401" s="49"/>
    </row>
    <row r="402" spans="258:262" x14ac:dyDescent="0.4">
      <c r="IX402" s="136"/>
      <c r="IY402" s="136"/>
      <c r="IZ402" s="143"/>
      <c r="JB402" s="49"/>
    </row>
    <row r="403" spans="258:262" x14ac:dyDescent="0.4">
      <c r="IX403" s="136"/>
      <c r="IY403" s="136"/>
      <c r="IZ403" s="143"/>
      <c r="JB403" s="49"/>
    </row>
    <row r="404" spans="258:262" x14ac:dyDescent="0.4">
      <c r="IX404" s="136"/>
      <c r="IY404" s="136"/>
      <c r="IZ404" s="143"/>
      <c r="JB404" s="49"/>
    </row>
    <row r="405" spans="258:262" x14ac:dyDescent="0.4">
      <c r="IX405" s="136"/>
      <c r="IY405" s="136"/>
      <c r="IZ405" s="143"/>
      <c r="JB405" s="49"/>
    </row>
    <row r="406" spans="258:262" x14ac:dyDescent="0.4">
      <c r="IX406" s="136"/>
      <c r="IY406" s="136"/>
      <c r="IZ406" s="143"/>
      <c r="JB406" s="49"/>
    </row>
    <row r="407" spans="258:262" x14ac:dyDescent="0.4">
      <c r="IX407" s="136"/>
      <c r="IY407" s="136"/>
      <c r="IZ407" s="143"/>
      <c r="JB407" s="49"/>
    </row>
    <row r="408" spans="258:262" x14ac:dyDescent="0.4">
      <c r="IX408" s="136"/>
      <c r="IY408" s="136"/>
      <c r="IZ408" s="143"/>
      <c r="JB408" s="49"/>
    </row>
    <row r="409" spans="258:262" x14ac:dyDescent="0.4">
      <c r="IX409" s="136"/>
      <c r="IY409" s="136"/>
      <c r="IZ409" s="143"/>
      <c r="JB409" s="49"/>
    </row>
    <row r="410" spans="258:262" x14ac:dyDescent="0.4">
      <c r="IX410" s="136"/>
      <c r="IY410" s="136"/>
      <c r="IZ410" s="143"/>
      <c r="JB410" s="49"/>
    </row>
    <row r="411" spans="258:262" x14ac:dyDescent="0.4">
      <c r="IX411" s="136"/>
      <c r="IY411" s="136"/>
      <c r="IZ411" s="143"/>
      <c r="JB411" s="49"/>
    </row>
    <row r="412" spans="258:262" x14ac:dyDescent="0.4">
      <c r="IX412" s="136"/>
      <c r="IY412" s="136"/>
      <c r="IZ412" s="143"/>
      <c r="JB412" s="49"/>
    </row>
    <row r="413" spans="258:262" x14ac:dyDescent="0.4">
      <c r="IX413" s="136"/>
      <c r="IY413" s="136"/>
      <c r="IZ413" s="143"/>
      <c r="JB413" s="49"/>
    </row>
    <row r="414" spans="258:262" x14ac:dyDescent="0.4">
      <c r="IX414" s="136"/>
      <c r="IY414" s="136"/>
      <c r="IZ414" s="143"/>
      <c r="JB414" s="49"/>
    </row>
    <row r="415" spans="258:262" x14ac:dyDescent="0.4">
      <c r="IX415" s="136"/>
      <c r="IY415" s="136"/>
      <c r="IZ415" s="143"/>
      <c r="JB415" s="49"/>
    </row>
    <row r="416" spans="258:262" x14ac:dyDescent="0.4">
      <c r="IX416" s="136"/>
      <c r="IY416" s="136"/>
      <c r="IZ416" s="143"/>
      <c r="JB416" s="49"/>
    </row>
    <row r="417" spans="258:262" x14ac:dyDescent="0.4">
      <c r="IX417" s="136"/>
      <c r="IY417" s="136"/>
      <c r="IZ417" s="143"/>
      <c r="JB417" s="49"/>
    </row>
    <row r="418" spans="258:262" x14ac:dyDescent="0.4">
      <c r="IX418" s="136"/>
      <c r="IY418" s="136"/>
      <c r="IZ418" s="143"/>
      <c r="JB418" s="49"/>
    </row>
    <row r="419" spans="258:262" x14ac:dyDescent="0.4">
      <c r="IX419" s="136"/>
      <c r="IY419" s="136"/>
      <c r="IZ419" s="143"/>
      <c r="JB419" s="49"/>
    </row>
    <row r="420" spans="258:262" x14ac:dyDescent="0.4">
      <c r="IX420" s="136"/>
      <c r="IY420" s="136"/>
      <c r="IZ420" s="143"/>
      <c r="JB420" s="49"/>
    </row>
    <row r="421" spans="258:262" x14ac:dyDescent="0.4">
      <c r="IX421" s="136"/>
      <c r="IY421" s="136"/>
      <c r="IZ421" s="143"/>
      <c r="JB421" s="49"/>
    </row>
    <row r="422" spans="258:262" x14ac:dyDescent="0.4">
      <c r="IX422" s="136"/>
      <c r="IY422" s="136"/>
      <c r="IZ422" s="143"/>
      <c r="JB422" s="49"/>
    </row>
    <row r="423" spans="258:262" x14ac:dyDescent="0.4">
      <c r="IX423" s="136"/>
      <c r="IY423" s="136"/>
      <c r="IZ423" s="143"/>
      <c r="JB423" s="49"/>
    </row>
    <row r="424" spans="258:262" x14ac:dyDescent="0.4">
      <c r="IX424" s="136"/>
      <c r="IY424" s="136"/>
      <c r="IZ424" s="143"/>
      <c r="JB424" s="49"/>
    </row>
    <row r="425" spans="258:262" x14ac:dyDescent="0.4">
      <c r="IX425" s="136"/>
      <c r="IY425" s="136"/>
      <c r="IZ425" s="143"/>
      <c r="JB425" s="49"/>
    </row>
    <row r="426" spans="258:262" x14ac:dyDescent="0.4">
      <c r="IX426" s="136"/>
      <c r="IY426" s="136"/>
      <c r="IZ426" s="143"/>
      <c r="JB426" s="49"/>
    </row>
    <row r="427" spans="258:262" x14ac:dyDescent="0.4">
      <c r="IX427" s="136"/>
      <c r="IY427" s="136"/>
      <c r="IZ427" s="143"/>
      <c r="JB427" s="49"/>
    </row>
    <row r="428" spans="258:262" x14ac:dyDescent="0.4">
      <c r="IX428" s="136"/>
      <c r="IY428" s="136"/>
      <c r="IZ428" s="143"/>
      <c r="JB428" s="49"/>
    </row>
    <row r="429" spans="258:262" x14ac:dyDescent="0.4">
      <c r="IX429" s="136"/>
      <c r="IY429" s="136"/>
      <c r="IZ429" s="143"/>
      <c r="JB429" s="49"/>
    </row>
    <row r="430" spans="258:262" x14ac:dyDescent="0.4">
      <c r="IX430" s="136"/>
      <c r="IY430" s="136"/>
      <c r="IZ430" s="143"/>
      <c r="JB430" s="49"/>
    </row>
    <row r="431" spans="258:262" x14ac:dyDescent="0.4">
      <c r="IX431" s="136"/>
      <c r="IY431" s="136"/>
      <c r="IZ431" s="143"/>
      <c r="JB431" s="49"/>
    </row>
    <row r="432" spans="258:262" x14ac:dyDescent="0.4">
      <c r="IX432" s="136"/>
      <c r="IY432" s="136"/>
      <c r="IZ432" s="143"/>
      <c r="JB432" s="49"/>
    </row>
    <row r="433" spans="258:262" x14ac:dyDescent="0.4">
      <c r="IX433" s="136"/>
      <c r="IY433" s="136"/>
      <c r="IZ433" s="143"/>
      <c r="JB433" s="49"/>
    </row>
    <row r="434" spans="258:262" x14ac:dyDescent="0.4">
      <c r="IX434" s="136"/>
      <c r="IY434" s="136"/>
      <c r="IZ434" s="143"/>
      <c r="JB434" s="49"/>
    </row>
    <row r="435" spans="258:262" x14ac:dyDescent="0.4">
      <c r="IX435" s="136"/>
      <c r="IY435" s="136"/>
      <c r="IZ435" s="143"/>
      <c r="JB435" s="49"/>
    </row>
    <row r="436" spans="258:262" x14ac:dyDescent="0.4">
      <c r="IX436" s="136"/>
      <c r="IY436" s="136"/>
      <c r="IZ436" s="143"/>
      <c r="JB436" s="49"/>
    </row>
    <row r="437" spans="258:262" x14ac:dyDescent="0.4">
      <c r="IX437" s="136"/>
      <c r="IY437" s="136"/>
      <c r="IZ437" s="143"/>
      <c r="JB437" s="49"/>
    </row>
    <row r="438" spans="258:262" x14ac:dyDescent="0.4">
      <c r="IX438" s="136"/>
      <c r="IY438" s="136"/>
      <c r="IZ438" s="143"/>
      <c r="JB438" s="49"/>
    </row>
    <row r="439" spans="258:262" x14ac:dyDescent="0.4">
      <c r="IX439" s="136"/>
      <c r="IY439" s="136"/>
      <c r="IZ439" s="143"/>
      <c r="JB439" s="49"/>
    </row>
    <row r="440" spans="258:262" x14ac:dyDescent="0.4">
      <c r="IX440" s="136"/>
      <c r="IY440" s="136"/>
      <c r="IZ440" s="143"/>
      <c r="JB440" s="49"/>
    </row>
    <row r="441" spans="258:262" x14ac:dyDescent="0.4">
      <c r="IX441" s="136"/>
      <c r="IY441" s="136"/>
      <c r="IZ441" s="143"/>
      <c r="JB441" s="49"/>
    </row>
    <row r="442" spans="258:262" x14ac:dyDescent="0.4">
      <c r="IX442" s="136"/>
      <c r="IY442" s="136"/>
      <c r="IZ442" s="143"/>
      <c r="JB442" s="49"/>
    </row>
    <row r="443" spans="258:262" x14ac:dyDescent="0.4">
      <c r="IX443" s="136"/>
      <c r="IY443" s="136"/>
      <c r="IZ443" s="143"/>
      <c r="JB443" s="49"/>
    </row>
    <row r="444" spans="258:262" x14ac:dyDescent="0.4">
      <c r="IX444" s="136"/>
      <c r="IY444" s="136"/>
      <c r="IZ444" s="143"/>
      <c r="JB444" s="49"/>
    </row>
    <row r="445" spans="258:262" x14ac:dyDescent="0.4">
      <c r="IX445" s="136"/>
      <c r="IY445" s="136"/>
      <c r="IZ445" s="143"/>
      <c r="JB445" s="49"/>
    </row>
    <row r="446" spans="258:262" x14ac:dyDescent="0.4">
      <c r="IX446" s="136"/>
      <c r="IY446" s="136"/>
      <c r="IZ446" s="143"/>
      <c r="JB446" s="49"/>
    </row>
    <row r="447" spans="258:262" x14ac:dyDescent="0.4">
      <c r="IX447" s="136"/>
      <c r="IY447" s="136"/>
      <c r="IZ447" s="143"/>
      <c r="JB447" s="49"/>
    </row>
    <row r="448" spans="258:262" x14ac:dyDescent="0.4">
      <c r="IX448" s="136"/>
      <c r="IY448" s="136"/>
      <c r="IZ448" s="143"/>
      <c r="JB448" s="49"/>
    </row>
    <row r="449" spans="258:262" x14ac:dyDescent="0.4">
      <c r="IX449" s="136"/>
      <c r="IY449" s="136"/>
      <c r="IZ449" s="143"/>
      <c r="JB449" s="49"/>
    </row>
    <row r="450" spans="258:262" x14ac:dyDescent="0.4">
      <c r="IX450" s="136"/>
      <c r="IY450" s="136"/>
      <c r="IZ450" s="143"/>
      <c r="JB450" s="49"/>
    </row>
    <row r="451" spans="258:262" x14ac:dyDescent="0.4">
      <c r="IX451" s="136"/>
      <c r="IY451" s="136"/>
      <c r="IZ451" s="143"/>
      <c r="JB451" s="49"/>
    </row>
    <row r="452" spans="258:262" x14ac:dyDescent="0.4">
      <c r="IX452" s="136"/>
      <c r="IY452" s="136"/>
      <c r="IZ452" s="143"/>
      <c r="JB452" s="49"/>
    </row>
    <row r="453" spans="258:262" x14ac:dyDescent="0.4">
      <c r="IX453" s="136"/>
      <c r="IY453" s="136"/>
      <c r="IZ453" s="143"/>
      <c r="JB453" s="49"/>
    </row>
    <row r="454" spans="258:262" x14ac:dyDescent="0.4">
      <c r="IX454" s="136"/>
      <c r="IY454" s="136"/>
      <c r="IZ454" s="143"/>
      <c r="JB454" s="49"/>
    </row>
    <row r="455" spans="258:262" x14ac:dyDescent="0.4">
      <c r="IX455" s="136"/>
      <c r="IY455" s="136"/>
      <c r="IZ455" s="143"/>
      <c r="JB455" s="49"/>
    </row>
    <row r="456" spans="258:262" x14ac:dyDescent="0.4">
      <c r="IX456" s="136"/>
      <c r="IY456" s="136"/>
      <c r="IZ456" s="143"/>
      <c r="JB456" s="49"/>
    </row>
    <row r="457" spans="258:262" x14ac:dyDescent="0.4">
      <c r="IX457" s="136"/>
      <c r="IY457" s="136"/>
      <c r="IZ457" s="143"/>
      <c r="JB457" s="49"/>
    </row>
    <row r="458" spans="258:262" x14ac:dyDescent="0.4">
      <c r="IX458" s="136"/>
      <c r="IY458" s="136"/>
      <c r="IZ458" s="143"/>
      <c r="JB458" s="49"/>
    </row>
    <row r="459" spans="258:262" x14ac:dyDescent="0.4">
      <c r="IX459" s="136"/>
      <c r="IY459" s="136"/>
      <c r="IZ459" s="143"/>
      <c r="JB459" s="49"/>
    </row>
    <row r="460" spans="258:262" x14ac:dyDescent="0.4">
      <c r="IX460" s="136"/>
      <c r="IY460" s="136"/>
      <c r="IZ460" s="143"/>
      <c r="JB460" s="49"/>
    </row>
    <row r="461" spans="258:262" x14ac:dyDescent="0.4">
      <c r="IX461" s="136"/>
      <c r="IY461" s="136"/>
      <c r="IZ461" s="143"/>
      <c r="JB461" s="49"/>
    </row>
    <row r="462" spans="258:262" x14ac:dyDescent="0.4">
      <c r="IX462" s="136"/>
      <c r="IY462" s="136"/>
      <c r="IZ462" s="143"/>
      <c r="JB462" s="49"/>
    </row>
    <row r="463" spans="258:262" x14ac:dyDescent="0.4">
      <c r="IX463" s="136"/>
      <c r="IY463" s="136"/>
      <c r="IZ463" s="143"/>
      <c r="JB463" s="49"/>
    </row>
    <row r="464" spans="258:262" x14ac:dyDescent="0.4">
      <c r="IX464" s="136"/>
      <c r="IY464" s="136"/>
      <c r="IZ464" s="143"/>
      <c r="JB464" s="49"/>
    </row>
    <row r="465" spans="258:262" x14ac:dyDescent="0.4">
      <c r="IX465" s="136"/>
      <c r="IY465" s="136"/>
      <c r="IZ465" s="143"/>
      <c r="JB465" s="49"/>
    </row>
    <row r="466" spans="258:262" x14ac:dyDescent="0.4">
      <c r="IX466" s="136"/>
      <c r="IY466" s="136"/>
      <c r="IZ466" s="143"/>
      <c r="JB466" s="49"/>
    </row>
    <row r="467" spans="258:262" x14ac:dyDescent="0.4">
      <c r="IX467" s="136"/>
      <c r="IY467" s="136"/>
      <c r="IZ467" s="143"/>
      <c r="JB467" s="49"/>
    </row>
    <row r="468" spans="258:262" x14ac:dyDescent="0.4">
      <c r="IX468" s="136"/>
      <c r="IY468" s="136"/>
      <c r="IZ468" s="143"/>
      <c r="JB468" s="49"/>
    </row>
    <row r="469" spans="258:262" x14ac:dyDescent="0.4">
      <c r="IX469" s="136"/>
      <c r="IY469" s="136"/>
      <c r="IZ469" s="143"/>
      <c r="JB469" s="49"/>
    </row>
    <row r="470" spans="258:262" x14ac:dyDescent="0.4">
      <c r="IX470" s="136"/>
      <c r="IY470" s="136"/>
      <c r="IZ470" s="143"/>
      <c r="JB470" s="49"/>
    </row>
    <row r="471" spans="258:262" x14ac:dyDescent="0.4">
      <c r="IX471" s="136"/>
      <c r="IY471" s="136"/>
      <c r="IZ471" s="143"/>
      <c r="JB471" s="49"/>
    </row>
    <row r="472" spans="258:262" x14ac:dyDescent="0.4">
      <c r="IX472" s="136"/>
      <c r="IY472" s="136"/>
      <c r="IZ472" s="143"/>
      <c r="JB472" s="49"/>
    </row>
    <row r="473" spans="258:262" x14ac:dyDescent="0.4">
      <c r="IX473" s="136"/>
      <c r="IY473" s="136"/>
      <c r="IZ473" s="143"/>
      <c r="JB473" s="49"/>
    </row>
    <row r="474" spans="258:262" x14ac:dyDescent="0.4">
      <c r="IX474" s="136"/>
      <c r="IY474" s="136"/>
      <c r="IZ474" s="143"/>
      <c r="JB474" s="49"/>
    </row>
    <row r="475" spans="258:262" x14ac:dyDescent="0.4">
      <c r="IX475" s="136"/>
      <c r="IY475" s="136"/>
      <c r="IZ475" s="143"/>
      <c r="JB475" s="49"/>
    </row>
    <row r="476" spans="258:262" x14ac:dyDescent="0.4">
      <c r="IX476" s="136"/>
      <c r="IY476" s="136"/>
      <c r="IZ476" s="143"/>
      <c r="JB476" s="49"/>
    </row>
    <row r="477" spans="258:262" x14ac:dyDescent="0.4">
      <c r="IX477" s="136"/>
      <c r="IY477" s="136"/>
      <c r="IZ477" s="143"/>
      <c r="JB477" s="49"/>
    </row>
    <row r="478" spans="258:262" x14ac:dyDescent="0.4">
      <c r="IX478" s="136"/>
      <c r="IY478" s="136"/>
      <c r="IZ478" s="143"/>
      <c r="JB478" s="49"/>
    </row>
    <row r="479" spans="258:262" x14ac:dyDescent="0.4">
      <c r="IX479" s="136"/>
      <c r="IY479" s="136"/>
      <c r="IZ479" s="143"/>
      <c r="JB479" s="49"/>
    </row>
    <row r="480" spans="258:262" x14ac:dyDescent="0.4">
      <c r="IX480" s="136"/>
      <c r="IY480" s="136"/>
      <c r="IZ480" s="143"/>
      <c r="JB480" s="49"/>
    </row>
    <row r="481" spans="258:262" x14ac:dyDescent="0.4">
      <c r="IX481" s="136"/>
      <c r="IY481" s="136"/>
      <c r="IZ481" s="143"/>
      <c r="JB481" s="49"/>
    </row>
    <row r="482" spans="258:262" x14ac:dyDescent="0.4">
      <c r="IX482" s="136"/>
      <c r="IY482" s="136"/>
      <c r="IZ482" s="143"/>
      <c r="JB482" s="49"/>
    </row>
    <row r="483" spans="258:262" x14ac:dyDescent="0.4">
      <c r="IX483" s="136"/>
      <c r="IY483" s="136"/>
      <c r="IZ483" s="143"/>
      <c r="JB483" s="49"/>
    </row>
    <row r="484" spans="258:262" x14ac:dyDescent="0.4">
      <c r="IX484" s="136"/>
      <c r="IY484" s="136"/>
      <c r="IZ484" s="143"/>
      <c r="JB484" s="49"/>
    </row>
    <row r="485" spans="258:262" x14ac:dyDescent="0.4">
      <c r="IX485" s="136"/>
      <c r="IY485" s="136"/>
      <c r="IZ485" s="143"/>
      <c r="JB485" s="49"/>
    </row>
    <row r="486" spans="258:262" x14ac:dyDescent="0.4">
      <c r="IX486" s="136"/>
      <c r="IY486" s="136"/>
      <c r="IZ486" s="143"/>
      <c r="JB486" s="49"/>
    </row>
    <row r="487" spans="258:262" x14ac:dyDescent="0.4">
      <c r="IX487" s="136"/>
      <c r="IY487" s="136"/>
      <c r="IZ487" s="143"/>
      <c r="JB487" s="49"/>
    </row>
    <row r="488" spans="258:262" x14ac:dyDescent="0.4">
      <c r="IX488" s="136"/>
      <c r="IY488" s="136"/>
      <c r="IZ488" s="143"/>
      <c r="JB488" s="49"/>
    </row>
    <row r="489" spans="258:262" x14ac:dyDescent="0.4">
      <c r="IX489" s="136"/>
      <c r="IY489" s="136"/>
      <c r="IZ489" s="143"/>
      <c r="JB489" s="49"/>
    </row>
    <row r="490" spans="258:262" x14ac:dyDescent="0.4">
      <c r="IX490" s="136"/>
      <c r="IY490" s="136"/>
      <c r="IZ490" s="143"/>
      <c r="JB490" s="49"/>
    </row>
    <row r="491" spans="258:262" x14ac:dyDescent="0.4">
      <c r="IX491" s="136"/>
      <c r="IY491" s="136"/>
      <c r="IZ491" s="143"/>
      <c r="JB491" s="49"/>
    </row>
    <row r="492" spans="258:262" x14ac:dyDescent="0.4">
      <c r="IX492" s="136"/>
      <c r="IY492" s="136"/>
      <c r="IZ492" s="143"/>
      <c r="JB492" s="49"/>
    </row>
    <row r="493" spans="258:262" x14ac:dyDescent="0.4">
      <c r="IX493" s="136"/>
      <c r="IY493" s="136"/>
      <c r="IZ493" s="143"/>
      <c r="JB493" s="49"/>
    </row>
    <row r="494" spans="258:262" x14ac:dyDescent="0.4">
      <c r="IX494" s="136"/>
      <c r="IY494" s="136"/>
      <c r="IZ494" s="143"/>
      <c r="JB494" s="49"/>
    </row>
    <row r="495" spans="258:262" x14ac:dyDescent="0.4">
      <c r="IX495" s="136"/>
      <c r="IY495" s="136"/>
      <c r="IZ495" s="143"/>
      <c r="JB495" s="49"/>
    </row>
    <row r="496" spans="258:262" x14ac:dyDescent="0.4">
      <c r="IX496" s="136"/>
      <c r="IY496" s="136"/>
      <c r="IZ496" s="143"/>
      <c r="JB496" s="49"/>
    </row>
    <row r="497" spans="258:262" x14ac:dyDescent="0.4">
      <c r="IX497" s="136"/>
      <c r="IY497" s="136"/>
      <c r="IZ497" s="143"/>
      <c r="JB497" s="49"/>
    </row>
    <row r="498" spans="258:262" x14ac:dyDescent="0.4">
      <c r="IX498" s="136"/>
      <c r="IY498" s="136"/>
      <c r="IZ498" s="143"/>
      <c r="JB498" s="49"/>
    </row>
    <row r="499" spans="258:262" x14ac:dyDescent="0.4">
      <c r="IX499" s="136"/>
      <c r="IY499" s="136"/>
      <c r="IZ499" s="143"/>
      <c r="JB499" s="49"/>
    </row>
    <row r="500" spans="258:262" x14ac:dyDescent="0.4">
      <c r="IX500" s="136"/>
      <c r="IY500" s="136"/>
      <c r="IZ500" s="143"/>
      <c r="JB500" s="49"/>
    </row>
    <row r="501" spans="258:262" x14ac:dyDescent="0.4">
      <c r="IX501" s="136"/>
      <c r="IY501" s="136"/>
      <c r="IZ501" s="143"/>
      <c r="JB501" s="49"/>
    </row>
    <row r="502" spans="258:262" x14ac:dyDescent="0.4">
      <c r="IX502" s="136"/>
      <c r="IY502" s="136"/>
      <c r="IZ502" s="143"/>
      <c r="JB502" s="49"/>
    </row>
    <row r="503" spans="258:262" x14ac:dyDescent="0.4">
      <c r="IX503" s="136"/>
      <c r="IY503" s="136"/>
      <c r="IZ503" s="143"/>
      <c r="JB503" s="49"/>
    </row>
    <row r="504" spans="258:262" x14ac:dyDescent="0.4">
      <c r="IX504" s="136"/>
      <c r="IY504" s="136"/>
      <c r="IZ504" s="143"/>
      <c r="JB504" s="49"/>
    </row>
    <row r="505" spans="258:262" x14ac:dyDescent="0.4">
      <c r="IX505" s="136"/>
      <c r="IY505" s="136"/>
      <c r="IZ505" s="143"/>
      <c r="JB505" s="49"/>
    </row>
    <row r="506" spans="258:262" x14ac:dyDescent="0.4">
      <c r="IX506" s="136"/>
      <c r="IY506" s="136"/>
      <c r="IZ506" s="143"/>
      <c r="JB506" s="49"/>
    </row>
    <row r="507" spans="258:262" x14ac:dyDescent="0.4">
      <c r="IX507" s="136"/>
      <c r="IY507" s="136"/>
      <c r="IZ507" s="143"/>
      <c r="JB507" s="49"/>
    </row>
    <row r="508" spans="258:262" x14ac:dyDescent="0.4">
      <c r="IX508" s="136"/>
      <c r="IY508" s="136"/>
      <c r="IZ508" s="143"/>
      <c r="JB508" s="49"/>
    </row>
    <row r="509" spans="258:262" x14ac:dyDescent="0.4">
      <c r="IX509" s="136"/>
      <c r="IY509" s="136"/>
      <c r="IZ509" s="143"/>
      <c r="JB509" s="49"/>
    </row>
    <row r="510" spans="258:262" x14ac:dyDescent="0.4">
      <c r="IX510" s="136"/>
      <c r="IY510" s="136"/>
      <c r="IZ510" s="143"/>
      <c r="JB510" s="49"/>
    </row>
    <row r="511" spans="258:262" x14ac:dyDescent="0.4">
      <c r="IX511" s="136"/>
      <c r="IY511" s="136"/>
      <c r="IZ511" s="143"/>
      <c r="JB511" s="49"/>
    </row>
    <row r="512" spans="258:262" x14ac:dyDescent="0.4">
      <c r="IX512" s="136"/>
      <c r="IY512" s="136"/>
      <c r="IZ512" s="143"/>
      <c r="JB512" s="49"/>
    </row>
    <row r="513" spans="258:262" x14ac:dyDescent="0.4">
      <c r="IX513" s="136"/>
      <c r="IY513" s="136"/>
      <c r="IZ513" s="143"/>
      <c r="JB513" s="49"/>
    </row>
    <row r="514" spans="258:262" x14ac:dyDescent="0.4">
      <c r="IX514" s="136"/>
      <c r="IY514" s="136"/>
      <c r="IZ514" s="143"/>
      <c r="JB514" s="49"/>
    </row>
    <row r="515" spans="258:262" x14ac:dyDescent="0.4">
      <c r="IX515" s="136"/>
      <c r="IY515" s="136"/>
      <c r="IZ515" s="143"/>
      <c r="JB515" s="49"/>
    </row>
    <row r="516" spans="258:262" x14ac:dyDescent="0.4">
      <c r="IX516" s="136"/>
      <c r="IY516" s="136"/>
      <c r="IZ516" s="143"/>
      <c r="JB516" s="49"/>
    </row>
    <row r="517" spans="258:262" x14ac:dyDescent="0.4">
      <c r="IX517" s="136"/>
      <c r="IY517" s="136"/>
      <c r="IZ517" s="143"/>
      <c r="JB517" s="49"/>
    </row>
    <row r="518" spans="258:262" x14ac:dyDescent="0.4">
      <c r="IX518" s="136"/>
      <c r="IY518" s="136"/>
      <c r="IZ518" s="143"/>
      <c r="JB518" s="49"/>
    </row>
    <row r="519" spans="258:262" x14ac:dyDescent="0.4">
      <c r="IX519" s="136"/>
      <c r="IY519" s="136"/>
      <c r="IZ519" s="143"/>
      <c r="JB519" s="49"/>
    </row>
    <row r="520" spans="258:262" x14ac:dyDescent="0.4">
      <c r="IX520" s="136"/>
      <c r="IY520" s="136"/>
      <c r="IZ520" s="143"/>
      <c r="JB520" s="49"/>
    </row>
    <row r="521" spans="258:262" x14ac:dyDescent="0.4">
      <c r="IX521" s="136"/>
      <c r="IY521" s="136"/>
      <c r="IZ521" s="143"/>
      <c r="JB521" s="49"/>
    </row>
    <row r="522" spans="258:262" x14ac:dyDescent="0.4">
      <c r="IX522" s="136"/>
      <c r="IY522" s="136"/>
      <c r="IZ522" s="143"/>
      <c r="JB522" s="49"/>
    </row>
    <row r="523" spans="258:262" x14ac:dyDescent="0.4">
      <c r="IX523" s="136"/>
      <c r="IY523" s="136"/>
      <c r="IZ523" s="143"/>
      <c r="JB523" s="49"/>
    </row>
    <row r="524" spans="258:262" x14ac:dyDescent="0.4">
      <c r="IX524" s="136"/>
      <c r="IY524" s="136"/>
      <c r="IZ524" s="143"/>
      <c r="JB524" s="49"/>
    </row>
    <row r="525" spans="258:262" x14ac:dyDescent="0.4">
      <c r="IX525" s="136"/>
      <c r="IY525" s="136"/>
      <c r="IZ525" s="143"/>
      <c r="JB525" s="49"/>
    </row>
    <row r="526" spans="258:262" x14ac:dyDescent="0.4">
      <c r="IX526" s="136"/>
      <c r="IY526" s="136"/>
      <c r="IZ526" s="143"/>
      <c r="JB526" s="49"/>
    </row>
    <row r="527" spans="258:262" x14ac:dyDescent="0.4">
      <c r="IX527" s="136"/>
      <c r="IY527" s="136"/>
      <c r="IZ527" s="143"/>
      <c r="JB527" s="49"/>
    </row>
    <row r="528" spans="258:262" x14ac:dyDescent="0.4">
      <c r="IX528" s="136"/>
      <c r="IY528" s="136"/>
      <c r="IZ528" s="143"/>
      <c r="JB528" s="49"/>
    </row>
    <row r="529" spans="258:262" x14ac:dyDescent="0.4">
      <c r="IX529" s="136"/>
      <c r="IY529" s="136"/>
      <c r="IZ529" s="143"/>
      <c r="JB529" s="49"/>
    </row>
    <row r="530" spans="258:262" x14ac:dyDescent="0.4">
      <c r="IX530" s="136"/>
      <c r="IY530" s="136"/>
      <c r="IZ530" s="143"/>
      <c r="JB530" s="49"/>
    </row>
    <row r="531" spans="258:262" x14ac:dyDescent="0.4">
      <c r="IX531" s="136"/>
      <c r="IY531" s="136"/>
      <c r="IZ531" s="143"/>
      <c r="JB531" s="49"/>
    </row>
    <row r="532" spans="258:262" x14ac:dyDescent="0.4">
      <c r="IX532" s="136"/>
      <c r="IY532" s="136"/>
      <c r="IZ532" s="143"/>
      <c r="JB532" s="49"/>
    </row>
    <row r="533" spans="258:262" x14ac:dyDescent="0.4">
      <c r="IX533" s="136"/>
      <c r="IY533" s="136"/>
      <c r="IZ533" s="143"/>
      <c r="JB533" s="49"/>
    </row>
    <row r="534" spans="258:262" x14ac:dyDescent="0.4">
      <c r="IX534" s="136"/>
      <c r="IY534" s="136"/>
      <c r="IZ534" s="143"/>
      <c r="JB534" s="49"/>
    </row>
    <row r="535" spans="258:262" x14ac:dyDescent="0.4">
      <c r="IX535" s="136"/>
      <c r="IY535" s="136"/>
      <c r="IZ535" s="143"/>
      <c r="JB535" s="49"/>
    </row>
    <row r="536" spans="258:262" x14ac:dyDescent="0.4">
      <c r="IX536" s="136"/>
      <c r="IY536" s="136"/>
      <c r="IZ536" s="143"/>
      <c r="JB536" s="49"/>
    </row>
    <row r="537" spans="258:262" x14ac:dyDescent="0.4">
      <c r="IX537" s="136"/>
      <c r="IY537" s="136"/>
      <c r="IZ537" s="143"/>
      <c r="JB537" s="49"/>
    </row>
    <row r="538" spans="258:262" x14ac:dyDescent="0.4">
      <c r="IX538" s="136"/>
      <c r="IY538" s="136"/>
      <c r="IZ538" s="143"/>
      <c r="JB538" s="49"/>
    </row>
    <row r="539" spans="258:262" x14ac:dyDescent="0.4">
      <c r="IX539" s="136"/>
      <c r="IY539" s="136"/>
      <c r="IZ539" s="143"/>
      <c r="JB539" s="49"/>
    </row>
    <row r="540" spans="258:262" x14ac:dyDescent="0.4">
      <c r="IX540" s="136"/>
      <c r="IY540" s="136"/>
      <c r="IZ540" s="143"/>
      <c r="JB540" s="49"/>
    </row>
    <row r="541" spans="258:262" x14ac:dyDescent="0.4">
      <c r="IX541" s="136"/>
      <c r="IY541" s="136"/>
      <c r="IZ541" s="143"/>
      <c r="JB541" s="49"/>
    </row>
    <row r="542" spans="258:262" x14ac:dyDescent="0.4">
      <c r="IX542" s="136"/>
      <c r="IY542" s="136"/>
      <c r="IZ542" s="143"/>
      <c r="JB542" s="49"/>
    </row>
    <row r="543" spans="258:262" x14ac:dyDescent="0.4">
      <c r="IX543" s="136"/>
      <c r="IY543" s="136"/>
      <c r="IZ543" s="143"/>
      <c r="JB543" s="49"/>
    </row>
    <row r="544" spans="258:262" x14ac:dyDescent="0.4">
      <c r="IX544" s="136"/>
      <c r="IY544" s="136"/>
      <c r="IZ544" s="143"/>
      <c r="JB544" s="49"/>
    </row>
    <row r="545" spans="258:262" x14ac:dyDescent="0.4">
      <c r="IX545" s="136"/>
      <c r="IY545" s="136"/>
      <c r="IZ545" s="143"/>
      <c r="JB545" s="49"/>
    </row>
    <row r="546" spans="258:262" x14ac:dyDescent="0.4">
      <c r="IX546" s="136"/>
      <c r="IY546" s="136"/>
      <c r="IZ546" s="143"/>
      <c r="JB546" s="49"/>
    </row>
    <row r="547" spans="258:262" x14ac:dyDescent="0.4">
      <c r="IX547" s="136"/>
      <c r="IY547" s="136"/>
      <c r="IZ547" s="143"/>
      <c r="JB547" s="49"/>
    </row>
    <row r="548" spans="258:262" x14ac:dyDescent="0.4">
      <c r="IX548" s="136"/>
      <c r="IY548" s="136"/>
      <c r="IZ548" s="143"/>
      <c r="JB548" s="49"/>
    </row>
    <row r="549" spans="258:262" x14ac:dyDescent="0.4">
      <c r="IX549" s="136"/>
      <c r="IY549" s="136"/>
      <c r="IZ549" s="143"/>
      <c r="JB549" s="49"/>
    </row>
    <row r="550" spans="258:262" x14ac:dyDescent="0.4">
      <c r="IX550" s="136"/>
      <c r="IY550" s="136"/>
      <c r="IZ550" s="143"/>
      <c r="JB550" s="49"/>
    </row>
    <row r="551" spans="258:262" x14ac:dyDescent="0.4">
      <c r="IX551" s="136"/>
      <c r="IY551" s="136"/>
      <c r="IZ551" s="143"/>
      <c r="JB551" s="49"/>
    </row>
    <row r="552" spans="258:262" x14ac:dyDescent="0.4">
      <c r="IX552" s="136"/>
      <c r="IY552" s="136"/>
      <c r="IZ552" s="143"/>
      <c r="JB552" s="49"/>
    </row>
    <row r="553" spans="258:262" x14ac:dyDescent="0.4">
      <c r="IX553" s="136"/>
      <c r="IY553" s="136"/>
      <c r="IZ553" s="143"/>
      <c r="JB553" s="49"/>
    </row>
    <row r="554" spans="258:262" x14ac:dyDescent="0.4">
      <c r="IX554" s="136"/>
      <c r="IY554" s="136"/>
      <c r="IZ554" s="143"/>
      <c r="JB554" s="49"/>
    </row>
    <row r="555" spans="258:262" x14ac:dyDescent="0.4">
      <c r="IX555" s="136"/>
      <c r="IY555" s="136"/>
      <c r="IZ555" s="143"/>
      <c r="JB555" s="49"/>
    </row>
    <row r="556" spans="258:262" x14ac:dyDescent="0.4">
      <c r="IX556" s="136"/>
      <c r="IY556" s="136"/>
      <c r="IZ556" s="143"/>
      <c r="JB556" s="49"/>
    </row>
    <row r="557" spans="258:262" x14ac:dyDescent="0.4">
      <c r="IX557" s="136"/>
      <c r="IY557" s="136"/>
      <c r="IZ557" s="143"/>
      <c r="JB557" s="49"/>
    </row>
    <row r="558" spans="258:262" x14ac:dyDescent="0.4">
      <c r="IX558" s="136"/>
      <c r="IY558" s="136"/>
      <c r="IZ558" s="143"/>
      <c r="JB558" s="49"/>
    </row>
    <row r="559" spans="258:262" x14ac:dyDescent="0.4">
      <c r="IX559" s="136"/>
      <c r="IY559" s="136"/>
      <c r="IZ559" s="143"/>
      <c r="JB559" s="49"/>
    </row>
    <row r="560" spans="258:262" x14ac:dyDescent="0.4">
      <c r="IX560" s="136"/>
      <c r="IY560" s="136"/>
      <c r="IZ560" s="143"/>
      <c r="JB560" s="49"/>
    </row>
    <row r="561" spans="258:262" x14ac:dyDescent="0.4">
      <c r="IX561" s="136"/>
      <c r="IY561" s="136"/>
      <c r="IZ561" s="143"/>
      <c r="JB561" s="49"/>
    </row>
    <row r="562" spans="258:262" x14ac:dyDescent="0.4">
      <c r="IX562" s="136"/>
      <c r="IY562" s="136"/>
      <c r="IZ562" s="143"/>
      <c r="JB562" s="49"/>
    </row>
    <row r="563" spans="258:262" x14ac:dyDescent="0.4">
      <c r="IX563" s="136"/>
      <c r="IY563" s="136"/>
      <c r="IZ563" s="143"/>
      <c r="JB563" s="49"/>
    </row>
    <row r="564" spans="258:262" x14ac:dyDescent="0.4">
      <c r="IX564" s="136"/>
      <c r="IY564" s="136"/>
      <c r="IZ564" s="143"/>
      <c r="JB564" s="49"/>
    </row>
    <row r="565" spans="258:262" x14ac:dyDescent="0.4">
      <c r="IX565" s="136"/>
      <c r="IY565" s="136"/>
      <c r="IZ565" s="143"/>
      <c r="JB565" s="49"/>
    </row>
    <row r="566" spans="258:262" x14ac:dyDescent="0.4">
      <c r="IX566" s="136"/>
      <c r="IY566" s="136"/>
      <c r="IZ566" s="143"/>
      <c r="JB566" s="49"/>
    </row>
    <row r="567" spans="258:262" x14ac:dyDescent="0.4">
      <c r="IX567" s="136"/>
      <c r="IY567" s="136"/>
      <c r="IZ567" s="143"/>
      <c r="JB567" s="49"/>
    </row>
    <row r="568" spans="258:262" x14ac:dyDescent="0.4">
      <c r="IX568" s="136"/>
      <c r="IY568" s="136"/>
      <c r="IZ568" s="143"/>
      <c r="JB568" s="49"/>
    </row>
    <row r="569" spans="258:262" x14ac:dyDescent="0.4">
      <c r="IX569" s="136"/>
      <c r="IY569" s="136"/>
      <c r="IZ569" s="143"/>
      <c r="JB569" s="49"/>
    </row>
    <row r="570" spans="258:262" x14ac:dyDescent="0.4">
      <c r="IX570" s="136"/>
      <c r="IY570" s="136"/>
      <c r="IZ570" s="143"/>
      <c r="JB570" s="49"/>
    </row>
    <row r="571" spans="258:262" x14ac:dyDescent="0.4">
      <c r="IX571" s="136"/>
      <c r="IY571" s="136"/>
      <c r="IZ571" s="143"/>
      <c r="JB571" s="49"/>
    </row>
    <row r="572" spans="258:262" x14ac:dyDescent="0.4">
      <c r="IX572" s="136"/>
      <c r="IY572" s="136"/>
      <c r="IZ572" s="143"/>
      <c r="JB572" s="49"/>
    </row>
    <row r="573" spans="258:262" x14ac:dyDescent="0.4">
      <c r="IX573" s="136"/>
      <c r="IY573" s="136"/>
      <c r="IZ573" s="143"/>
      <c r="JB573" s="49"/>
    </row>
    <row r="574" spans="258:262" x14ac:dyDescent="0.4">
      <c r="IX574" s="136"/>
      <c r="IY574" s="136"/>
      <c r="IZ574" s="143"/>
      <c r="JB574" s="49"/>
    </row>
    <row r="575" spans="258:262" x14ac:dyDescent="0.4">
      <c r="IX575" s="136"/>
      <c r="IY575" s="136"/>
      <c r="IZ575" s="143"/>
      <c r="JB575" s="49"/>
    </row>
    <row r="576" spans="258:262" x14ac:dyDescent="0.4">
      <c r="IX576" s="136"/>
      <c r="IY576" s="136"/>
      <c r="IZ576" s="143"/>
      <c r="JB576" s="49"/>
    </row>
    <row r="577" spans="258:262" x14ac:dyDescent="0.4">
      <c r="IX577" s="136"/>
      <c r="IY577" s="136"/>
      <c r="IZ577" s="143"/>
      <c r="JB577" s="49"/>
    </row>
    <row r="578" spans="258:262" x14ac:dyDescent="0.4">
      <c r="IX578" s="136"/>
      <c r="IY578" s="136"/>
      <c r="IZ578" s="143"/>
      <c r="JB578" s="49"/>
    </row>
    <row r="579" spans="258:262" x14ac:dyDescent="0.4">
      <c r="IX579" s="136"/>
      <c r="IY579" s="136"/>
      <c r="IZ579" s="143"/>
      <c r="JB579" s="49"/>
    </row>
    <row r="580" spans="258:262" x14ac:dyDescent="0.4">
      <c r="IX580" s="136"/>
      <c r="IY580" s="136"/>
      <c r="IZ580" s="143"/>
      <c r="JB580" s="49"/>
    </row>
    <row r="581" spans="258:262" x14ac:dyDescent="0.4">
      <c r="IX581" s="136"/>
      <c r="IY581" s="136"/>
      <c r="IZ581" s="143"/>
      <c r="JB581" s="49"/>
    </row>
    <row r="582" spans="258:262" x14ac:dyDescent="0.4">
      <c r="IX582" s="136"/>
      <c r="IY582" s="136"/>
      <c r="IZ582" s="143"/>
      <c r="JB582" s="49"/>
    </row>
    <row r="583" spans="258:262" x14ac:dyDescent="0.4">
      <c r="IX583" s="136"/>
      <c r="IY583" s="136"/>
      <c r="IZ583" s="143"/>
      <c r="JB583" s="49"/>
    </row>
    <row r="584" spans="258:262" x14ac:dyDescent="0.4">
      <c r="IX584" s="136"/>
      <c r="IY584" s="136"/>
      <c r="IZ584" s="143"/>
      <c r="JB584" s="49"/>
    </row>
    <row r="585" spans="258:262" x14ac:dyDescent="0.4">
      <c r="IX585" s="136"/>
      <c r="IY585" s="136"/>
      <c r="IZ585" s="143"/>
      <c r="JB585" s="49"/>
    </row>
    <row r="586" spans="258:262" x14ac:dyDescent="0.4">
      <c r="IX586" s="136"/>
      <c r="IY586" s="136"/>
      <c r="IZ586" s="143"/>
      <c r="JB586" s="49"/>
    </row>
    <row r="587" spans="258:262" x14ac:dyDescent="0.4">
      <c r="IX587" s="136"/>
      <c r="IY587" s="136"/>
      <c r="IZ587" s="143"/>
      <c r="JB587" s="49"/>
    </row>
    <row r="588" spans="258:262" x14ac:dyDescent="0.4">
      <c r="IX588" s="136"/>
      <c r="IY588" s="136"/>
      <c r="IZ588" s="143"/>
      <c r="JB588" s="49"/>
    </row>
    <row r="589" spans="258:262" x14ac:dyDescent="0.4">
      <c r="IX589" s="136"/>
      <c r="IY589" s="136"/>
      <c r="IZ589" s="143"/>
      <c r="JB589" s="49"/>
    </row>
    <row r="590" spans="258:262" x14ac:dyDescent="0.4">
      <c r="IX590" s="136"/>
      <c r="IY590" s="136"/>
      <c r="IZ590" s="143"/>
      <c r="JB590" s="49"/>
    </row>
    <row r="591" spans="258:262" x14ac:dyDescent="0.4">
      <c r="IX591" s="136"/>
      <c r="IY591" s="136"/>
      <c r="IZ591" s="143"/>
      <c r="JB591" s="49"/>
    </row>
    <row r="592" spans="258:262" x14ac:dyDescent="0.4">
      <c r="IX592" s="136"/>
      <c r="IY592" s="136"/>
      <c r="IZ592" s="143"/>
      <c r="JB592" s="49"/>
    </row>
    <row r="593" spans="258:262" x14ac:dyDescent="0.4">
      <c r="IX593" s="136"/>
      <c r="IY593" s="136"/>
      <c r="IZ593" s="143"/>
      <c r="JB593" s="49"/>
    </row>
    <row r="594" spans="258:262" x14ac:dyDescent="0.4">
      <c r="IX594" s="136"/>
      <c r="IY594" s="136"/>
      <c r="IZ594" s="143"/>
      <c r="JB594" s="49"/>
    </row>
    <row r="595" spans="258:262" x14ac:dyDescent="0.4">
      <c r="IX595" s="136"/>
      <c r="IY595" s="136"/>
      <c r="IZ595" s="143"/>
      <c r="JB595" s="49"/>
    </row>
    <row r="596" spans="258:262" x14ac:dyDescent="0.4">
      <c r="IX596" s="136"/>
      <c r="IY596" s="136"/>
      <c r="IZ596" s="143"/>
      <c r="JB596" s="49"/>
    </row>
    <row r="597" spans="258:262" x14ac:dyDescent="0.4">
      <c r="IX597" s="136"/>
      <c r="IY597" s="136"/>
      <c r="IZ597" s="143"/>
      <c r="JB597" s="49"/>
    </row>
    <row r="598" spans="258:262" x14ac:dyDescent="0.4">
      <c r="IX598" s="136"/>
      <c r="IY598" s="136"/>
      <c r="IZ598" s="143"/>
      <c r="JB598" s="49"/>
    </row>
    <row r="599" spans="258:262" x14ac:dyDescent="0.4">
      <c r="IX599" s="136"/>
      <c r="IY599" s="136"/>
      <c r="IZ599" s="143"/>
      <c r="JB599" s="49"/>
    </row>
    <row r="600" spans="258:262" x14ac:dyDescent="0.4">
      <c r="IX600" s="136"/>
      <c r="IY600" s="136"/>
      <c r="IZ600" s="143"/>
      <c r="JB600" s="49"/>
    </row>
    <row r="601" spans="258:262" x14ac:dyDescent="0.4">
      <c r="IX601" s="136"/>
      <c r="IY601" s="136"/>
      <c r="IZ601" s="143"/>
      <c r="JB601" s="49"/>
    </row>
    <row r="602" spans="258:262" x14ac:dyDescent="0.4">
      <c r="IX602" s="136"/>
      <c r="IY602" s="136"/>
      <c r="IZ602" s="143"/>
      <c r="JB602" s="49"/>
    </row>
    <row r="603" spans="258:262" x14ac:dyDescent="0.4">
      <c r="IX603" s="136"/>
      <c r="IY603" s="136"/>
      <c r="IZ603" s="143"/>
      <c r="JB603" s="49"/>
    </row>
    <row r="604" spans="258:262" x14ac:dyDescent="0.4">
      <c r="IX604" s="136"/>
      <c r="IY604" s="136"/>
      <c r="IZ604" s="143"/>
      <c r="JB604" s="49"/>
    </row>
    <row r="605" spans="258:262" x14ac:dyDescent="0.4">
      <c r="IX605" s="136"/>
      <c r="IY605" s="136"/>
      <c r="IZ605" s="143"/>
      <c r="JB605" s="49"/>
    </row>
    <row r="606" spans="258:262" x14ac:dyDescent="0.4">
      <c r="IX606" s="136"/>
      <c r="IY606" s="136"/>
      <c r="IZ606" s="143"/>
      <c r="JB606" s="49"/>
    </row>
    <row r="607" spans="258:262" x14ac:dyDescent="0.4">
      <c r="IX607" s="136"/>
      <c r="IY607" s="136"/>
      <c r="IZ607" s="143"/>
      <c r="JB607" s="49"/>
    </row>
    <row r="608" spans="258:262" x14ac:dyDescent="0.4">
      <c r="IX608" s="136"/>
      <c r="IY608" s="136"/>
      <c r="IZ608" s="143"/>
      <c r="JB608" s="49"/>
    </row>
    <row r="609" spans="258:262" x14ac:dyDescent="0.4">
      <c r="IX609" s="136"/>
      <c r="IY609" s="136"/>
      <c r="IZ609" s="143"/>
      <c r="JB609" s="49"/>
    </row>
    <row r="610" spans="258:262" x14ac:dyDescent="0.4">
      <c r="IX610" s="136"/>
      <c r="IY610" s="136"/>
      <c r="IZ610" s="143"/>
      <c r="JB610" s="49"/>
    </row>
    <row r="611" spans="258:262" x14ac:dyDescent="0.4">
      <c r="IX611" s="136"/>
      <c r="IY611" s="136"/>
      <c r="IZ611" s="143"/>
      <c r="JB611" s="49"/>
    </row>
    <row r="612" spans="258:262" x14ac:dyDescent="0.4">
      <c r="IX612" s="136"/>
      <c r="IY612" s="136"/>
      <c r="IZ612" s="143"/>
      <c r="JB612" s="49"/>
    </row>
    <row r="613" spans="258:262" x14ac:dyDescent="0.4">
      <c r="IX613" s="136"/>
      <c r="IY613" s="136"/>
      <c r="IZ613" s="143"/>
      <c r="JB613" s="49"/>
    </row>
    <row r="614" spans="258:262" x14ac:dyDescent="0.4">
      <c r="IX614" s="136"/>
      <c r="IY614" s="136"/>
      <c r="IZ614" s="143"/>
      <c r="JB614" s="49"/>
    </row>
    <row r="615" spans="258:262" x14ac:dyDescent="0.4">
      <c r="IX615" s="136"/>
      <c r="IY615" s="136"/>
      <c r="IZ615" s="143"/>
      <c r="JB615" s="49"/>
    </row>
    <row r="616" spans="258:262" x14ac:dyDescent="0.4">
      <c r="IX616" s="136"/>
      <c r="IY616" s="136"/>
      <c r="IZ616" s="143"/>
      <c r="JB616" s="49"/>
    </row>
    <row r="617" spans="258:262" x14ac:dyDescent="0.4">
      <c r="IX617" s="136"/>
      <c r="IY617" s="136"/>
      <c r="IZ617" s="143"/>
      <c r="JB617" s="49"/>
    </row>
    <row r="618" spans="258:262" x14ac:dyDescent="0.4">
      <c r="IX618" s="136"/>
      <c r="IY618" s="136"/>
      <c r="IZ618" s="143"/>
      <c r="JB618" s="49"/>
    </row>
    <row r="619" spans="258:262" x14ac:dyDescent="0.4">
      <c r="IX619" s="136"/>
      <c r="IY619" s="136"/>
      <c r="IZ619" s="143"/>
      <c r="JB619" s="49"/>
    </row>
    <row r="620" spans="258:262" x14ac:dyDescent="0.4">
      <c r="IX620" s="136"/>
      <c r="IY620" s="136"/>
      <c r="IZ620" s="143"/>
      <c r="JB620" s="49"/>
    </row>
    <row r="621" spans="258:262" x14ac:dyDescent="0.4">
      <c r="IX621" s="136"/>
      <c r="IY621" s="136"/>
      <c r="IZ621" s="143"/>
      <c r="JB621" s="49"/>
    </row>
    <row r="622" spans="258:262" x14ac:dyDescent="0.4">
      <c r="IX622" s="136"/>
      <c r="IY622" s="136"/>
      <c r="IZ622" s="143"/>
      <c r="JB622" s="49"/>
    </row>
    <row r="623" spans="258:262" x14ac:dyDescent="0.4">
      <c r="IX623" s="136"/>
      <c r="IY623" s="136"/>
      <c r="IZ623" s="143"/>
      <c r="JB623" s="49"/>
    </row>
    <row r="624" spans="258:262" x14ac:dyDescent="0.4">
      <c r="IX624" s="136"/>
      <c r="IY624" s="136"/>
      <c r="IZ624" s="143"/>
      <c r="JB624" s="49"/>
    </row>
    <row r="625" spans="258:262" x14ac:dyDescent="0.4">
      <c r="IX625" s="136"/>
      <c r="IY625" s="136"/>
      <c r="IZ625" s="143"/>
      <c r="JB625" s="49"/>
    </row>
    <row r="626" spans="258:262" x14ac:dyDescent="0.4">
      <c r="IX626" s="136"/>
      <c r="IY626" s="136"/>
      <c r="IZ626" s="143"/>
      <c r="JB626" s="49"/>
    </row>
    <row r="627" spans="258:262" x14ac:dyDescent="0.4">
      <c r="IX627" s="136"/>
      <c r="IY627" s="136"/>
      <c r="IZ627" s="143"/>
      <c r="JB627" s="49"/>
    </row>
    <row r="628" spans="258:262" x14ac:dyDescent="0.4">
      <c r="IX628" s="136"/>
      <c r="IY628" s="136"/>
      <c r="IZ628" s="143"/>
      <c r="JB628" s="49"/>
    </row>
    <row r="629" spans="258:262" x14ac:dyDescent="0.4">
      <c r="IX629" s="136"/>
      <c r="IY629" s="136"/>
      <c r="IZ629" s="143"/>
      <c r="JB629" s="49"/>
    </row>
    <row r="630" spans="258:262" x14ac:dyDescent="0.4">
      <c r="IX630" s="136"/>
      <c r="IY630" s="136"/>
      <c r="IZ630" s="143"/>
      <c r="JB630" s="49"/>
    </row>
    <row r="631" spans="258:262" x14ac:dyDescent="0.4">
      <c r="IX631" s="136"/>
      <c r="IY631" s="136"/>
      <c r="IZ631" s="143"/>
      <c r="JB631" s="49"/>
    </row>
    <row r="632" spans="258:262" x14ac:dyDescent="0.4">
      <c r="IX632" s="136"/>
      <c r="IY632" s="136"/>
      <c r="IZ632" s="143"/>
      <c r="JB632" s="49"/>
    </row>
    <row r="633" spans="258:262" x14ac:dyDescent="0.4">
      <c r="IX633" s="136"/>
      <c r="IY633" s="136"/>
      <c r="IZ633" s="143"/>
      <c r="JB633" s="49"/>
    </row>
    <row r="634" spans="258:262" x14ac:dyDescent="0.4">
      <c r="IX634" s="136"/>
      <c r="IY634" s="136"/>
      <c r="IZ634" s="143"/>
      <c r="JB634" s="49"/>
    </row>
    <row r="635" spans="258:262" x14ac:dyDescent="0.4">
      <c r="IX635" s="136"/>
      <c r="IY635" s="136"/>
      <c r="IZ635" s="143"/>
      <c r="JB635" s="49"/>
    </row>
    <row r="636" spans="258:262" x14ac:dyDescent="0.4">
      <c r="IX636" s="136"/>
      <c r="IY636" s="136"/>
      <c r="IZ636" s="143"/>
      <c r="JB636" s="49"/>
    </row>
    <row r="637" spans="258:262" x14ac:dyDescent="0.4">
      <c r="IX637" s="136"/>
      <c r="IY637" s="136"/>
      <c r="IZ637" s="143"/>
      <c r="JB637" s="49"/>
    </row>
    <row r="638" spans="258:262" x14ac:dyDescent="0.4">
      <c r="IX638" s="136"/>
      <c r="IY638" s="136"/>
      <c r="IZ638" s="143"/>
      <c r="JB638" s="49"/>
    </row>
    <row r="639" spans="258:262" x14ac:dyDescent="0.4">
      <c r="IX639" s="136"/>
      <c r="IY639" s="136"/>
      <c r="IZ639" s="143"/>
      <c r="JB639" s="49"/>
    </row>
    <row r="640" spans="258:262" x14ac:dyDescent="0.4">
      <c r="IX640" s="136"/>
      <c r="IY640" s="136"/>
      <c r="IZ640" s="143"/>
      <c r="JB640" s="49"/>
    </row>
    <row r="641" spans="258:262" x14ac:dyDescent="0.4">
      <c r="IX641" s="136"/>
      <c r="IY641" s="136"/>
      <c r="IZ641" s="143"/>
      <c r="JB641" s="49"/>
    </row>
    <row r="642" spans="258:262" x14ac:dyDescent="0.4">
      <c r="IX642" s="136"/>
      <c r="IY642" s="136"/>
      <c r="IZ642" s="143"/>
      <c r="JB642" s="49"/>
    </row>
    <row r="643" spans="258:262" x14ac:dyDescent="0.4">
      <c r="IX643" s="136"/>
      <c r="IY643" s="136"/>
      <c r="IZ643" s="143"/>
      <c r="JB643" s="49"/>
    </row>
    <row r="644" spans="258:262" x14ac:dyDescent="0.4">
      <c r="IX644" s="136"/>
      <c r="IY644" s="136"/>
      <c r="IZ644" s="143"/>
      <c r="JB644" s="49"/>
    </row>
    <row r="645" spans="258:262" x14ac:dyDescent="0.4">
      <c r="IX645" s="136"/>
      <c r="IY645" s="136"/>
      <c r="IZ645" s="143"/>
      <c r="JB645" s="49"/>
    </row>
    <row r="646" spans="258:262" x14ac:dyDescent="0.4">
      <c r="IX646" s="136"/>
      <c r="IY646" s="136"/>
      <c r="IZ646" s="143"/>
      <c r="JB646" s="49"/>
    </row>
    <row r="647" spans="258:262" x14ac:dyDescent="0.4">
      <c r="IX647" s="136"/>
      <c r="IY647" s="136"/>
      <c r="IZ647" s="143"/>
      <c r="JB647" s="49"/>
    </row>
    <row r="648" spans="258:262" x14ac:dyDescent="0.4">
      <c r="IX648" s="136"/>
      <c r="IY648" s="136"/>
      <c r="IZ648" s="143"/>
      <c r="JB648" s="49"/>
    </row>
    <row r="649" spans="258:262" x14ac:dyDescent="0.4">
      <c r="IX649" s="136"/>
      <c r="IY649" s="136"/>
      <c r="IZ649" s="143"/>
      <c r="JB649" s="49"/>
    </row>
    <row r="650" spans="258:262" x14ac:dyDescent="0.4">
      <c r="IX650" s="136"/>
      <c r="IY650" s="136"/>
      <c r="IZ650" s="143"/>
      <c r="JB650" s="49"/>
    </row>
    <row r="651" spans="258:262" x14ac:dyDescent="0.4">
      <c r="IX651" s="136"/>
      <c r="IY651" s="136"/>
      <c r="IZ651" s="143"/>
      <c r="JB651" s="49"/>
    </row>
    <row r="652" spans="258:262" x14ac:dyDescent="0.4">
      <c r="IX652" s="136"/>
      <c r="IY652" s="136"/>
      <c r="IZ652" s="143"/>
      <c r="JB652" s="49"/>
    </row>
    <row r="653" spans="258:262" x14ac:dyDescent="0.4">
      <c r="IX653" s="136"/>
      <c r="IY653" s="136"/>
      <c r="IZ653" s="143"/>
      <c r="JB653" s="49"/>
    </row>
    <row r="654" spans="258:262" x14ac:dyDescent="0.4">
      <c r="IX654" s="136"/>
      <c r="IY654" s="136"/>
      <c r="IZ654" s="143"/>
      <c r="JB654" s="49"/>
    </row>
    <row r="655" spans="258:262" x14ac:dyDescent="0.4">
      <c r="IX655" s="136"/>
      <c r="IY655" s="136"/>
      <c r="IZ655" s="143"/>
      <c r="JB655" s="49"/>
    </row>
    <row r="656" spans="258:262" x14ac:dyDescent="0.4">
      <c r="IX656" s="136"/>
      <c r="IY656" s="136"/>
      <c r="IZ656" s="143"/>
      <c r="JB656" s="49"/>
    </row>
    <row r="657" spans="258:262" x14ac:dyDescent="0.4">
      <c r="IX657" s="136"/>
      <c r="IY657" s="136"/>
      <c r="IZ657" s="143"/>
      <c r="JB657" s="49"/>
    </row>
    <row r="658" spans="258:262" x14ac:dyDescent="0.4">
      <c r="IX658" s="136"/>
      <c r="IY658" s="136"/>
      <c r="IZ658" s="143"/>
      <c r="JB658" s="49"/>
    </row>
    <row r="659" spans="258:262" x14ac:dyDescent="0.4">
      <c r="IX659" s="136"/>
      <c r="IY659" s="136"/>
      <c r="IZ659" s="143"/>
      <c r="JB659" s="49"/>
    </row>
    <row r="660" spans="258:262" x14ac:dyDescent="0.4">
      <c r="IX660" s="136"/>
      <c r="IY660" s="136"/>
      <c r="IZ660" s="143"/>
      <c r="JB660" s="49"/>
    </row>
    <row r="661" spans="258:262" x14ac:dyDescent="0.4">
      <c r="IX661" s="136"/>
      <c r="IY661" s="136"/>
      <c r="IZ661" s="143"/>
      <c r="JB661" s="49"/>
    </row>
    <row r="662" spans="258:262" x14ac:dyDescent="0.4">
      <c r="IX662" s="136"/>
      <c r="IY662" s="136"/>
      <c r="IZ662" s="143"/>
      <c r="JB662" s="49"/>
    </row>
    <row r="663" spans="258:262" x14ac:dyDescent="0.4">
      <c r="IX663" s="136"/>
      <c r="IY663" s="136"/>
      <c r="IZ663" s="143"/>
      <c r="JB663" s="49"/>
    </row>
    <row r="664" spans="258:262" x14ac:dyDescent="0.4">
      <c r="IX664" s="136"/>
      <c r="IY664" s="136"/>
      <c r="IZ664" s="143"/>
      <c r="JB664" s="49"/>
    </row>
    <row r="665" spans="258:262" x14ac:dyDescent="0.4">
      <c r="IX665" s="136"/>
      <c r="IY665" s="136"/>
      <c r="IZ665" s="143"/>
      <c r="JB665" s="49"/>
    </row>
    <row r="666" spans="258:262" x14ac:dyDescent="0.4">
      <c r="IX666" s="136"/>
      <c r="IY666" s="136"/>
      <c r="IZ666" s="143"/>
      <c r="JB666" s="49"/>
    </row>
    <row r="667" spans="258:262" x14ac:dyDescent="0.4">
      <c r="IX667" s="136"/>
      <c r="IY667" s="136"/>
      <c r="IZ667" s="143"/>
      <c r="JB667" s="49"/>
    </row>
    <row r="668" spans="258:262" x14ac:dyDescent="0.4">
      <c r="IX668" s="136"/>
      <c r="IY668" s="136"/>
      <c r="IZ668" s="143"/>
      <c r="JB668" s="49"/>
    </row>
    <row r="669" spans="258:262" x14ac:dyDescent="0.4">
      <c r="IX669" s="136"/>
      <c r="IY669" s="136"/>
      <c r="IZ669" s="143"/>
      <c r="JB669" s="49"/>
    </row>
    <row r="670" spans="258:262" x14ac:dyDescent="0.4">
      <c r="IX670" s="136"/>
      <c r="IY670" s="136"/>
      <c r="IZ670" s="143"/>
      <c r="JB670" s="49"/>
    </row>
    <row r="671" spans="258:262" x14ac:dyDescent="0.4">
      <c r="IX671" s="136"/>
      <c r="IY671" s="136"/>
      <c r="IZ671" s="143"/>
      <c r="JB671" s="49"/>
    </row>
    <row r="672" spans="258:262" x14ac:dyDescent="0.4">
      <c r="IX672" s="136"/>
      <c r="IY672" s="136"/>
      <c r="IZ672" s="143"/>
      <c r="JB672" s="49"/>
    </row>
    <row r="673" spans="258:262" x14ac:dyDescent="0.4">
      <c r="IX673" s="136"/>
      <c r="IY673" s="136"/>
      <c r="IZ673" s="143"/>
      <c r="JB673" s="49"/>
    </row>
    <row r="674" spans="258:262" x14ac:dyDescent="0.4">
      <c r="IX674" s="136"/>
      <c r="IY674" s="136"/>
      <c r="IZ674" s="143"/>
      <c r="JB674" s="49"/>
    </row>
    <row r="675" spans="258:262" x14ac:dyDescent="0.4">
      <c r="IX675" s="136"/>
      <c r="IY675" s="136"/>
      <c r="IZ675" s="143"/>
      <c r="JB675" s="49"/>
    </row>
    <row r="676" spans="258:262" x14ac:dyDescent="0.4">
      <c r="IX676" s="136"/>
      <c r="IY676" s="136"/>
      <c r="IZ676" s="143"/>
      <c r="JB676" s="49"/>
    </row>
    <row r="677" spans="258:262" x14ac:dyDescent="0.4">
      <c r="IX677" s="136"/>
      <c r="IY677" s="136"/>
      <c r="IZ677" s="143"/>
      <c r="JB677" s="49"/>
    </row>
    <row r="678" spans="258:262" x14ac:dyDescent="0.4">
      <c r="IX678" s="136"/>
      <c r="IY678" s="136"/>
      <c r="IZ678" s="143"/>
      <c r="JB678" s="49"/>
    </row>
    <row r="679" spans="258:262" x14ac:dyDescent="0.4">
      <c r="IX679" s="136"/>
      <c r="IY679" s="136"/>
      <c r="IZ679" s="143"/>
      <c r="JB679" s="49"/>
    </row>
    <row r="680" spans="258:262" x14ac:dyDescent="0.4">
      <c r="IX680" s="136"/>
      <c r="IY680" s="136"/>
      <c r="IZ680" s="143"/>
      <c r="JB680" s="49"/>
    </row>
    <row r="681" spans="258:262" x14ac:dyDescent="0.4">
      <c r="IX681" s="136"/>
      <c r="IY681" s="136"/>
      <c r="IZ681" s="143"/>
      <c r="JB681" s="49"/>
    </row>
    <row r="682" spans="258:262" x14ac:dyDescent="0.4">
      <c r="IX682" s="136"/>
      <c r="IY682" s="136"/>
      <c r="IZ682" s="143"/>
      <c r="JB682" s="49"/>
    </row>
    <row r="683" spans="258:262" x14ac:dyDescent="0.4">
      <c r="IX683" s="136"/>
      <c r="IY683" s="136"/>
      <c r="IZ683" s="143"/>
      <c r="JB683" s="49"/>
    </row>
    <row r="684" spans="258:262" x14ac:dyDescent="0.4">
      <c r="IX684" s="136"/>
      <c r="IY684" s="136"/>
      <c r="IZ684" s="143"/>
      <c r="JB684" s="49"/>
    </row>
    <row r="685" spans="258:262" x14ac:dyDescent="0.4">
      <c r="IX685" s="136"/>
      <c r="IY685" s="136"/>
      <c r="IZ685" s="143"/>
      <c r="JB685" s="49"/>
    </row>
    <row r="686" spans="258:262" x14ac:dyDescent="0.4">
      <c r="IX686" s="136"/>
      <c r="IY686" s="136"/>
      <c r="IZ686" s="143"/>
      <c r="JB686" s="49"/>
    </row>
    <row r="687" spans="258:262" x14ac:dyDescent="0.4">
      <c r="IX687" s="136"/>
      <c r="IY687" s="136"/>
      <c r="IZ687" s="143"/>
      <c r="JB687" s="49"/>
    </row>
    <row r="688" spans="258:262" x14ac:dyDescent="0.4">
      <c r="IX688" s="136"/>
      <c r="IY688" s="136"/>
      <c r="IZ688" s="143"/>
      <c r="JB688" s="49"/>
    </row>
    <row r="689" spans="258:262" x14ac:dyDescent="0.4">
      <c r="IX689" s="136"/>
      <c r="IY689" s="136"/>
      <c r="IZ689" s="143"/>
      <c r="JB689" s="49"/>
    </row>
    <row r="690" spans="258:262" x14ac:dyDescent="0.4">
      <c r="IX690" s="136"/>
      <c r="IY690" s="136"/>
      <c r="IZ690" s="143"/>
      <c r="JB690" s="49"/>
    </row>
    <row r="691" spans="258:262" x14ac:dyDescent="0.4">
      <c r="IX691" s="136"/>
      <c r="IY691" s="136"/>
      <c r="IZ691" s="143"/>
      <c r="JB691" s="49"/>
    </row>
    <row r="692" spans="258:262" x14ac:dyDescent="0.4">
      <c r="IX692" s="136"/>
      <c r="IY692" s="136"/>
      <c r="IZ692" s="143"/>
      <c r="JB692" s="49"/>
    </row>
    <row r="693" spans="258:262" x14ac:dyDescent="0.4">
      <c r="IX693" s="136"/>
      <c r="IY693" s="136"/>
      <c r="IZ693" s="143"/>
      <c r="JB693" s="49"/>
    </row>
    <row r="694" spans="258:262" x14ac:dyDescent="0.4">
      <c r="IX694" s="136"/>
      <c r="IY694" s="136"/>
      <c r="IZ694" s="143"/>
      <c r="JB694" s="49"/>
    </row>
    <row r="695" spans="258:262" x14ac:dyDescent="0.4">
      <c r="IX695" s="136"/>
      <c r="IY695" s="136"/>
      <c r="IZ695" s="143"/>
      <c r="JB695" s="49"/>
    </row>
    <row r="696" spans="258:262" x14ac:dyDescent="0.4">
      <c r="IX696" s="136"/>
      <c r="IY696" s="136"/>
      <c r="IZ696" s="143"/>
      <c r="JB696" s="49"/>
    </row>
    <row r="697" spans="258:262" x14ac:dyDescent="0.4">
      <c r="IX697" s="136"/>
      <c r="IY697" s="136"/>
      <c r="IZ697" s="143"/>
      <c r="JB697" s="49"/>
    </row>
    <row r="698" spans="258:262" x14ac:dyDescent="0.4">
      <c r="IX698" s="136"/>
      <c r="IY698" s="136"/>
      <c r="IZ698" s="143"/>
      <c r="JB698" s="49"/>
    </row>
    <row r="699" spans="258:262" x14ac:dyDescent="0.4">
      <c r="IX699" s="136"/>
      <c r="IY699" s="136"/>
      <c r="IZ699" s="143"/>
      <c r="JB699" s="49"/>
    </row>
    <row r="700" spans="258:262" x14ac:dyDescent="0.4">
      <c r="IX700" s="136"/>
      <c r="IY700" s="136"/>
      <c r="IZ700" s="143"/>
      <c r="JB700" s="49"/>
    </row>
    <row r="701" spans="258:262" x14ac:dyDescent="0.4">
      <c r="IX701" s="136"/>
      <c r="IY701" s="136"/>
      <c r="IZ701" s="143"/>
      <c r="JB701" s="49"/>
    </row>
    <row r="702" spans="258:262" x14ac:dyDescent="0.4">
      <c r="IX702" s="136"/>
      <c r="IY702" s="136"/>
      <c r="IZ702" s="143"/>
      <c r="JB702" s="49"/>
    </row>
    <row r="703" spans="258:262" x14ac:dyDescent="0.4">
      <c r="IX703" s="136"/>
      <c r="IY703" s="136"/>
      <c r="IZ703" s="143"/>
      <c r="JB703" s="49"/>
    </row>
    <row r="704" spans="258:262" x14ac:dyDescent="0.4">
      <c r="IX704" s="136"/>
      <c r="IY704" s="136"/>
      <c r="IZ704" s="143"/>
      <c r="JB704" s="49"/>
    </row>
    <row r="705" spans="258:262" x14ac:dyDescent="0.4">
      <c r="IX705" s="136"/>
      <c r="IY705" s="136"/>
      <c r="IZ705" s="143"/>
      <c r="JB705" s="49"/>
    </row>
    <row r="706" spans="258:262" x14ac:dyDescent="0.4">
      <c r="IX706" s="136"/>
      <c r="IY706" s="136"/>
      <c r="IZ706" s="143"/>
      <c r="JB706" s="49"/>
    </row>
    <row r="707" spans="258:262" x14ac:dyDescent="0.4">
      <c r="IX707" s="136"/>
      <c r="IY707" s="136"/>
      <c r="IZ707" s="143"/>
      <c r="JB707" s="49"/>
    </row>
    <row r="708" spans="258:262" x14ac:dyDescent="0.4">
      <c r="IX708" s="136"/>
      <c r="IY708" s="136"/>
      <c r="IZ708" s="143"/>
      <c r="JB708" s="49"/>
    </row>
    <row r="709" spans="258:262" x14ac:dyDescent="0.4">
      <c r="IX709" s="136"/>
      <c r="IY709" s="136"/>
      <c r="IZ709" s="143"/>
      <c r="JB709" s="49"/>
    </row>
    <row r="710" spans="258:262" x14ac:dyDescent="0.4">
      <c r="IX710" s="136"/>
      <c r="IY710" s="136"/>
      <c r="IZ710" s="143"/>
      <c r="JB710" s="49"/>
    </row>
    <row r="711" spans="258:262" x14ac:dyDescent="0.4">
      <c r="IX711" s="136"/>
      <c r="IY711" s="136"/>
      <c r="IZ711" s="143"/>
      <c r="JB711" s="49"/>
    </row>
    <row r="712" spans="258:262" x14ac:dyDescent="0.4">
      <c r="IX712" s="136"/>
      <c r="IY712" s="136"/>
      <c r="IZ712" s="143"/>
      <c r="JB712" s="49"/>
    </row>
    <row r="713" spans="258:262" x14ac:dyDescent="0.4">
      <c r="IX713" s="136"/>
      <c r="IY713" s="136"/>
      <c r="IZ713" s="143"/>
      <c r="JB713" s="49"/>
    </row>
    <row r="714" spans="258:262" x14ac:dyDescent="0.4">
      <c r="IX714" s="136"/>
      <c r="IY714" s="136"/>
      <c r="IZ714" s="143"/>
      <c r="JB714" s="49"/>
    </row>
    <row r="715" spans="258:262" x14ac:dyDescent="0.4">
      <c r="IX715" s="136"/>
      <c r="IY715" s="136"/>
      <c r="IZ715" s="143"/>
      <c r="JB715" s="49"/>
    </row>
    <row r="716" spans="258:262" x14ac:dyDescent="0.4">
      <c r="IX716" s="136"/>
      <c r="IY716" s="136"/>
      <c r="IZ716" s="143"/>
      <c r="JB716" s="49"/>
    </row>
    <row r="717" spans="258:262" x14ac:dyDescent="0.4">
      <c r="IX717" s="136"/>
      <c r="IY717" s="136"/>
      <c r="IZ717" s="143"/>
      <c r="JB717" s="49"/>
    </row>
    <row r="718" spans="258:262" x14ac:dyDescent="0.4">
      <c r="IX718" s="136"/>
      <c r="IY718" s="136"/>
      <c r="IZ718" s="143"/>
      <c r="JB718" s="49"/>
    </row>
    <row r="719" spans="258:262" x14ac:dyDescent="0.4">
      <c r="IX719" s="136"/>
      <c r="IY719" s="136"/>
      <c r="IZ719" s="143"/>
      <c r="JB719" s="49"/>
    </row>
    <row r="720" spans="258:262" x14ac:dyDescent="0.4">
      <c r="IX720" s="136"/>
      <c r="IY720" s="136"/>
      <c r="IZ720" s="143"/>
      <c r="JB720" s="49"/>
    </row>
    <row r="721" spans="258:262" x14ac:dyDescent="0.4">
      <c r="IX721" s="136"/>
      <c r="IY721" s="136"/>
      <c r="IZ721" s="143"/>
      <c r="JB721" s="49"/>
    </row>
    <row r="722" spans="258:262" x14ac:dyDescent="0.4">
      <c r="IX722" s="136"/>
      <c r="IY722" s="136"/>
      <c r="IZ722" s="143"/>
      <c r="JB722" s="49"/>
    </row>
    <row r="723" spans="258:262" x14ac:dyDescent="0.4">
      <c r="IX723" s="136"/>
      <c r="IY723" s="136"/>
      <c r="IZ723" s="143"/>
      <c r="JB723" s="49"/>
    </row>
    <row r="724" spans="258:262" x14ac:dyDescent="0.4">
      <c r="IX724" s="136"/>
      <c r="IY724" s="136"/>
      <c r="IZ724" s="143"/>
      <c r="JB724" s="49"/>
    </row>
    <row r="725" spans="258:262" x14ac:dyDescent="0.4">
      <c r="IX725" s="136"/>
      <c r="IY725" s="136"/>
      <c r="IZ725" s="143"/>
      <c r="JB725" s="49"/>
    </row>
    <row r="726" spans="258:262" x14ac:dyDescent="0.4">
      <c r="IX726" s="136"/>
      <c r="IY726" s="136"/>
      <c r="IZ726" s="143"/>
      <c r="JB726" s="49"/>
    </row>
    <row r="727" spans="258:262" x14ac:dyDescent="0.4">
      <c r="IX727" s="136"/>
      <c r="IY727" s="136"/>
      <c r="IZ727" s="143"/>
      <c r="JB727" s="49"/>
    </row>
    <row r="728" spans="258:262" x14ac:dyDescent="0.4">
      <c r="IX728" s="136"/>
      <c r="IY728" s="136"/>
      <c r="IZ728" s="143"/>
      <c r="JB728" s="49"/>
    </row>
    <row r="729" spans="258:262" x14ac:dyDescent="0.4">
      <c r="IX729" s="136"/>
      <c r="IY729" s="136"/>
      <c r="IZ729" s="143"/>
      <c r="JB729" s="49"/>
    </row>
    <row r="730" spans="258:262" x14ac:dyDescent="0.4">
      <c r="IX730" s="136"/>
      <c r="IY730" s="136"/>
      <c r="IZ730" s="143"/>
      <c r="JB730" s="49"/>
    </row>
    <row r="731" spans="258:262" x14ac:dyDescent="0.4">
      <c r="IX731" s="136"/>
      <c r="IY731" s="136"/>
      <c r="IZ731" s="143"/>
      <c r="JB731" s="49"/>
    </row>
    <row r="732" spans="258:262" x14ac:dyDescent="0.4">
      <c r="IX732" s="136"/>
      <c r="IY732" s="136"/>
      <c r="IZ732" s="143"/>
      <c r="JB732" s="49"/>
    </row>
    <row r="733" spans="258:262" x14ac:dyDescent="0.4">
      <c r="IX733" s="136"/>
      <c r="IY733" s="136"/>
      <c r="IZ733" s="143"/>
      <c r="JB733" s="49"/>
    </row>
    <row r="734" spans="258:262" x14ac:dyDescent="0.4">
      <c r="IX734" s="136"/>
      <c r="IY734" s="136"/>
      <c r="IZ734" s="143"/>
      <c r="JB734" s="49"/>
    </row>
    <row r="735" spans="258:262" x14ac:dyDescent="0.4">
      <c r="IX735" s="136"/>
      <c r="IY735" s="136"/>
      <c r="IZ735" s="143"/>
      <c r="JB735" s="49"/>
    </row>
    <row r="736" spans="258:262" x14ac:dyDescent="0.4">
      <c r="IX736" s="136"/>
      <c r="IY736" s="136"/>
      <c r="IZ736" s="143"/>
      <c r="JB736" s="49"/>
    </row>
    <row r="737" spans="258:262" x14ac:dyDescent="0.4">
      <c r="IX737" s="136"/>
      <c r="IY737" s="136"/>
      <c r="IZ737" s="143"/>
      <c r="JB737" s="49"/>
    </row>
    <row r="738" spans="258:262" x14ac:dyDescent="0.4">
      <c r="IX738" s="136"/>
      <c r="IY738" s="136"/>
      <c r="IZ738" s="143"/>
      <c r="JB738" s="49"/>
    </row>
    <row r="739" spans="258:262" x14ac:dyDescent="0.4">
      <c r="IX739" s="136"/>
      <c r="IY739" s="136"/>
      <c r="IZ739" s="143"/>
      <c r="JB739" s="49"/>
    </row>
    <row r="740" spans="258:262" x14ac:dyDescent="0.4">
      <c r="IX740" s="136"/>
      <c r="IY740" s="136"/>
      <c r="IZ740" s="143"/>
      <c r="JB740" s="49"/>
    </row>
    <row r="741" spans="258:262" x14ac:dyDescent="0.4">
      <c r="IX741" s="136"/>
      <c r="IY741" s="136"/>
      <c r="IZ741" s="143"/>
      <c r="JB741" s="49"/>
    </row>
    <row r="742" spans="258:262" x14ac:dyDescent="0.4">
      <c r="IX742" s="136"/>
      <c r="IY742" s="136"/>
      <c r="IZ742" s="143"/>
      <c r="JB742" s="49"/>
    </row>
    <row r="743" spans="258:262" x14ac:dyDescent="0.4">
      <c r="IX743" s="136"/>
      <c r="IY743" s="136"/>
      <c r="IZ743" s="143"/>
      <c r="JB743" s="49"/>
    </row>
    <row r="744" spans="258:262" x14ac:dyDescent="0.4">
      <c r="IX744" s="136"/>
      <c r="IY744" s="136"/>
      <c r="IZ744" s="143"/>
      <c r="JB744" s="49"/>
    </row>
    <row r="745" spans="258:262" x14ac:dyDescent="0.4">
      <c r="IX745" s="136"/>
      <c r="IY745" s="136"/>
      <c r="IZ745" s="143"/>
      <c r="JB745" s="49"/>
    </row>
    <row r="746" spans="258:262" x14ac:dyDescent="0.4">
      <c r="IX746" s="136"/>
      <c r="IY746" s="136"/>
      <c r="IZ746" s="143"/>
      <c r="JB746" s="49"/>
    </row>
    <row r="747" spans="258:262" x14ac:dyDescent="0.4">
      <c r="IX747" s="136"/>
      <c r="IY747" s="136"/>
      <c r="IZ747" s="143"/>
      <c r="JB747" s="49"/>
    </row>
    <row r="748" spans="258:262" x14ac:dyDescent="0.4">
      <c r="IX748" s="136"/>
      <c r="IY748" s="136"/>
      <c r="IZ748" s="143"/>
      <c r="JB748" s="49"/>
    </row>
    <row r="749" spans="258:262" x14ac:dyDescent="0.4">
      <c r="IX749" s="136"/>
      <c r="IY749" s="136"/>
      <c r="IZ749" s="143"/>
      <c r="JB749" s="49"/>
    </row>
    <row r="750" spans="258:262" x14ac:dyDescent="0.4">
      <c r="IX750" s="136"/>
      <c r="IY750" s="136"/>
      <c r="IZ750" s="143"/>
      <c r="JB750" s="49"/>
    </row>
    <row r="751" spans="258:262" x14ac:dyDescent="0.4">
      <c r="IX751" s="136"/>
      <c r="IY751" s="136"/>
      <c r="IZ751" s="143"/>
      <c r="JB751" s="49"/>
    </row>
    <row r="752" spans="258:262" x14ac:dyDescent="0.4">
      <c r="IX752" s="136"/>
      <c r="IY752" s="136"/>
      <c r="IZ752" s="143"/>
      <c r="JB752" s="49"/>
    </row>
    <row r="753" spans="258:262" x14ac:dyDescent="0.4">
      <c r="IX753" s="136"/>
      <c r="IY753" s="136"/>
      <c r="IZ753" s="143"/>
      <c r="JB753" s="49"/>
    </row>
    <row r="754" spans="258:262" x14ac:dyDescent="0.4">
      <c r="IX754" s="136"/>
      <c r="IY754" s="136"/>
      <c r="IZ754" s="143"/>
      <c r="JB754" s="49"/>
    </row>
    <row r="755" spans="258:262" x14ac:dyDescent="0.4">
      <c r="IX755" s="136"/>
      <c r="IY755" s="136"/>
      <c r="IZ755" s="143"/>
      <c r="JB755" s="49"/>
    </row>
    <row r="756" spans="258:262" x14ac:dyDescent="0.4">
      <c r="IX756" s="136"/>
      <c r="IY756" s="136"/>
      <c r="IZ756" s="143"/>
      <c r="JB756" s="49"/>
    </row>
    <row r="757" spans="258:262" x14ac:dyDescent="0.4">
      <c r="IX757" s="136"/>
      <c r="IY757" s="136"/>
      <c r="IZ757" s="143"/>
      <c r="JB757" s="49"/>
    </row>
    <row r="758" spans="258:262" x14ac:dyDescent="0.4">
      <c r="IX758" s="136"/>
      <c r="IY758" s="136"/>
      <c r="IZ758" s="143"/>
      <c r="JB758" s="49"/>
    </row>
    <row r="759" spans="258:262" x14ac:dyDescent="0.4">
      <c r="IX759" s="136"/>
      <c r="IY759" s="136"/>
      <c r="IZ759" s="143"/>
      <c r="JB759" s="49"/>
    </row>
    <row r="760" spans="258:262" x14ac:dyDescent="0.4">
      <c r="IX760" s="136"/>
      <c r="IY760" s="136"/>
      <c r="IZ760" s="143"/>
      <c r="JB760" s="49"/>
    </row>
    <row r="761" spans="258:262" x14ac:dyDescent="0.4">
      <c r="IX761" s="136"/>
      <c r="IY761" s="136"/>
      <c r="IZ761" s="143"/>
      <c r="JB761" s="49"/>
    </row>
    <row r="762" spans="258:262" x14ac:dyDescent="0.4">
      <c r="IX762" s="136"/>
      <c r="IY762" s="136"/>
      <c r="IZ762" s="143"/>
      <c r="JB762" s="49"/>
    </row>
    <row r="763" spans="258:262" x14ac:dyDescent="0.4">
      <c r="IX763" s="136"/>
      <c r="IY763" s="136"/>
      <c r="IZ763" s="143"/>
      <c r="JB763" s="49"/>
    </row>
    <row r="764" spans="258:262" x14ac:dyDescent="0.4">
      <c r="IX764" s="136"/>
      <c r="IY764" s="136"/>
      <c r="IZ764" s="143"/>
      <c r="JB764" s="49"/>
    </row>
    <row r="765" spans="258:262" x14ac:dyDescent="0.4">
      <c r="IX765" s="136"/>
      <c r="IY765" s="136"/>
      <c r="IZ765" s="143"/>
      <c r="JB765" s="49"/>
    </row>
    <row r="766" spans="258:262" x14ac:dyDescent="0.4">
      <c r="IX766" s="136"/>
      <c r="IY766" s="136"/>
      <c r="IZ766" s="143"/>
      <c r="JB766" s="49"/>
    </row>
    <row r="767" spans="258:262" x14ac:dyDescent="0.4">
      <c r="IX767" s="136"/>
      <c r="IY767" s="136"/>
      <c r="IZ767" s="143"/>
      <c r="JB767" s="49"/>
    </row>
    <row r="768" spans="258:262" x14ac:dyDescent="0.4">
      <c r="IX768" s="136"/>
      <c r="IY768" s="136"/>
      <c r="IZ768" s="143"/>
      <c r="JB768" s="49"/>
    </row>
    <row r="769" spans="258:262" x14ac:dyDescent="0.4">
      <c r="IX769" s="136"/>
      <c r="IY769" s="136"/>
      <c r="IZ769" s="143"/>
      <c r="JB769" s="49"/>
    </row>
    <row r="770" spans="258:262" x14ac:dyDescent="0.4">
      <c r="IX770" s="136"/>
      <c r="IY770" s="136"/>
      <c r="IZ770" s="143"/>
      <c r="JB770" s="49"/>
    </row>
    <row r="771" spans="258:262" x14ac:dyDescent="0.4">
      <c r="IX771" s="136"/>
      <c r="IY771" s="136"/>
      <c r="IZ771" s="143"/>
      <c r="JB771" s="49"/>
    </row>
    <row r="772" spans="258:262" x14ac:dyDescent="0.4">
      <c r="IX772" s="136"/>
      <c r="IY772" s="136"/>
      <c r="IZ772" s="143"/>
      <c r="JB772" s="49"/>
    </row>
    <row r="773" spans="258:262" x14ac:dyDescent="0.4">
      <c r="IX773" s="136"/>
      <c r="IY773" s="136"/>
      <c r="IZ773" s="143"/>
      <c r="JB773" s="49"/>
    </row>
    <row r="774" spans="258:262" x14ac:dyDescent="0.4">
      <c r="IX774" s="136"/>
      <c r="IY774" s="136"/>
      <c r="IZ774" s="143"/>
      <c r="JB774" s="49"/>
    </row>
    <row r="775" spans="258:262" x14ac:dyDescent="0.4">
      <c r="IX775" s="136"/>
      <c r="IY775" s="136"/>
      <c r="IZ775" s="143"/>
      <c r="JB775" s="49"/>
    </row>
    <row r="776" spans="258:262" x14ac:dyDescent="0.4">
      <c r="IX776" s="136"/>
      <c r="IY776" s="136"/>
      <c r="IZ776" s="143"/>
      <c r="JB776" s="49"/>
    </row>
    <row r="777" spans="258:262" x14ac:dyDescent="0.4">
      <c r="IX777" s="136"/>
      <c r="IY777" s="136"/>
      <c r="IZ777" s="143"/>
      <c r="JB777" s="49"/>
    </row>
    <row r="778" spans="258:262" x14ac:dyDescent="0.4">
      <c r="IX778" s="136"/>
      <c r="IY778" s="136"/>
      <c r="IZ778" s="143"/>
      <c r="JB778" s="49"/>
    </row>
    <row r="779" spans="258:262" x14ac:dyDescent="0.4">
      <c r="IX779" s="136"/>
      <c r="IY779" s="136"/>
      <c r="IZ779" s="143"/>
      <c r="JB779" s="49"/>
    </row>
    <row r="780" spans="258:262" x14ac:dyDescent="0.4">
      <c r="IX780" s="136"/>
      <c r="IY780" s="136"/>
      <c r="IZ780" s="143"/>
      <c r="JB780" s="49"/>
    </row>
    <row r="781" spans="258:262" x14ac:dyDescent="0.4">
      <c r="IX781" s="136"/>
      <c r="IY781" s="136"/>
      <c r="IZ781" s="143"/>
      <c r="JB781" s="49"/>
    </row>
    <row r="782" spans="258:262" x14ac:dyDescent="0.4">
      <c r="IX782" s="136"/>
      <c r="IY782" s="136"/>
      <c r="IZ782" s="143"/>
      <c r="JB782" s="49"/>
    </row>
    <row r="783" spans="258:262" x14ac:dyDescent="0.4">
      <c r="IX783" s="136"/>
      <c r="IY783" s="136"/>
      <c r="IZ783" s="143"/>
      <c r="JB783" s="49"/>
    </row>
    <row r="784" spans="258:262" x14ac:dyDescent="0.4">
      <c r="IX784" s="136"/>
      <c r="IY784" s="136"/>
      <c r="IZ784" s="143"/>
      <c r="JB784" s="49"/>
    </row>
    <row r="785" spans="258:262" x14ac:dyDescent="0.4">
      <c r="IX785" s="136"/>
      <c r="IY785" s="136"/>
      <c r="IZ785" s="143"/>
      <c r="JB785" s="49"/>
    </row>
    <row r="786" spans="258:262" x14ac:dyDescent="0.4">
      <c r="IX786" s="136"/>
      <c r="IY786" s="136"/>
      <c r="IZ786" s="143"/>
      <c r="JB786" s="49"/>
    </row>
    <row r="787" spans="258:262" x14ac:dyDescent="0.4">
      <c r="IX787" s="136"/>
      <c r="IY787" s="136"/>
      <c r="IZ787" s="143"/>
      <c r="JB787" s="49"/>
    </row>
    <row r="788" spans="258:262" x14ac:dyDescent="0.4">
      <c r="IX788" s="136"/>
      <c r="IY788" s="136"/>
      <c r="IZ788" s="143"/>
      <c r="JB788" s="49"/>
    </row>
    <row r="789" spans="258:262" x14ac:dyDescent="0.4">
      <c r="IX789" s="136"/>
      <c r="IY789" s="136"/>
      <c r="IZ789" s="143"/>
      <c r="JB789" s="49"/>
    </row>
    <row r="790" spans="258:262" x14ac:dyDescent="0.4">
      <c r="IX790" s="136"/>
      <c r="IY790" s="136"/>
      <c r="IZ790" s="143"/>
      <c r="JB790" s="49"/>
    </row>
    <row r="791" spans="258:262" x14ac:dyDescent="0.4">
      <c r="IX791" s="136"/>
      <c r="IY791" s="136"/>
      <c r="IZ791" s="143"/>
      <c r="JB791" s="49"/>
    </row>
    <row r="792" spans="258:262" x14ac:dyDescent="0.4">
      <c r="IX792" s="136"/>
      <c r="IY792" s="136"/>
      <c r="IZ792" s="143"/>
      <c r="JB792" s="49"/>
    </row>
    <row r="793" spans="258:262" x14ac:dyDescent="0.4">
      <c r="IX793" s="136"/>
      <c r="IY793" s="136"/>
      <c r="IZ793" s="143"/>
      <c r="JB793" s="49"/>
    </row>
    <row r="794" spans="258:262" x14ac:dyDescent="0.4">
      <c r="IX794" s="136"/>
      <c r="IY794" s="136"/>
      <c r="IZ794" s="143"/>
      <c r="JB794" s="49"/>
    </row>
    <row r="795" spans="258:262" x14ac:dyDescent="0.4">
      <c r="IX795" s="136"/>
      <c r="IY795" s="136"/>
      <c r="IZ795" s="143"/>
      <c r="JB795" s="49"/>
    </row>
    <row r="796" spans="258:262" x14ac:dyDescent="0.4">
      <c r="IX796" s="136"/>
      <c r="IY796" s="136"/>
      <c r="IZ796" s="143"/>
      <c r="JB796" s="49"/>
    </row>
    <row r="797" spans="258:262" x14ac:dyDescent="0.4">
      <c r="IX797" s="136"/>
      <c r="IY797" s="136"/>
      <c r="IZ797" s="143"/>
      <c r="JB797" s="49"/>
    </row>
    <row r="798" spans="258:262" x14ac:dyDescent="0.4">
      <c r="IX798" s="136"/>
      <c r="IY798" s="136"/>
      <c r="IZ798" s="143"/>
      <c r="JB798" s="49"/>
    </row>
    <row r="799" spans="258:262" x14ac:dyDescent="0.4">
      <c r="IX799" s="136"/>
      <c r="IY799" s="136"/>
      <c r="IZ799" s="143"/>
      <c r="JB799" s="49"/>
    </row>
    <row r="800" spans="258:262" x14ac:dyDescent="0.4">
      <c r="IX800" s="136"/>
      <c r="IY800" s="136"/>
      <c r="IZ800" s="143"/>
      <c r="JB800" s="49"/>
    </row>
    <row r="801" spans="258:262" x14ac:dyDescent="0.4">
      <c r="IX801" s="136"/>
      <c r="IY801" s="136"/>
      <c r="IZ801" s="143"/>
      <c r="JB801" s="49"/>
    </row>
    <row r="802" spans="258:262" x14ac:dyDescent="0.4">
      <c r="IX802" s="136"/>
      <c r="IY802" s="136"/>
      <c r="IZ802" s="143"/>
      <c r="JB802" s="49"/>
    </row>
    <row r="803" spans="258:262" x14ac:dyDescent="0.4">
      <c r="IX803" s="136"/>
      <c r="IY803" s="136"/>
      <c r="IZ803" s="143"/>
      <c r="JB803" s="49"/>
    </row>
    <row r="804" spans="258:262" x14ac:dyDescent="0.4">
      <c r="IX804" s="136"/>
      <c r="IY804" s="136"/>
      <c r="IZ804" s="143"/>
      <c r="JB804" s="49"/>
    </row>
    <row r="805" spans="258:262" x14ac:dyDescent="0.4">
      <c r="IX805" s="136"/>
      <c r="IY805" s="136"/>
      <c r="IZ805" s="143"/>
      <c r="JB805" s="49"/>
    </row>
    <row r="806" spans="258:262" x14ac:dyDescent="0.4">
      <c r="IX806" s="136"/>
      <c r="IY806" s="136"/>
      <c r="IZ806" s="143"/>
      <c r="JB806" s="49"/>
    </row>
    <row r="807" spans="258:262" x14ac:dyDescent="0.4">
      <c r="IX807" s="136"/>
      <c r="IY807" s="136"/>
      <c r="IZ807" s="143"/>
      <c r="JB807" s="49"/>
    </row>
    <row r="808" spans="258:262" x14ac:dyDescent="0.4">
      <c r="IX808" s="136"/>
      <c r="IY808" s="136"/>
      <c r="IZ808" s="143"/>
      <c r="JB808" s="49"/>
    </row>
    <row r="809" spans="258:262" x14ac:dyDescent="0.4">
      <c r="IX809" s="136"/>
      <c r="IY809" s="136"/>
      <c r="IZ809" s="143"/>
      <c r="JB809" s="49"/>
    </row>
    <row r="810" spans="258:262" x14ac:dyDescent="0.4">
      <c r="IX810" s="136"/>
      <c r="IY810" s="136"/>
      <c r="IZ810" s="143"/>
      <c r="JB810" s="49"/>
    </row>
    <row r="811" spans="258:262" x14ac:dyDescent="0.4">
      <c r="IX811" s="136"/>
      <c r="IY811" s="136"/>
      <c r="IZ811" s="143"/>
      <c r="JB811" s="49"/>
    </row>
    <row r="812" spans="258:262" x14ac:dyDescent="0.4">
      <c r="IX812" s="136"/>
      <c r="IY812" s="136"/>
      <c r="IZ812" s="143"/>
      <c r="JB812" s="49"/>
    </row>
    <row r="813" spans="258:262" x14ac:dyDescent="0.4">
      <c r="IX813" s="136"/>
      <c r="IY813" s="136"/>
      <c r="IZ813" s="143"/>
      <c r="JB813" s="49"/>
    </row>
    <row r="814" spans="258:262" x14ac:dyDescent="0.4">
      <c r="IX814" s="136"/>
      <c r="IY814" s="136"/>
      <c r="IZ814" s="143"/>
      <c r="JB814" s="49"/>
    </row>
    <row r="815" spans="258:262" x14ac:dyDescent="0.4">
      <c r="IX815" s="136"/>
      <c r="IY815" s="136"/>
      <c r="IZ815" s="143"/>
      <c r="JB815" s="49"/>
    </row>
    <row r="816" spans="258:262" x14ac:dyDescent="0.4">
      <c r="IX816" s="136"/>
      <c r="IY816" s="136"/>
      <c r="IZ816" s="143"/>
      <c r="JB816" s="49"/>
    </row>
    <row r="817" spans="258:262" x14ac:dyDescent="0.4">
      <c r="IX817" s="136"/>
      <c r="IY817" s="136"/>
      <c r="IZ817" s="143"/>
      <c r="JB817" s="49"/>
    </row>
    <row r="818" spans="258:262" x14ac:dyDescent="0.4">
      <c r="IX818" s="136"/>
      <c r="IY818" s="136"/>
      <c r="IZ818" s="143"/>
      <c r="JB818" s="49"/>
    </row>
    <row r="819" spans="258:262" x14ac:dyDescent="0.4">
      <c r="IX819" s="136"/>
      <c r="IY819" s="136"/>
      <c r="IZ819" s="143"/>
      <c r="JB819" s="49"/>
    </row>
    <row r="820" spans="258:262" x14ac:dyDescent="0.4">
      <c r="IX820" s="136"/>
      <c r="IY820" s="136"/>
      <c r="IZ820" s="143"/>
      <c r="JB820" s="49"/>
    </row>
    <row r="821" spans="258:262" x14ac:dyDescent="0.4">
      <c r="IX821" s="136"/>
      <c r="IY821" s="136"/>
      <c r="IZ821" s="143"/>
      <c r="JB821" s="49"/>
    </row>
    <row r="822" spans="258:262" x14ac:dyDescent="0.4">
      <c r="IX822" s="136"/>
      <c r="IY822" s="136"/>
      <c r="IZ822" s="143"/>
      <c r="JB822" s="49"/>
    </row>
    <row r="823" spans="258:262" x14ac:dyDescent="0.4">
      <c r="IX823" s="136"/>
      <c r="IY823" s="136"/>
      <c r="IZ823" s="143"/>
      <c r="JB823" s="49"/>
    </row>
    <row r="824" spans="258:262" x14ac:dyDescent="0.4">
      <c r="IX824" s="136"/>
      <c r="IY824" s="136"/>
      <c r="IZ824" s="143"/>
      <c r="JB824" s="49"/>
    </row>
    <row r="825" spans="258:262" x14ac:dyDescent="0.4">
      <c r="IX825" s="136"/>
      <c r="IY825" s="136"/>
      <c r="IZ825" s="143"/>
      <c r="JB825" s="49"/>
    </row>
    <row r="826" spans="258:262" x14ac:dyDescent="0.4">
      <c r="IX826" s="136"/>
      <c r="IY826" s="136"/>
      <c r="IZ826" s="143"/>
      <c r="JB826" s="49"/>
    </row>
    <row r="827" spans="258:262" x14ac:dyDescent="0.4">
      <c r="IX827" s="136"/>
      <c r="IY827" s="136"/>
      <c r="IZ827" s="143"/>
      <c r="JB827" s="49"/>
    </row>
    <row r="828" spans="258:262" x14ac:dyDescent="0.4">
      <c r="IX828" s="136"/>
      <c r="IY828" s="136"/>
      <c r="IZ828" s="143"/>
      <c r="JB828" s="49"/>
    </row>
    <row r="829" spans="258:262" x14ac:dyDescent="0.4">
      <c r="IX829" s="136"/>
      <c r="IY829" s="136"/>
      <c r="IZ829" s="143"/>
      <c r="JB829" s="49"/>
    </row>
    <row r="830" spans="258:262" x14ac:dyDescent="0.4">
      <c r="IX830" s="136"/>
      <c r="IY830" s="136"/>
      <c r="IZ830" s="143"/>
      <c r="JB830" s="49"/>
    </row>
    <row r="831" spans="258:262" x14ac:dyDescent="0.4">
      <c r="IX831" s="136"/>
      <c r="IY831" s="136"/>
      <c r="IZ831" s="143"/>
      <c r="JB831" s="49"/>
    </row>
    <row r="832" spans="258:262" x14ac:dyDescent="0.4">
      <c r="IX832" s="136"/>
      <c r="IY832" s="136"/>
      <c r="IZ832" s="143"/>
      <c r="JB832" s="49"/>
    </row>
    <row r="833" spans="258:262" x14ac:dyDescent="0.4">
      <c r="IX833" s="136"/>
      <c r="IY833" s="136"/>
      <c r="IZ833" s="143"/>
      <c r="JB833" s="49"/>
    </row>
    <row r="834" spans="258:262" x14ac:dyDescent="0.4">
      <c r="IX834" s="136"/>
      <c r="IY834" s="136"/>
      <c r="IZ834" s="143"/>
      <c r="JB834" s="49"/>
    </row>
    <row r="835" spans="258:262" x14ac:dyDescent="0.4">
      <c r="IX835" s="136"/>
      <c r="IY835" s="136"/>
      <c r="IZ835" s="143"/>
      <c r="JB835" s="49"/>
    </row>
    <row r="836" spans="258:262" x14ac:dyDescent="0.4">
      <c r="IX836" s="136"/>
      <c r="IY836" s="136"/>
      <c r="IZ836" s="143"/>
      <c r="JB836" s="49"/>
    </row>
    <row r="837" spans="258:262" x14ac:dyDescent="0.4">
      <c r="IX837" s="136"/>
      <c r="IY837" s="136"/>
      <c r="IZ837" s="143"/>
      <c r="JB837" s="49"/>
    </row>
    <row r="838" spans="258:262" x14ac:dyDescent="0.4">
      <c r="IX838" s="136"/>
      <c r="IY838" s="136"/>
      <c r="IZ838" s="143"/>
      <c r="JB838" s="49"/>
    </row>
    <row r="839" spans="258:262" x14ac:dyDescent="0.4">
      <c r="IX839" s="136"/>
      <c r="IY839" s="136"/>
      <c r="IZ839" s="143"/>
      <c r="JB839" s="49"/>
    </row>
    <row r="840" spans="258:262" x14ac:dyDescent="0.4">
      <c r="IX840" s="136"/>
      <c r="IY840" s="136"/>
      <c r="IZ840" s="143"/>
      <c r="JB840" s="49"/>
    </row>
    <row r="841" spans="258:262" x14ac:dyDescent="0.4">
      <c r="IX841" s="136"/>
      <c r="IY841" s="136"/>
      <c r="IZ841" s="143"/>
      <c r="JB841" s="49"/>
    </row>
    <row r="842" spans="258:262" x14ac:dyDescent="0.4">
      <c r="IX842" s="136"/>
      <c r="IY842" s="136"/>
      <c r="IZ842" s="143"/>
      <c r="JB842" s="49"/>
    </row>
    <row r="843" spans="258:262" x14ac:dyDescent="0.4">
      <c r="IX843" s="136"/>
      <c r="IY843" s="136"/>
      <c r="IZ843" s="143"/>
      <c r="JB843" s="49"/>
    </row>
    <row r="844" spans="258:262" x14ac:dyDescent="0.4">
      <c r="IX844" s="136"/>
      <c r="IY844" s="136"/>
      <c r="IZ844" s="143"/>
      <c r="JB844" s="49"/>
    </row>
    <row r="845" spans="258:262" x14ac:dyDescent="0.4">
      <c r="IX845" s="136"/>
      <c r="IY845" s="136"/>
      <c r="IZ845" s="143"/>
      <c r="JB845" s="49"/>
    </row>
    <row r="846" spans="258:262" x14ac:dyDescent="0.4">
      <c r="IX846" s="136"/>
      <c r="IY846" s="136"/>
      <c r="IZ846" s="143"/>
      <c r="JB846" s="49"/>
    </row>
    <row r="847" spans="258:262" x14ac:dyDescent="0.4">
      <c r="IX847" s="136"/>
      <c r="IY847" s="136"/>
      <c r="IZ847" s="143"/>
      <c r="JB847" s="49"/>
    </row>
    <row r="848" spans="258:262" x14ac:dyDescent="0.4">
      <c r="IX848" s="136"/>
      <c r="IY848" s="136"/>
      <c r="IZ848" s="143"/>
      <c r="JB848" s="49"/>
    </row>
    <row r="849" spans="258:262" x14ac:dyDescent="0.4">
      <c r="IX849" s="136"/>
      <c r="IY849" s="136"/>
      <c r="IZ849" s="143"/>
      <c r="JB849" s="49"/>
    </row>
    <row r="850" spans="258:262" x14ac:dyDescent="0.4">
      <c r="IX850" s="136"/>
      <c r="IY850" s="136"/>
      <c r="IZ850" s="143"/>
      <c r="JB850" s="49"/>
    </row>
    <row r="851" spans="258:262" x14ac:dyDescent="0.4">
      <c r="IX851" s="136"/>
      <c r="IY851" s="136"/>
      <c r="IZ851" s="143"/>
      <c r="JB851" s="49"/>
    </row>
    <row r="852" spans="258:262" x14ac:dyDescent="0.4">
      <c r="IX852" s="136"/>
      <c r="IY852" s="136"/>
      <c r="IZ852" s="143"/>
      <c r="JB852" s="49"/>
    </row>
    <row r="853" spans="258:262" x14ac:dyDescent="0.4">
      <c r="IX853" s="136"/>
      <c r="IY853" s="136"/>
      <c r="IZ853" s="143"/>
      <c r="JB853" s="49"/>
    </row>
    <row r="854" spans="258:262" x14ac:dyDescent="0.4">
      <c r="IX854" s="136"/>
      <c r="IY854" s="136"/>
      <c r="IZ854" s="143"/>
      <c r="JB854" s="49"/>
    </row>
    <row r="855" spans="258:262" x14ac:dyDescent="0.4">
      <c r="IX855" s="136"/>
      <c r="IY855" s="136"/>
      <c r="IZ855" s="143"/>
      <c r="JB855" s="49"/>
    </row>
    <row r="856" spans="258:262" x14ac:dyDescent="0.4">
      <c r="IX856" s="136"/>
      <c r="IY856" s="136"/>
      <c r="IZ856" s="143"/>
      <c r="JB856" s="49"/>
    </row>
    <row r="857" spans="258:262" x14ac:dyDescent="0.4">
      <c r="IX857" s="136"/>
      <c r="IY857" s="136"/>
      <c r="IZ857" s="143"/>
      <c r="JB857" s="49"/>
    </row>
    <row r="858" spans="258:262" x14ac:dyDescent="0.4">
      <c r="IX858" s="136"/>
      <c r="IY858" s="136"/>
      <c r="IZ858" s="143"/>
      <c r="JB858" s="49"/>
    </row>
    <row r="859" spans="258:262" x14ac:dyDescent="0.4">
      <c r="IX859" s="136"/>
      <c r="IY859" s="136"/>
      <c r="IZ859" s="143"/>
      <c r="JB859" s="49"/>
    </row>
    <row r="860" spans="258:262" x14ac:dyDescent="0.4">
      <c r="IX860" s="136"/>
      <c r="IY860" s="136"/>
      <c r="IZ860" s="143"/>
      <c r="JB860" s="49"/>
    </row>
    <row r="861" spans="258:262" x14ac:dyDescent="0.4">
      <c r="IX861" s="136"/>
      <c r="IY861" s="136"/>
      <c r="IZ861" s="143"/>
      <c r="JB861" s="49"/>
    </row>
    <row r="862" spans="258:262" x14ac:dyDescent="0.4">
      <c r="IX862" s="136"/>
      <c r="IY862" s="136"/>
      <c r="IZ862" s="143"/>
      <c r="JB862" s="49"/>
    </row>
    <row r="863" spans="258:262" x14ac:dyDescent="0.4">
      <c r="IX863" s="136"/>
      <c r="IY863" s="136"/>
      <c r="IZ863" s="143"/>
      <c r="JB863" s="49"/>
    </row>
    <row r="864" spans="258:262" x14ac:dyDescent="0.4">
      <c r="IX864" s="136"/>
      <c r="IY864" s="136"/>
      <c r="IZ864" s="143"/>
      <c r="JB864" s="49"/>
    </row>
    <row r="865" spans="258:262" x14ac:dyDescent="0.4">
      <c r="IX865" s="136"/>
      <c r="IY865" s="136"/>
      <c r="IZ865" s="143"/>
      <c r="JB865" s="49"/>
    </row>
    <row r="866" spans="258:262" x14ac:dyDescent="0.4">
      <c r="IX866" s="136"/>
      <c r="IY866" s="136"/>
      <c r="IZ866" s="143"/>
      <c r="JB866" s="49"/>
    </row>
    <row r="867" spans="258:262" x14ac:dyDescent="0.4">
      <c r="IX867" s="136"/>
      <c r="IY867" s="136"/>
      <c r="IZ867" s="143"/>
      <c r="JB867" s="49"/>
    </row>
    <row r="868" spans="258:262" x14ac:dyDescent="0.4">
      <c r="IX868" s="136"/>
      <c r="IY868" s="136"/>
      <c r="IZ868" s="143"/>
      <c r="JB868" s="49"/>
    </row>
    <row r="869" spans="258:262" x14ac:dyDescent="0.4">
      <c r="IX869" s="136"/>
      <c r="IY869" s="136"/>
      <c r="IZ869" s="143"/>
      <c r="JB869" s="49"/>
    </row>
    <row r="870" spans="258:262" x14ac:dyDescent="0.4">
      <c r="IX870" s="136"/>
      <c r="IY870" s="136"/>
      <c r="IZ870" s="143"/>
      <c r="JB870" s="49"/>
    </row>
    <row r="871" spans="258:262" x14ac:dyDescent="0.4">
      <c r="IX871" s="136"/>
      <c r="IY871" s="136"/>
      <c r="IZ871" s="143"/>
      <c r="JB871" s="49"/>
    </row>
    <row r="872" spans="258:262" x14ac:dyDescent="0.4">
      <c r="IX872" s="136"/>
      <c r="IY872" s="136"/>
      <c r="IZ872" s="143"/>
      <c r="JB872" s="49"/>
    </row>
    <row r="873" spans="258:262" x14ac:dyDescent="0.4">
      <c r="IX873" s="136"/>
      <c r="IY873" s="136"/>
      <c r="IZ873" s="143"/>
      <c r="JB873" s="49"/>
    </row>
    <row r="874" spans="258:262" x14ac:dyDescent="0.4">
      <c r="IX874" s="136"/>
      <c r="IY874" s="136"/>
      <c r="IZ874" s="143"/>
      <c r="JB874" s="49"/>
    </row>
    <row r="875" spans="258:262" x14ac:dyDescent="0.4">
      <c r="IX875" s="136"/>
      <c r="IY875" s="136"/>
      <c r="IZ875" s="143"/>
      <c r="JB875" s="49"/>
    </row>
    <row r="876" spans="258:262" x14ac:dyDescent="0.4">
      <c r="IX876" s="136"/>
      <c r="IY876" s="136"/>
      <c r="IZ876" s="143"/>
      <c r="JB876" s="49"/>
    </row>
    <row r="877" spans="258:262" x14ac:dyDescent="0.4">
      <c r="IX877" s="136"/>
      <c r="IY877" s="136"/>
      <c r="IZ877" s="143"/>
      <c r="JB877" s="49"/>
    </row>
    <row r="878" spans="258:262" x14ac:dyDescent="0.4">
      <c r="IX878" s="136"/>
      <c r="IY878" s="136"/>
      <c r="IZ878" s="143"/>
      <c r="JB878" s="49"/>
    </row>
    <row r="879" spans="258:262" x14ac:dyDescent="0.4">
      <c r="IX879" s="136"/>
      <c r="IY879" s="136"/>
      <c r="IZ879" s="143"/>
      <c r="JB879" s="49"/>
    </row>
    <row r="880" spans="258:262" x14ac:dyDescent="0.4">
      <c r="IX880" s="136"/>
      <c r="IY880" s="136"/>
      <c r="IZ880" s="143"/>
      <c r="JB880" s="49"/>
    </row>
    <row r="881" spans="258:262" x14ac:dyDescent="0.4">
      <c r="IX881" s="136"/>
      <c r="IY881" s="136"/>
      <c r="IZ881" s="143"/>
      <c r="JB881" s="49"/>
    </row>
    <row r="882" spans="258:262" x14ac:dyDescent="0.4">
      <c r="IX882" s="136"/>
      <c r="IY882" s="136"/>
      <c r="IZ882" s="143"/>
      <c r="JB882" s="49"/>
    </row>
    <row r="883" spans="258:262" x14ac:dyDescent="0.4">
      <c r="IX883" s="136"/>
      <c r="IY883" s="136"/>
      <c r="IZ883" s="143"/>
      <c r="JB883" s="49"/>
    </row>
    <row r="884" spans="258:262" x14ac:dyDescent="0.4">
      <c r="IX884" s="136"/>
      <c r="IY884" s="136"/>
      <c r="IZ884" s="143"/>
      <c r="JB884" s="49"/>
    </row>
    <row r="885" spans="258:262" x14ac:dyDescent="0.4">
      <c r="IX885" s="136"/>
      <c r="IY885" s="136"/>
      <c r="IZ885" s="143"/>
      <c r="JB885" s="49"/>
    </row>
    <row r="886" spans="258:262" x14ac:dyDescent="0.4">
      <c r="IX886" s="136"/>
      <c r="IY886" s="136"/>
      <c r="IZ886" s="143"/>
      <c r="JB886" s="49"/>
    </row>
    <row r="887" spans="258:262" x14ac:dyDescent="0.4">
      <c r="IX887" s="136"/>
      <c r="IY887" s="136"/>
      <c r="IZ887" s="143"/>
      <c r="JB887" s="49"/>
    </row>
    <row r="888" spans="258:262" x14ac:dyDescent="0.4">
      <c r="IX888" s="136"/>
      <c r="IY888" s="136"/>
      <c r="IZ888" s="143"/>
      <c r="JB888" s="49"/>
    </row>
    <row r="889" spans="258:262" x14ac:dyDescent="0.4">
      <c r="IX889" s="136"/>
      <c r="IY889" s="136"/>
      <c r="IZ889" s="143"/>
      <c r="JB889" s="49"/>
    </row>
    <row r="890" spans="258:262" x14ac:dyDescent="0.4">
      <c r="IX890" s="136"/>
      <c r="IY890" s="136"/>
      <c r="IZ890" s="143"/>
      <c r="JB890" s="49"/>
    </row>
    <row r="891" spans="258:262" x14ac:dyDescent="0.4">
      <c r="IX891" s="136"/>
      <c r="IY891" s="136"/>
      <c r="IZ891" s="143"/>
      <c r="JB891" s="49"/>
    </row>
    <row r="892" spans="258:262" x14ac:dyDescent="0.4">
      <c r="IX892" s="136"/>
      <c r="IY892" s="136"/>
      <c r="IZ892" s="143"/>
      <c r="JB892" s="49"/>
    </row>
    <row r="893" spans="258:262" x14ac:dyDescent="0.4">
      <c r="IX893" s="136"/>
      <c r="IY893" s="136"/>
      <c r="IZ893" s="143"/>
      <c r="JB893" s="49"/>
    </row>
    <row r="894" spans="258:262" x14ac:dyDescent="0.4">
      <c r="IX894" s="136"/>
      <c r="IY894" s="136"/>
      <c r="IZ894" s="143"/>
      <c r="JB894" s="49"/>
    </row>
    <row r="895" spans="258:262" x14ac:dyDescent="0.4">
      <c r="IX895" s="136"/>
      <c r="IY895" s="136"/>
      <c r="IZ895" s="143"/>
      <c r="JB895" s="49"/>
    </row>
    <row r="896" spans="258:262" x14ac:dyDescent="0.4">
      <c r="IX896" s="136"/>
      <c r="IY896" s="136"/>
      <c r="IZ896" s="143"/>
      <c r="JB896" s="49"/>
    </row>
    <row r="897" spans="258:262" x14ac:dyDescent="0.4">
      <c r="IX897" s="136"/>
      <c r="IY897" s="136"/>
      <c r="IZ897" s="143"/>
      <c r="JB897" s="49"/>
    </row>
    <row r="898" spans="258:262" x14ac:dyDescent="0.4">
      <c r="IX898" s="136"/>
      <c r="IY898" s="136"/>
      <c r="IZ898" s="143"/>
      <c r="JB898" s="49"/>
    </row>
    <row r="899" spans="258:262" x14ac:dyDescent="0.4">
      <c r="IX899" s="136"/>
      <c r="IY899" s="136"/>
      <c r="IZ899" s="143"/>
      <c r="JB899" s="49"/>
    </row>
    <row r="900" spans="258:262" x14ac:dyDescent="0.4">
      <c r="IX900" s="136"/>
      <c r="IY900" s="136"/>
      <c r="IZ900" s="143"/>
      <c r="JB900" s="49"/>
    </row>
    <row r="901" spans="258:262" x14ac:dyDescent="0.4">
      <c r="IX901" s="136"/>
      <c r="IY901" s="136"/>
      <c r="IZ901" s="143"/>
      <c r="JB901" s="49"/>
    </row>
    <row r="902" spans="258:262" x14ac:dyDescent="0.4">
      <c r="IX902" s="136"/>
      <c r="IY902" s="136"/>
      <c r="IZ902" s="143"/>
      <c r="JB902" s="49"/>
    </row>
    <row r="903" spans="258:262" x14ac:dyDescent="0.4">
      <c r="IX903" s="136"/>
      <c r="IY903" s="136"/>
      <c r="IZ903" s="143"/>
      <c r="JB903" s="49"/>
    </row>
    <row r="904" spans="258:262" x14ac:dyDescent="0.4">
      <c r="IX904" s="136"/>
      <c r="IY904" s="136"/>
      <c r="IZ904" s="143"/>
      <c r="JB904" s="49"/>
    </row>
    <row r="905" spans="258:262" x14ac:dyDescent="0.4">
      <c r="IX905" s="136"/>
      <c r="IY905" s="136"/>
      <c r="IZ905" s="143"/>
      <c r="JB905" s="49"/>
    </row>
    <row r="906" spans="258:262" x14ac:dyDescent="0.4">
      <c r="IX906" s="136"/>
      <c r="IY906" s="136"/>
      <c r="IZ906" s="143"/>
      <c r="JB906" s="49"/>
    </row>
    <row r="907" spans="258:262" x14ac:dyDescent="0.4">
      <c r="IX907" s="136"/>
      <c r="IY907" s="136"/>
      <c r="IZ907" s="143"/>
      <c r="JB907" s="49"/>
    </row>
    <row r="908" spans="258:262" x14ac:dyDescent="0.4">
      <c r="IX908" s="136"/>
      <c r="IY908" s="136"/>
      <c r="IZ908" s="143"/>
      <c r="JB908" s="49"/>
    </row>
    <row r="909" spans="258:262" x14ac:dyDescent="0.4">
      <c r="IX909" s="136"/>
      <c r="IY909" s="136"/>
      <c r="IZ909" s="143"/>
      <c r="JB909" s="49"/>
    </row>
    <row r="910" spans="258:262" x14ac:dyDescent="0.4">
      <c r="IX910" s="136"/>
      <c r="IY910" s="136"/>
      <c r="IZ910" s="143"/>
      <c r="JB910" s="49"/>
    </row>
    <row r="911" spans="258:262" x14ac:dyDescent="0.4">
      <c r="IX911" s="136"/>
      <c r="IY911" s="136"/>
      <c r="IZ911" s="143"/>
      <c r="JB911" s="49"/>
    </row>
    <row r="912" spans="258:262" x14ac:dyDescent="0.4">
      <c r="IX912" s="136"/>
      <c r="IY912" s="136"/>
      <c r="IZ912" s="143"/>
      <c r="JB912" s="49"/>
    </row>
    <row r="913" spans="258:262" x14ac:dyDescent="0.4">
      <c r="IX913" s="136"/>
      <c r="IY913" s="136"/>
      <c r="IZ913" s="143"/>
      <c r="JB913" s="49"/>
    </row>
    <row r="914" spans="258:262" x14ac:dyDescent="0.4">
      <c r="IX914" s="136"/>
      <c r="IY914" s="136"/>
      <c r="IZ914" s="143"/>
      <c r="JB914" s="49"/>
    </row>
    <row r="915" spans="258:262" x14ac:dyDescent="0.4">
      <c r="IX915" s="136"/>
      <c r="IY915" s="136"/>
      <c r="IZ915" s="143"/>
      <c r="JB915" s="49"/>
    </row>
    <row r="916" spans="258:262" x14ac:dyDescent="0.4">
      <c r="IX916" s="136"/>
      <c r="IY916" s="136"/>
      <c r="IZ916" s="143"/>
      <c r="JB916" s="49"/>
    </row>
    <row r="917" spans="258:262" x14ac:dyDescent="0.4">
      <c r="IX917" s="136"/>
      <c r="IY917" s="136"/>
      <c r="IZ917" s="143"/>
      <c r="JB917" s="49"/>
    </row>
    <row r="918" spans="258:262" x14ac:dyDescent="0.4">
      <c r="IX918" s="136"/>
      <c r="IY918" s="136"/>
      <c r="IZ918" s="143"/>
      <c r="JB918" s="49"/>
    </row>
    <row r="919" spans="258:262" x14ac:dyDescent="0.4">
      <c r="IX919" s="136"/>
      <c r="IY919" s="136"/>
      <c r="IZ919" s="143"/>
      <c r="JB919" s="49"/>
    </row>
    <row r="920" spans="258:262" x14ac:dyDescent="0.4">
      <c r="IX920" s="136"/>
      <c r="IY920" s="136"/>
      <c r="IZ920" s="143"/>
      <c r="JB920" s="49"/>
    </row>
    <row r="921" spans="258:262" x14ac:dyDescent="0.4">
      <c r="IX921" s="136"/>
      <c r="IY921" s="136"/>
      <c r="IZ921" s="143"/>
      <c r="JB921" s="49"/>
    </row>
    <row r="922" spans="258:262" x14ac:dyDescent="0.4">
      <c r="IX922" s="136"/>
      <c r="IY922" s="136"/>
      <c r="IZ922" s="143"/>
      <c r="JB922" s="49"/>
    </row>
    <row r="923" spans="258:262" x14ac:dyDescent="0.4">
      <c r="IX923" s="136"/>
      <c r="IY923" s="136"/>
      <c r="IZ923" s="143"/>
      <c r="JB923" s="49"/>
    </row>
    <row r="924" spans="258:262" x14ac:dyDescent="0.4">
      <c r="IX924" s="136"/>
      <c r="IY924" s="136"/>
      <c r="IZ924" s="143"/>
      <c r="JB924" s="49"/>
    </row>
    <row r="925" spans="258:262" x14ac:dyDescent="0.4">
      <c r="IX925" s="136"/>
      <c r="IY925" s="136"/>
      <c r="IZ925" s="143"/>
      <c r="JB925" s="49"/>
    </row>
    <row r="926" spans="258:262" x14ac:dyDescent="0.4">
      <c r="IX926" s="136"/>
      <c r="IY926" s="136"/>
      <c r="IZ926" s="143"/>
      <c r="JB926" s="49"/>
    </row>
    <row r="927" spans="258:262" x14ac:dyDescent="0.4">
      <c r="IX927" s="136"/>
      <c r="IY927" s="136"/>
      <c r="IZ927" s="143"/>
      <c r="JB927" s="49"/>
    </row>
    <row r="928" spans="258:262" x14ac:dyDescent="0.4">
      <c r="IX928" s="136"/>
      <c r="IY928" s="136"/>
      <c r="IZ928" s="143"/>
      <c r="JB928" s="49"/>
    </row>
    <row r="929" spans="258:262" x14ac:dyDescent="0.4">
      <c r="IX929" s="136"/>
      <c r="IY929" s="136"/>
      <c r="IZ929" s="143"/>
      <c r="JB929" s="49"/>
    </row>
    <row r="930" spans="258:262" x14ac:dyDescent="0.4">
      <c r="IX930" s="136"/>
      <c r="IY930" s="136"/>
      <c r="IZ930" s="143"/>
      <c r="JB930" s="49"/>
    </row>
    <row r="931" spans="258:262" x14ac:dyDescent="0.4">
      <c r="IX931" s="136"/>
      <c r="IY931" s="136"/>
      <c r="IZ931" s="143"/>
      <c r="JB931" s="49"/>
    </row>
    <row r="932" spans="258:262" x14ac:dyDescent="0.4">
      <c r="IX932" s="136"/>
      <c r="IY932" s="136"/>
      <c r="IZ932" s="143"/>
      <c r="JB932" s="49"/>
    </row>
    <row r="933" spans="258:262" x14ac:dyDescent="0.4">
      <c r="IX933" s="136"/>
      <c r="IY933" s="136"/>
      <c r="IZ933" s="143"/>
      <c r="JB933" s="49"/>
    </row>
    <row r="934" spans="258:262" x14ac:dyDescent="0.4">
      <c r="IX934" s="136"/>
      <c r="IY934" s="136"/>
      <c r="IZ934" s="143"/>
      <c r="JB934" s="49"/>
    </row>
    <row r="935" spans="258:262" x14ac:dyDescent="0.4">
      <c r="IX935" s="136"/>
      <c r="IY935" s="136"/>
      <c r="IZ935" s="143"/>
      <c r="JB935" s="49"/>
    </row>
    <row r="936" spans="258:262" x14ac:dyDescent="0.4">
      <c r="IX936" s="136"/>
      <c r="IY936" s="136"/>
      <c r="IZ936" s="143"/>
      <c r="JB936" s="49"/>
    </row>
    <row r="937" spans="258:262" x14ac:dyDescent="0.4">
      <c r="IX937" s="136"/>
      <c r="IY937" s="136"/>
      <c r="IZ937" s="143"/>
      <c r="JB937" s="49"/>
    </row>
    <row r="938" spans="258:262" x14ac:dyDescent="0.4">
      <c r="IX938" s="136"/>
      <c r="IY938" s="136"/>
      <c r="IZ938" s="143"/>
      <c r="JB938" s="49"/>
    </row>
    <row r="939" spans="258:262" x14ac:dyDescent="0.4">
      <c r="IX939" s="136"/>
      <c r="IY939" s="136"/>
      <c r="IZ939" s="143"/>
      <c r="JB939" s="49"/>
    </row>
    <row r="940" spans="258:262" x14ac:dyDescent="0.4">
      <c r="IX940" s="136"/>
      <c r="IY940" s="136"/>
      <c r="IZ940" s="143"/>
      <c r="JB940" s="49"/>
    </row>
    <row r="941" spans="258:262" x14ac:dyDescent="0.4">
      <c r="IX941" s="136"/>
      <c r="IY941" s="136"/>
      <c r="IZ941" s="143"/>
      <c r="JB941" s="49"/>
    </row>
    <row r="942" spans="258:262" x14ac:dyDescent="0.4">
      <c r="IX942" s="136"/>
      <c r="IY942" s="136"/>
      <c r="IZ942" s="143"/>
      <c r="JB942" s="49"/>
    </row>
    <row r="943" spans="258:262" x14ac:dyDescent="0.4">
      <c r="IX943" s="136"/>
      <c r="IY943" s="136"/>
      <c r="IZ943" s="143"/>
      <c r="JB943" s="49"/>
    </row>
    <row r="944" spans="258:262" x14ac:dyDescent="0.4">
      <c r="IX944" s="136"/>
      <c r="IY944" s="136"/>
      <c r="IZ944" s="143"/>
      <c r="JB944" s="49"/>
    </row>
    <row r="945" spans="258:262" x14ac:dyDescent="0.4">
      <c r="IX945" s="136"/>
      <c r="IY945" s="136"/>
      <c r="IZ945" s="143"/>
      <c r="JB945" s="49"/>
    </row>
    <row r="946" spans="258:262" x14ac:dyDescent="0.4">
      <c r="IX946" s="136"/>
      <c r="IY946" s="136"/>
      <c r="IZ946" s="143"/>
      <c r="JB946" s="49"/>
    </row>
    <row r="947" spans="258:262" x14ac:dyDescent="0.4">
      <c r="IX947" s="136"/>
      <c r="IY947" s="136"/>
      <c r="IZ947" s="143"/>
      <c r="JB947" s="49"/>
    </row>
    <row r="948" spans="258:262" x14ac:dyDescent="0.4">
      <c r="IX948" s="136"/>
      <c r="IY948" s="136"/>
      <c r="IZ948" s="143"/>
      <c r="JB948" s="49"/>
    </row>
    <row r="949" spans="258:262" x14ac:dyDescent="0.4">
      <c r="IX949" s="136"/>
      <c r="IY949" s="136"/>
      <c r="IZ949" s="143"/>
      <c r="JB949" s="49"/>
    </row>
    <row r="950" spans="258:262" x14ac:dyDescent="0.4">
      <c r="IX950" s="136"/>
      <c r="IY950" s="136"/>
      <c r="IZ950" s="143"/>
      <c r="JB950" s="49"/>
    </row>
    <row r="951" spans="258:262" x14ac:dyDescent="0.4">
      <c r="IX951" s="136"/>
      <c r="IY951" s="136"/>
      <c r="IZ951" s="143"/>
      <c r="JB951" s="49"/>
    </row>
    <row r="952" spans="258:262" x14ac:dyDescent="0.4">
      <c r="IX952" s="136"/>
      <c r="IY952" s="136"/>
      <c r="IZ952" s="143"/>
      <c r="JB952" s="49"/>
    </row>
    <row r="953" spans="258:262" x14ac:dyDescent="0.4">
      <c r="IX953" s="136"/>
      <c r="IY953" s="136"/>
      <c r="IZ953" s="143"/>
      <c r="JB953" s="49"/>
    </row>
    <row r="954" spans="258:262" x14ac:dyDescent="0.4">
      <c r="IX954" s="136"/>
      <c r="IY954" s="136"/>
      <c r="IZ954" s="143"/>
      <c r="JB954" s="49"/>
    </row>
    <row r="955" spans="258:262" x14ac:dyDescent="0.4">
      <c r="IX955" s="136"/>
      <c r="IY955" s="136"/>
      <c r="IZ955" s="143"/>
      <c r="JB955" s="49"/>
    </row>
    <row r="956" spans="258:262" x14ac:dyDescent="0.4">
      <c r="IX956" s="136"/>
      <c r="IY956" s="136"/>
      <c r="IZ956" s="143"/>
      <c r="JB956" s="49"/>
    </row>
    <row r="957" spans="258:262" x14ac:dyDescent="0.4">
      <c r="IX957" s="136"/>
      <c r="IY957" s="136"/>
      <c r="IZ957" s="143"/>
      <c r="JB957" s="49"/>
    </row>
    <row r="958" spans="258:262" x14ac:dyDescent="0.4">
      <c r="IX958" s="136"/>
      <c r="IY958" s="136"/>
      <c r="IZ958" s="143"/>
      <c r="JB958" s="49"/>
    </row>
    <row r="959" spans="258:262" x14ac:dyDescent="0.4">
      <c r="IX959" s="136"/>
      <c r="IY959" s="136"/>
      <c r="IZ959" s="143"/>
      <c r="JB959" s="49"/>
    </row>
    <row r="960" spans="258:262" x14ac:dyDescent="0.4">
      <c r="IX960" s="136"/>
      <c r="IY960" s="136"/>
      <c r="IZ960" s="143"/>
      <c r="JB960" s="49"/>
    </row>
    <row r="961" spans="258:262" x14ac:dyDescent="0.4">
      <c r="IX961" s="136"/>
      <c r="IY961" s="136"/>
      <c r="IZ961" s="143"/>
      <c r="JB961" s="49"/>
    </row>
    <row r="962" spans="258:262" x14ac:dyDescent="0.4">
      <c r="IX962" s="136"/>
      <c r="IY962" s="136"/>
      <c r="IZ962" s="143"/>
      <c r="JB962" s="49"/>
    </row>
    <row r="963" spans="258:262" x14ac:dyDescent="0.4">
      <c r="IX963" s="136"/>
      <c r="IY963" s="136"/>
      <c r="IZ963" s="143"/>
      <c r="JB963" s="49"/>
    </row>
    <row r="964" spans="258:262" x14ac:dyDescent="0.4">
      <c r="IX964" s="136"/>
      <c r="IY964" s="136"/>
      <c r="IZ964" s="143"/>
      <c r="JB964" s="49"/>
    </row>
    <row r="965" spans="258:262" x14ac:dyDescent="0.4">
      <c r="IX965" s="136"/>
      <c r="IY965" s="136"/>
      <c r="IZ965" s="143"/>
      <c r="JB965" s="49"/>
    </row>
    <row r="966" spans="258:262" x14ac:dyDescent="0.4">
      <c r="IX966" s="136"/>
      <c r="IY966" s="136"/>
      <c r="IZ966" s="143"/>
      <c r="JB966" s="49"/>
    </row>
    <row r="967" spans="258:262" x14ac:dyDescent="0.4">
      <c r="IX967" s="136"/>
      <c r="IY967" s="136"/>
      <c r="IZ967" s="143"/>
      <c r="JB967" s="49"/>
    </row>
    <row r="968" spans="258:262" x14ac:dyDescent="0.4">
      <c r="IX968" s="136"/>
      <c r="IY968" s="136"/>
      <c r="IZ968" s="143"/>
      <c r="JB968" s="49"/>
    </row>
    <row r="969" spans="258:262" x14ac:dyDescent="0.4">
      <c r="IX969" s="136"/>
      <c r="IY969" s="136"/>
      <c r="IZ969" s="143"/>
      <c r="JB969" s="49"/>
    </row>
    <row r="970" spans="258:262" x14ac:dyDescent="0.4">
      <c r="IX970" s="136"/>
      <c r="IY970" s="136"/>
      <c r="IZ970" s="143"/>
      <c r="JB970" s="49"/>
    </row>
    <row r="971" spans="258:262" x14ac:dyDescent="0.4">
      <c r="IX971" s="136"/>
      <c r="IY971" s="136"/>
      <c r="IZ971" s="143"/>
      <c r="JB971" s="49"/>
    </row>
    <row r="972" spans="258:262" x14ac:dyDescent="0.4">
      <c r="IX972" s="136"/>
      <c r="IY972" s="136"/>
      <c r="IZ972" s="143"/>
      <c r="JB972" s="49"/>
    </row>
    <row r="973" spans="258:262" x14ac:dyDescent="0.4">
      <c r="IX973" s="136"/>
      <c r="IY973" s="136"/>
      <c r="IZ973" s="143"/>
      <c r="JB973" s="49"/>
    </row>
    <row r="974" spans="258:262" x14ac:dyDescent="0.4">
      <c r="IX974" s="136"/>
      <c r="IY974" s="136"/>
      <c r="IZ974" s="143"/>
      <c r="JB974" s="49"/>
    </row>
    <row r="975" spans="258:262" x14ac:dyDescent="0.4">
      <c r="IX975" s="136"/>
      <c r="IY975" s="136"/>
      <c r="IZ975" s="143"/>
      <c r="JB975" s="49"/>
    </row>
    <row r="976" spans="258:262" x14ac:dyDescent="0.4">
      <c r="IX976" s="136"/>
      <c r="IY976" s="136"/>
      <c r="IZ976" s="143"/>
      <c r="JB976" s="49"/>
    </row>
    <row r="977" spans="258:262" x14ac:dyDescent="0.4">
      <c r="IX977" s="136"/>
      <c r="IY977" s="136"/>
      <c r="IZ977" s="143"/>
      <c r="JB977" s="49"/>
    </row>
    <row r="978" spans="258:262" x14ac:dyDescent="0.4">
      <c r="IX978" s="136"/>
      <c r="IY978" s="136"/>
      <c r="IZ978" s="143"/>
      <c r="JB978" s="49"/>
    </row>
    <row r="979" spans="258:262" x14ac:dyDescent="0.4">
      <c r="IX979" s="136"/>
      <c r="IY979" s="136"/>
      <c r="IZ979" s="143"/>
      <c r="JB979" s="49"/>
    </row>
    <row r="980" spans="258:262" x14ac:dyDescent="0.4">
      <c r="IX980" s="136"/>
      <c r="IY980" s="136"/>
      <c r="IZ980" s="143"/>
      <c r="JB980" s="49"/>
    </row>
    <row r="981" spans="258:262" x14ac:dyDescent="0.4">
      <c r="IX981" s="136"/>
      <c r="IY981" s="136"/>
      <c r="IZ981" s="143"/>
      <c r="JB981" s="49"/>
    </row>
    <row r="982" spans="258:262" x14ac:dyDescent="0.4">
      <c r="IX982" s="136"/>
      <c r="IY982" s="136"/>
      <c r="IZ982" s="143"/>
      <c r="JB982" s="49"/>
    </row>
    <row r="983" spans="258:262" x14ac:dyDescent="0.4">
      <c r="IX983" s="136"/>
      <c r="IY983" s="136"/>
      <c r="IZ983" s="143"/>
      <c r="JB983" s="49"/>
    </row>
    <row r="984" spans="258:262" x14ac:dyDescent="0.4">
      <c r="IX984" s="136"/>
      <c r="IY984" s="136"/>
      <c r="IZ984" s="143"/>
      <c r="JB984" s="49"/>
    </row>
    <row r="985" spans="258:262" x14ac:dyDescent="0.4">
      <c r="IX985" s="136"/>
      <c r="IY985" s="136"/>
      <c r="IZ985" s="143"/>
      <c r="JB985" s="49"/>
    </row>
    <row r="986" spans="258:262" x14ac:dyDescent="0.4">
      <c r="IX986" s="136"/>
      <c r="IY986" s="136"/>
      <c r="IZ986" s="143"/>
      <c r="JB986" s="49"/>
    </row>
    <row r="987" spans="258:262" x14ac:dyDescent="0.4">
      <c r="IX987" s="136"/>
      <c r="IY987" s="136"/>
      <c r="IZ987" s="143"/>
      <c r="JB987" s="49"/>
    </row>
    <row r="988" spans="258:262" x14ac:dyDescent="0.4">
      <c r="IX988" s="136"/>
      <c r="IY988" s="136"/>
      <c r="IZ988" s="143"/>
      <c r="JB988" s="49"/>
    </row>
    <row r="989" spans="258:262" x14ac:dyDescent="0.4">
      <c r="IX989" s="136"/>
      <c r="IY989" s="136"/>
      <c r="IZ989" s="143"/>
      <c r="JB989" s="49"/>
    </row>
    <row r="990" spans="258:262" x14ac:dyDescent="0.4">
      <c r="IX990" s="136"/>
      <c r="IY990" s="136"/>
      <c r="IZ990" s="143"/>
      <c r="JB990" s="49"/>
    </row>
    <row r="991" spans="258:262" x14ac:dyDescent="0.4">
      <c r="IX991" s="136"/>
      <c r="IY991" s="136"/>
      <c r="IZ991" s="143"/>
      <c r="JB991" s="49"/>
    </row>
    <row r="992" spans="258:262" x14ac:dyDescent="0.4">
      <c r="IX992" s="136"/>
      <c r="IY992" s="136"/>
      <c r="IZ992" s="143"/>
      <c r="JB992" s="49"/>
    </row>
    <row r="993" spans="258:262" x14ac:dyDescent="0.4">
      <c r="IX993" s="136"/>
      <c r="IY993" s="136"/>
      <c r="IZ993" s="143"/>
      <c r="JB993" s="49"/>
    </row>
    <row r="994" spans="258:262" x14ac:dyDescent="0.4">
      <c r="IX994" s="136"/>
      <c r="IY994" s="136"/>
      <c r="IZ994" s="143"/>
      <c r="JB994" s="49"/>
    </row>
    <row r="995" spans="258:262" x14ac:dyDescent="0.4">
      <c r="IX995" s="136"/>
      <c r="IY995" s="136"/>
      <c r="IZ995" s="143"/>
      <c r="JB995" s="49"/>
    </row>
    <row r="996" spans="258:262" x14ac:dyDescent="0.4">
      <c r="IX996" s="136"/>
      <c r="IY996" s="136"/>
      <c r="IZ996" s="143"/>
      <c r="JB996" s="49"/>
    </row>
    <row r="997" spans="258:262" x14ac:dyDescent="0.4">
      <c r="IX997" s="136"/>
      <c r="IY997" s="136"/>
      <c r="IZ997" s="143"/>
      <c r="JB997" s="49"/>
    </row>
    <row r="998" spans="258:262" x14ac:dyDescent="0.4">
      <c r="IX998" s="136"/>
      <c r="IY998" s="136"/>
      <c r="IZ998" s="143"/>
      <c r="JB998" s="49"/>
    </row>
    <row r="999" spans="258:262" x14ac:dyDescent="0.4">
      <c r="IX999" s="136"/>
      <c r="IY999" s="136"/>
      <c r="IZ999" s="143"/>
      <c r="JB999" s="49"/>
    </row>
    <row r="1000" spans="258:262" x14ac:dyDescent="0.4">
      <c r="IX1000" s="136"/>
      <c r="IY1000" s="136"/>
      <c r="IZ1000" s="143"/>
      <c r="JB1000" s="49"/>
    </row>
    <row r="1001" spans="258:262" x14ac:dyDescent="0.4">
      <c r="IX1001" s="136"/>
      <c r="IY1001" s="136"/>
      <c r="IZ1001" s="143"/>
      <c r="JB1001" s="49"/>
    </row>
    <row r="1002" spans="258:262" x14ac:dyDescent="0.4">
      <c r="IX1002" s="136"/>
      <c r="IY1002" s="136"/>
      <c r="IZ1002" s="143"/>
      <c r="JB1002" s="49"/>
    </row>
    <row r="1003" spans="258:262" x14ac:dyDescent="0.4">
      <c r="IX1003" s="136"/>
      <c r="IY1003" s="136"/>
      <c r="IZ1003" s="143"/>
      <c r="JB1003" s="49"/>
    </row>
    <row r="1004" spans="258:262" x14ac:dyDescent="0.4">
      <c r="IX1004" s="136"/>
      <c r="IY1004" s="136"/>
      <c r="IZ1004" s="143"/>
      <c r="JB1004" s="49"/>
    </row>
    <row r="1005" spans="258:262" x14ac:dyDescent="0.4">
      <c r="IX1005" s="136"/>
      <c r="IY1005" s="136"/>
      <c r="IZ1005" s="143"/>
      <c r="JB1005" s="49"/>
    </row>
    <row r="1006" spans="258:262" x14ac:dyDescent="0.4">
      <c r="IX1006" s="136"/>
      <c r="IY1006" s="136"/>
      <c r="IZ1006" s="143"/>
      <c r="JB1006" s="49"/>
    </row>
    <row r="1007" spans="258:262" x14ac:dyDescent="0.4">
      <c r="IX1007" s="136"/>
      <c r="IY1007" s="136"/>
      <c r="IZ1007" s="143"/>
      <c r="JB1007" s="49"/>
    </row>
    <row r="1008" spans="258:262" x14ac:dyDescent="0.4">
      <c r="IX1008" s="136"/>
      <c r="IY1008" s="136"/>
      <c r="IZ1008" s="143"/>
      <c r="JB1008" s="49"/>
    </row>
    <row r="1009" spans="258:262" x14ac:dyDescent="0.4">
      <c r="IX1009" s="136"/>
      <c r="IY1009" s="136"/>
      <c r="IZ1009" s="143"/>
      <c r="JB1009" s="49"/>
    </row>
    <row r="1010" spans="258:262" x14ac:dyDescent="0.4">
      <c r="IX1010" s="136"/>
      <c r="IY1010" s="136"/>
      <c r="IZ1010" s="143"/>
      <c r="JB1010" s="49"/>
    </row>
    <row r="1011" spans="258:262" x14ac:dyDescent="0.4">
      <c r="IX1011" s="136"/>
      <c r="IY1011" s="136"/>
      <c r="IZ1011" s="143"/>
      <c r="JB1011" s="49"/>
    </row>
    <row r="1012" spans="258:262" x14ac:dyDescent="0.4">
      <c r="IX1012" s="136"/>
      <c r="IY1012" s="136"/>
      <c r="IZ1012" s="143"/>
      <c r="JB1012" s="49"/>
    </row>
    <row r="1013" spans="258:262" x14ac:dyDescent="0.4">
      <c r="IX1013" s="136"/>
      <c r="IY1013" s="136"/>
      <c r="IZ1013" s="143"/>
      <c r="JB1013" s="49"/>
    </row>
    <row r="1014" spans="258:262" x14ac:dyDescent="0.4">
      <c r="IX1014" s="136"/>
      <c r="IY1014" s="136"/>
      <c r="IZ1014" s="143"/>
      <c r="JB1014" s="49"/>
    </row>
    <row r="1015" spans="258:262" x14ac:dyDescent="0.4">
      <c r="IX1015" s="136"/>
      <c r="IY1015" s="136"/>
      <c r="IZ1015" s="143"/>
      <c r="JB1015" s="49"/>
    </row>
    <row r="1016" spans="258:262" x14ac:dyDescent="0.4">
      <c r="IX1016" s="136"/>
      <c r="IY1016" s="136"/>
      <c r="IZ1016" s="143"/>
      <c r="JB1016" s="49"/>
    </row>
    <row r="1017" spans="258:262" x14ac:dyDescent="0.4">
      <c r="IX1017" s="136"/>
      <c r="IY1017" s="136"/>
      <c r="IZ1017" s="143"/>
      <c r="JB1017" s="49"/>
    </row>
    <row r="1018" spans="258:262" x14ac:dyDescent="0.4">
      <c r="IX1018" s="136"/>
      <c r="IY1018" s="136"/>
      <c r="IZ1018" s="143"/>
      <c r="JB1018" s="49"/>
    </row>
    <row r="1019" spans="258:262" x14ac:dyDescent="0.4">
      <c r="IX1019" s="136"/>
      <c r="IY1019" s="136"/>
      <c r="IZ1019" s="143"/>
      <c r="JB1019" s="49"/>
    </row>
    <row r="1020" spans="258:262" x14ac:dyDescent="0.4">
      <c r="IX1020" s="136"/>
      <c r="IY1020" s="136"/>
      <c r="IZ1020" s="143"/>
      <c r="JB1020" s="49"/>
    </row>
    <row r="1021" spans="258:262" x14ac:dyDescent="0.4">
      <c r="IX1021" s="136"/>
      <c r="IY1021" s="136"/>
      <c r="IZ1021" s="143"/>
      <c r="JB1021" s="49"/>
    </row>
    <row r="1022" spans="258:262" x14ac:dyDescent="0.4">
      <c r="IX1022" s="136"/>
      <c r="IY1022" s="136"/>
      <c r="IZ1022" s="143"/>
      <c r="JB1022" s="49"/>
    </row>
    <row r="1023" spans="258:262" x14ac:dyDescent="0.4">
      <c r="IX1023" s="136"/>
      <c r="IY1023" s="136"/>
      <c r="IZ1023" s="143"/>
      <c r="JB1023" s="49"/>
    </row>
    <row r="1024" spans="258:262" x14ac:dyDescent="0.4">
      <c r="IX1024" s="136"/>
      <c r="IY1024" s="136"/>
      <c r="IZ1024" s="143"/>
      <c r="JB1024" s="49"/>
    </row>
    <row r="1025" spans="258:262" x14ac:dyDescent="0.4">
      <c r="IX1025" s="136"/>
      <c r="IY1025" s="136"/>
      <c r="IZ1025" s="143"/>
      <c r="JB1025" s="49"/>
    </row>
    <row r="1026" spans="258:262" x14ac:dyDescent="0.4">
      <c r="IX1026" s="136"/>
      <c r="IY1026" s="136"/>
      <c r="IZ1026" s="143"/>
      <c r="JB1026" s="49"/>
    </row>
    <row r="1027" spans="258:262" x14ac:dyDescent="0.4">
      <c r="IX1027" s="136"/>
      <c r="IY1027" s="136"/>
      <c r="IZ1027" s="143"/>
      <c r="JB1027" s="49"/>
    </row>
    <row r="1028" spans="258:262" x14ac:dyDescent="0.4">
      <c r="IX1028" s="136"/>
      <c r="IY1028" s="136"/>
      <c r="IZ1028" s="143"/>
      <c r="JB1028" s="49"/>
    </row>
    <row r="1029" spans="258:262" x14ac:dyDescent="0.4">
      <c r="IX1029" s="136"/>
      <c r="IY1029" s="136"/>
      <c r="IZ1029" s="143"/>
      <c r="JB1029" s="49"/>
    </row>
    <row r="1030" spans="258:262" x14ac:dyDescent="0.4">
      <c r="IX1030" s="136"/>
      <c r="IY1030" s="136"/>
      <c r="IZ1030" s="143"/>
      <c r="JB1030" s="49"/>
    </row>
    <row r="1031" spans="258:262" x14ac:dyDescent="0.4">
      <c r="IX1031" s="136"/>
      <c r="IY1031" s="136"/>
      <c r="IZ1031" s="143"/>
      <c r="JB1031" s="49"/>
    </row>
    <row r="1032" spans="258:262" x14ac:dyDescent="0.4">
      <c r="IX1032" s="136"/>
      <c r="IY1032" s="136"/>
      <c r="IZ1032" s="143"/>
      <c r="JB1032" s="49"/>
    </row>
    <row r="1033" spans="258:262" x14ac:dyDescent="0.4">
      <c r="IX1033" s="136"/>
      <c r="IY1033" s="136"/>
      <c r="IZ1033" s="143"/>
      <c r="JB1033" s="49"/>
    </row>
    <row r="1034" spans="258:262" x14ac:dyDescent="0.4">
      <c r="IX1034" s="136"/>
      <c r="IY1034" s="136"/>
      <c r="IZ1034" s="143"/>
      <c r="JB1034" s="49"/>
    </row>
    <row r="1035" spans="258:262" x14ac:dyDescent="0.4">
      <c r="IX1035" s="136"/>
      <c r="IY1035" s="136"/>
      <c r="IZ1035" s="143"/>
      <c r="JB1035" s="49"/>
    </row>
    <row r="1036" spans="258:262" x14ac:dyDescent="0.4">
      <c r="IX1036" s="136"/>
      <c r="IY1036" s="136"/>
      <c r="IZ1036" s="143"/>
      <c r="JB1036" s="49"/>
    </row>
    <row r="1037" spans="258:262" x14ac:dyDescent="0.4">
      <c r="IX1037" s="136"/>
      <c r="IY1037" s="136"/>
      <c r="IZ1037" s="143"/>
      <c r="JB1037" s="49"/>
    </row>
    <row r="1038" spans="258:262" x14ac:dyDescent="0.4">
      <c r="IX1038" s="136"/>
      <c r="IY1038" s="136"/>
      <c r="IZ1038" s="143"/>
      <c r="JB1038" s="49"/>
    </row>
    <row r="1039" spans="258:262" x14ac:dyDescent="0.4">
      <c r="IX1039" s="136"/>
      <c r="IY1039" s="136"/>
      <c r="IZ1039" s="143"/>
      <c r="JB1039" s="49"/>
    </row>
    <row r="1040" spans="258:262" x14ac:dyDescent="0.4">
      <c r="IX1040" s="136"/>
      <c r="IY1040" s="136"/>
      <c r="IZ1040" s="143"/>
      <c r="JB1040" s="49"/>
    </row>
    <row r="1041" spans="258:262" x14ac:dyDescent="0.4">
      <c r="IX1041" s="136"/>
      <c r="IY1041" s="136"/>
      <c r="IZ1041" s="143"/>
      <c r="JB1041" s="49"/>
    </row>
    <row r="1042" spans="258:262" x14ac:dyDescent="0.4">
      <c r="IX1042" s="136"/>
      <c r="IY1042" s="136"/>
      <c r="IZ1042" s="143"/>
      <c r="JB1042" s="49"/>
    </row>
    <row r="1043" spans="258:262" x14ac:dyDescent="0.4">
      <c r="IX1043" s="136"/>
      <c r="IY1043" s="136"/>
      <c r="IZ1043" s="143"/>
      <c r="JB1043" s="49"/>
    </row>
    <row r="1044" spans="258:262" x14ac:dyDescent="0.4">
      <c r="IX1044" s="136"/>
      <c r="IY1044" s="136"/>
      <c r="IZ1044" s="143"/>
      <c r="JB1044" s="49"/>
    </row>
    <row r="1045" spans="258:262" x14ac:dyDescent="0.4">
      <c r="IX1045" s="136"/>
      <c r="IY1045" s="136"/>
      <c r="IZ1045" s="143"/>
      <c r="JB1045" s="49"/>
    </row>
    <row r="1046" spans="258:262" x14ac:dyDescent="0.4">
      <c r="IX1046" s="136"/>
      <c r="IY1046" s="136"/>
      <c r="IZ1046" s="143"/>
      <c r="JB1046" s="49"/>
    </row>
    <row r="1047" spans="258:262" x14ac:dyDescent="0.4">
      <c r="IX1047" s="136"/>
      <c r="IY1047" s="136"/>
      <c r="IZ1047" s="143"/>
      <c r="JB1047" s="49"/>
    </row>
    <row r="1048" spans="258:262" x14ac:dyDescent="0.4">
      <c r="IX1048" s="136"/>
      <c r="IY1048" s="136"/>
      <c r="IZ1048" s="143"/>
      <c r="JB1048" s="49"/>
    </row>
    <row r="1049" spans="258:262" x14ac:dyDescent="0.4">
      <c r="IX1049" s="136"/>
      <c r="IY1049" s="136"/>
      <c r="IZ1049" s="143"/>
      <c r="JB1049" s="49"/>
    </row>
    <row r="1050" spans="258:262" x14ac:dyDescent="0.4">
      <c r="IX1050" s="136"/>
      <c r="IY1050" s="136"/>
      <c r="IZ1050" s="143"/>
      <c r="JB1050" s="49"/>
    </row>
    <row r="1051" spans="258:262" x14ac:dyDescent="0.4">
      <c r="IX1051" s="136"/>
      <c r="IY1051" s="136"/>
      <c r="IZ1051" s="143"/>
      <c r="JB1051" s="49"/>
    </row>
    <row r="1052" spans="258:262" x14ac:dyDescent="0.4">
      <c r="IX1052" s="136"/>
      <c r="IY1052" s="136"/>
      <c r="IZ1052" s="143"/>
      <c r="JB1052" s="49"/>
    </row>
    <row r="1053" spans="258:262" x14ac:dyDescent="0.4">
      <c r="IX1053" s="136"/>
      <c r="IY1053" s="136"/>
      <c r="IZ1053" s="143"/>
      <c r="JB1053" s="49"/>
    </row>
    <row r="1054" spans="258:262" x14ac:dyDescent="0.4">
      <c r="IX1054" s="136"/>
      <c r="IY1054" s="136"/>
      <c r="IZ1054" s="143"/>
      <c r="JB1054" s="49"/>
    </row>
    <row r="1055" spans="258:262" x14ac:dyDescent="0.4">
      <c r="IX1055" s="136"/>
      <c r="IY1055" s="136"/>
      <c r="IZ1055" s="143"/>
      <c r="JB1055" s="49"/>
    </row>
    <row r="1056" spans="258:262" x14ac:dyDescent="0.4">
      <c r="IX1056" s="136"/>
      <c r="IY1056" s="136"/>
      <c r="IZ1056" s="143"/>
      <c r="JB1056" s="49"/>
    </row>
    <row r="1057" spans="258:262" x14ac:dyDescent="0.4">
      <c r="IX1057" s="136"/>
      <c r="IY1057" s="136"/>
      <c r="IZ1057" s="143"/>
      <c r="JB1057" s="49"/>
    </row>
    <row r="1058" spans="258:262" x14ac:dyDescent="0.4">
      <c r="IX1058" s="136"/>
      <c r="IY1058" s="136"/>
      <c r="IZ1058" s="143"/>
      <c r="JB1058" s="49"/>
    </row>
    <row r="1059" spans="258:262" x14ac:dyDescent="0.4">
      <c r="IX1059" s="136"/>
      <c r="IY1059" s="136"/>
      <c r="IZ1059" s="143"/>
      <c r="JB1059" s="49"/>
    </row>
    <row r="1060" spans="258:262" x14ac:dyDescent="0.4">
      <c r="IX1060" s="136"/>
      <c r="IY1060" s="136"/>
      <c r="IZ1060" s="143"/>
      <c r="JB1060" s="49"/>
    </row>
    <row r="1061" spans="258:262" x14ac:dyDescent="0.4">
      <c r="IX1061" s="136"/>
      <c r="IY1061" s="136"/>
      <c r="IZ1061" s="143"/>
      <c r="JB1061" s="49"/>
    </row>
    <row r="1062" spans="258:262" x14ac:dyDescent="0.4">
      <c r="IX1062" s="136"/>
      <c r="IY1062" s="136"/>
      <c r="IZ1062" s="143"/>
      <c r="JB1062" s="49"/>
    </row>
    <row r="1063" spans="258:262" x14ac:dyDescent="0.4">
      <c r="IX1063" s="136"/>
      <c r="IY1063" s="136"/>
      <c r="IZ1063" s="143"/>
      <c r="JB1063" s="49"/>
    </row>
    <row r="1064" spans="258:262" x14ac:dyDescent="0.4">
      <c r="IX1064" s="136"/>
      <c r="IY1064" s="136"/>
      <c r="IZ1064" s="143"/>
      <c r="JB1064" s="49"/>
    </row>
    <row r="1065" spans="258:262" x14ac:dyDescent="0.4">
      <c r="IX1065" s="136"/>
      <c r="IY1065" s="136"/>
      <c r="IZ1065" s="143"/>
      <c r="JB1065" s="49"/>
    </row>
    <row r="1066" spans="258:262" x14ac:dyDescent="0.4">
      <c r="IX1066" s="136"/>
      <c r="IY1066" s="136"/>
      <c r="IZ1066" s="143"/>
      <c r="JB1066" s="49"/>
    </row>
    <row r="1067" spans="258:262" x14ac:dyDescent="0.4">
      <c r="IX1067" s="136"/>
      <c r="IY1067" s="136"/>
      <c r="IZ1067" s="143"/>
      <c r="JB1067" s="49"/>
    </row>
    <row r="1068" spans="258:262" x14ac:dyDescent="0.4">
      <c r="IX1068" s="136"/>
      <c r="IY1068" s="136"/>
      <c r="IZ1068" s="143"/>
      <c r="JB1068" s="49"/>
    </row>
    <row r="1069" spans="258:262" x14ac:dyDescent="0.4">
      <c r="IX1069" s="136"/>
      <c r="IY1069" s="136"/>
      <c r="IZ1069" s="143"/>
      <c r="JB1069" s="49"/>
    </row>
    <row r="1070" spans="258:262" x14ac:dyDescent="0.4">
      <c r="IX1070" s="136"/>
      <c r="IY1070" s="136"/>
      <c r="IZ1070" s="143"/>
      <c r="JB1070" s="49"/>
    </row>
    <row r="1071" spans="258:262" x14ac:dyDescent="0.4">
      <c r="IX1071" s="136"/>
      <c r="IY1071" s="136"/>
      <c r="IZ1071" s="143"/>
      <c r="JB1071" s="49"/>
    </row>
    <row r="1072" spans="258:262" x14ac:dyDescent="0.4">
      <c r="IX1072" s="136"/>
      <c r="IY1072" s="136"/>
      <c r="IZ1072" s="143"/>
      <c r="JB1072" s="49"/>
    </row>
    <row r="1073" spans="258:262" x14ac:dyDescent="0.4">
      <c r="IX1073" s="136"/>
      <c r="IY1073" s="136"/>
      <c r="IZ1073" s="143"/>
      <c r="JB1073" s="49"/>
    </row>
    <row r="1074" spans="258:262" x14ac:dyDescent="0.4">
      <c r="IX1074" s="136"/>
      <c r="IY1074" s="136"/>
      <c r="IZ1074" s="143"/>
      <c r="JB1074" s="49"/>
    </row>
    <row r="1075" spans="258:262" x14ac:dyDescent="0.4">
      <c r="IX1075" s="136"/>
      <c r="IY1075" s="136"/>
      <c r="IZ1075" s="143"/>
      <c r="JB1075" s="49"/>
    </row>
    <row r="1076" spans="258:262" x14ac:dyDescent="0.4">
      <c r="IX1076" s="136"/>
      <c r="IY1076" s="136"/>
      <c r="IZ1076" s="143"/>
      <c r="JB1076" s="49"/>
    </row>
    <row r="1077" spans="258:262" x14ac:dyDescent="0.4">
      <c r="IX1077" s="136"/>
      <c r="IY1077" s="136"/>
      <c r="IZ1077" s="143"/>
      <c r="JB1077" s="49"/>
    </row>
    <row r="1078" spans="258:262" x14ac:dyDescent="0.4">
      <c r="IX1078" s="136"/>
      <c r="IY1078" s="136"/>
      <c r="IZ1078" s="143"/>
      <c r="JB1078" s="49"/>
    </row>
    <row r="1079" spans="258:262" x14ac:dyDescent="0.4">
      <c r="IX1079" s="136"/>
      <c r="IY1079" s="136"/>
      <c r="IZ1079" s="143"/>
      <c r="JB1079" s="49"/>
    </row>
    <row r="1080" spans="258:262" x14ac:dyDescent="0.4">
      <c r="IX1080" s="136"/>
      <c r="IY1080" s="136"/>
      <c r="IZ1080" s="143"/>
      <c r="JB1080" s="49"/>
    </row>
    <row r="1081" spans="258:262" x14ac:dyDescent="0.4">
      <c r="IX1081" s="136"/>
      <c r="IY1081" s="136"/>
      <c r="IZ1081" s="143"/>
      <c r="JB1081" s="49"/>
    </row>
    <row r="1082" spans="258:262" x14ac:dyDescent="0.4">
      <c r="IX1082" s="136"/>
      <c r="IY1082" s="136"/>
      <c r="IZ1082" s="143"/>
      <c r="JB1082" s="49"/>
    </row>
    <row r="1083" spans="258:262" x14ac:dyDescent="0.4">
      <c r="IX1083" s="136"/>
      <c r="IY1083" s="136"/>
      <c r="IZ1083" s="143"/>
      <c r="JB1083" s="49"/>
    </row>
    <row r="1084" spans="258:262" x14ac:dyDescent="0.4">
      <c r="IX1084" s="136"/>
      <c r="IY1084" s="136"/>
      <c r="IZ1084" s="143"/>
      <c r="JB1084" s="49"/>
    </row>
    <row r="1085" spans="258:262" x14ac:dyDescent="0.4">
      <c r="IX1085" s="136"/>
      <c r="IY1085" s="136"/>
      <c r="IZ1085" s="143"/>
      <c r="JB1085" s="49"/>
    </row>
    <row r="1086" spans="258:262" x14ac:dyDescent="0.4">
      <c r="IX1086" s="136"/>
      <c r="IY1086" s="136"/>
      <c r="IZ1086" s="143"/>
      <c r="JB1086" s="49"/>
    </row>
    <row r="1087" spans="258:262" x14ac:dyDescent="0.4">
      <c r="IX1087" s="136"/>
      <c r="IY1087" s="136"/>
      <c r="IZ1087" s="143"/>
      <c r="JB1087" s="49"/>
    </row>
    <row r="1088" spans="258:262" x14ac:dyDescent="0.4">
      <c r="IX1088" s="136"/>
      <c r="IY1088" s="136"/>
      <c r="IZ1088" s="143"/>
      <c r="JB1088" s="49"/>
    </row>
    <row r="1089" spans="258:262" x14ac:dyDescent="0.4">
      <c r="IX1089" s="136"/>
      <c r="IY1089" s="136"/>
      <c r="IZ1089" s="143"/>
      <c r="JB1089" s="49"/>
    </row>
    <row r="1090" spans="258:262" x14ac:dyDescent="0.4">
      <c r="IX1090" s="136"/>
      <c r="IY1090" s="136"/>
      <c r="IZ1090" s="143"/>
      <c r="JB1090" s="49"/>
    </row>
    <row r="1091" spans="258:262" x14ac:dyDescent="0.4">
      <c r="IX1091" s="136"/>
      <c r="IY1091" s="136"/>
      <c r="IZ1091" s="143"/>
      <c r="JB1091" s="49"/>
    </row>
    <row r="1092" spans="258:262" x14ac:dyDescent="0.4">
      <c r="IX1092" s="136"/>
      <c r="IY1092" s="136"/>
      <c r="IZ1092" s="143"/>
      <c r="JB1092" s="49"/>
    </row>
    <row r="1093" spans="258:262" x14ac:dyDescent="0.4">
      <c r="IX1093" s="136"/>
      <c r="IY1093" s="136"/>
      <c r="IZ1093" s="143"/>
      <c r="JB1093" s="49"/>
    </row>
    <row r="1094" spans="258:262" x14ac:dyDescent="0.4">
      <c r="IX1094" s="136"/>
      <c r="IY1094" s="136"/>
      <c r="IZ1094" s="143"/>
      <c r="JB1094" s="49"/>
    </row>
    <row r="1095" spans="258:262" x14ac:dyDescent="0.4">
      <c r="IX1095" s="136"/>
      <c r="IY1095" s="136"/>
      <c r="IZ1095" s="143"/>
      <c r="JB1095" s="49"/>
    </row>
    <row r="1096" spans="258:262" x14ac:dyDescent="0.4">
      <c r="IX1096" s="136"/>
      <c r="IY1096" s="136"/>
      <c r="IZ1096" s="143"/>
      <c r="JB1096" s="49"/>
    </row>
    <row r="1097" spans="258:262" x14ac:dyDescent="0.4">
      <c r="IX1097" s="136"/>
      <c r="IY1097" s="136"/>
      <c r="IZ1097" s="143"/>
      <c r="JB1097" s="49"/>
    </row>
    <row r="1098" spans="258:262" x14ac:dyDescent="0.4">
      <c r="IX1098" s="136"/>
      <c r="IY1098" s="136"/>
      <c r="IZ1098" s="143"/>
      <c r="JB1098" s="49"/>
    </row>
    <row r="1099" spans="258:262" x14ac:dyDescent="0.4">
      <c r="IX1099" s="136"/>
      <c r="IY1099" s="136"/>
      <c r="IZ1099" s="143"/>
      <c r="JB1099" s="49"/>
    </row>
    <row r="1100" spans="258:262" x14ac:dyDescent="0.4">
      <c r="IX1100" s="136"/>
      <c r="IY1100" s="136"/>
      <c r="IZ1100" s="143"/>
      <c r="JB1100" s="49"/>
    </row>
    <row r="1101" spans="258:262" x14ac:dyDescent="0.4">
      <c r="IX1101" s="136"/>
      <c r="IY1101" s="136"/>
      <c r="IZ1101" s="143"/>
      <c r="JB1101" s="49"/>
    </row>
    <row r="1102" spans="258:262" x14ac:dyDescent="0.4">
      <c r="IX1102" s="136"/>
      <c r="IY1102" s="136"/>
      <c r="IZ1102" s="143"/>
      <c r="JB1102" s="49"/>
    </row>
    <row r="1103" spans="258:262" x14ac:dyDescent="0.4">
      <c r="IX1103" s="136"/>
      <c r="IY1103" s="136"/>
      <c r="IZ1103" s="143"/>
      <c r="JB1103" s="49"/>
    </row>
    <row r="1104" spans="258:262" x14ac:dyDescent="0.4">
      <c r="IX1104" s="136"/>
      <c r="IY1104" s="136"/>
      <c r="IZ1104" s="143"/>
      <c r="JB1104" s="49"/>
    </row>
    <row r="1105" spans="258:262" x14ac:dyDescent="0.4">
      <c r="IX1105" s="136"/>
      <c r="IY1105" s="136"/>
      <c r="IZ1105" s="143"/>
      <c r="JB1105" s="49"/>
    </row>
    <row r="1106" spans="258:262" x14ac:dyDescent="0.4">
      <c r="IX1106" s="136"/>
      <c r="IY1106" s="136"/>
      <c r="IZ1106" s="143"/>
      <c r="JB1106" s="49"/>
    </row>
    <row r="1107" spans="258:262" x14ac:dyDescent="0.4">
      <c r="IX1107" s="136"/>
      <c r="IY1107" s="136"/>
      <c r="IZ1107" s="143"/>
      <c r="JB1107" s="49"/>
    </row>
    <row r="1108" spans="258:262" x14ac:dyDescent="0.4">
      <c r="IX1108" s="136"/>
      <c r="IY1108" s="136"/>
      <c r="IZ1108" s="143"/>
      <c r="JB1108" s="49"/>
    </row>
    <row r="1109" spans="258:262" x14ac:dyDescent="0.4">
      <c r="IX1109" s="136"/>
      <c r="IY1109" s="136"/>
      <c r="IZ1109" s="143"/>
      <c r="JB1109" s="49"/>
    </row>
    <row r="1110" spans="258:262" x14ac:dyDescent="0.4">
      <c r="IX1110" s="136"/>
      <c r="IY1110" s="136"/>
      <c r="IZ1110" s="143"/>
      <c r="JB1110" s="49"/>
    </row>
    <row r="1111" spans="258:262" x14ac:dyDescent="0.4">
      <c r="IX1111" s="136"/>
      <c r="IY1111" s="136"/>
      <c r="IZ1111" s="143"/>
      <c r="JB1111" s="49"/>
    </row>
    <row r="1112" spans="258:262" x14ac:dyDescent="0.4">
      <c r="IX1112" s="136"/>
      <c r="IY1112" s="136"/>
      <c r="IZ1112" s="143"/>
      <c r="JB1112" s="49"/>
    </row>
    <row r="1113" spans="258:262" x14ac:dyDescent="0.4">
      <c r="IX1113" s="136"/>
      <c r="IY1113" s="136"/>
      <c r="IZ1113" s="143"/>
      <c r="JB1113" s="49"/>
    </row>
    <row r="1114" spans="258:262" x14ac:dyDescent="0.4">
      <c r="IX1114" s="136"/>
      <c r="IY1114" s="136"/>
      <c r="IZ1114" s="143"/>
      <c r="JB1114" s="49"/>
    </row>
    <row r="1115" spans="258:262" x14ac:dyDescent="0.4">
      <c r="IX1115" s="136"/>
      <c r="IY1115" s="136"/>
      <c r="IZ1115" s="143"/>
      <c r="JB1115" s="49"/>
    </row>
    <row r="1116" spans="258:262" x14ac:dyDescent="0.4">
      <c r="IX1116" s="136"/>
      <c r="IY1116" s="136"/>
      <c r="IZ1116" s="143"/>
      <c r="JB1116" s="49"/>
    </row>
    <row r="1117" spans="258:262" x14ac:dyDescent="0.4">
      <c r="IX1117" s="136"/>
      <c r="IY1117" s="136"/>
      <c r="IZ1117" s="143"/>
      <c r="JB1117" s="49"/>
    </row>
    <row r="1118" spans="258:262" x14ac:dyDescent="0.4">
      <c r="IX1118" s="136"/>
      <c r="IY1118" s="136"/>
      <c r="IZ1118" s="143"/>
      <c r="JB1118" s="49"/>
    </row>
    <row r="1119" spans="258:262" x14ac:dyDescent="0.4">
      <c r="IX1119" s="136"/>
      <c r="IY1119" s="136"/>
      <c r="IZ1119" s="143"/>
      <c r="JB1119" s="49"/>
    </row>
    <row r="1120" spans="258:262" x14ac:dyDescent="0.4">
      <c r="IX1120" s="136"/>
      <c r="IY1120" s="136"/>
      <c r="IZ1120" s="143"/>
      <c r="JB1120" s="49"/>
    </row>
    <row r="1121" spans="258:262" x14ac:dyDescent="0.4">
      <c r="IX1121" s="136"/>
      <c r="IY1121" s="136"/>
      <c r="IZ1121" s="143"/>
      <c r="JB1121" s="49"/>
    </row>
    <row r="1122" spans="258:262" x14ac:dyDescent="0.4">
      <c r="IX1122" s="136"/>
      <c r="IY1122" s="136"/>
      <c r="IZ1122" s="143"/>
      <c r="JB1122" s="49"/>
    </row>
    <row r="1123" spans="258:262" x14ac:dyDescent="0.4">
      <c r="IX1123" s="136"/>
      <c r="IY1123" s="136"/>
      <c r="IZ1123" s="143"/>
      <c r="JB1123" s="49"/>
    </row>
    <row r="1124" spans="258:262" x14ac:dyDescent="0.4">
      <c r="IX1124" s="136"/>
      <c r="IY1124" s="136"/>
      <c r="IZ1124" s="143"/>
      <c r="JB1124" s="49"/>
    </row>
    <row r="1125" spans="258:262" x14ac:dyDescent="0.4">
      <c r="IX1125" s="136"/>
      <c r="IY1125" s="136"/>
      <c r="IZ1125" s="143"/>
      <c r="JB1125" s="49"/>
    </row>
    <row r="1126" spans="258:262" x14ac:dyDescent="0.4">
      <c r="IX1126" s="136"/>
      <c r="IY1126" s="136"/>
      <c r="IZ1126" s="143"/>
      <c r="JB1126" s="49"/>
    </row>
    <row r="1127" spans="258:262" x14ac:dyDescent="0.4">
      <c r="IX1127" s="136"/>
      <c r="IY1127" s="136"/>
      <c r="IZ1127" s="143"/>
      <c r="JB1127" s="49"/>
    </row>
    <row r="1128" spans="258:262" x14ac:dyDescent="0.4">
      <c r="IX1128" s="136"/>
      <c r="IY1128" s="136"/>
      <c r="IZ1128" s="143"/>
      <c r="JB1128" s="49"/>
    </row>
    <row r="1129" spans="258:262" x14ac:dyDescent="0.4">
      <c r="IX1129" s="136"/>
      <c r="IY1129" s="136"/>
      <c r="IZ1129" s="143"/>
      <c r="JB1129" s="49"/>
    </row>
    <row r="1130" spans="258:262" x14ac:dyDescent="0.4">
      <c r="IX1130" s="136"/>
      <c r="IY1130" s="136"/>
      <c r="IZ1130" s="143"/>
      <c r="JB1130" s="49"/>
    </row>
    <row r="1131" spans="258:262" x14ac:dyDescent="0.4">
      <c r="IX1131" s="136"/>
      <c r="IY1131" s="136"/>
      <c r="IZ1131" s="143"/>
      <c r="JB1131" s="49"/>
    </row>
    <row r="1132" spans="258:262" x14ac:dyDescent="0.4">
      <c r="IX1132" s="136"/>
      <c r="IY1132" s="136"/>
      <c r="IZ1132" s="143"/>
      <c r="JB1132" s="49"/>
    </row>
    <row r="1133" spans="258:262" x14ac:dyDescent="0.4">
      <c r="IX1133" s="136"/>
      <c r="IY1133" s="136"/>
      <c r="IZ1133" s="143"/>
      <c r="JB1133" s="49"/>
    </row>
    <row r="1134" spans="258:262" x14ac:dyDescent="0.4">
      <c r="IX1134" s="136"/>
      <c r="IY1134" s="136"/>
      <c r="IZ1134" s="143"/>
      <c r="JB1134" s="49"/>
    </row>
    <row r="1135" spans="258:262" x14ac:dyDescent="0.4">
      <c r="IX1135" s="136"/>
      <c r="IY1135" s="136"/>
      <c r="IZ1135" s="143"/>
      <c r="JB1135" s="49"/>
    </row>
    <row r="1136" spans="258:262" x14ac:dyDescent="0.4">
      <c r="IX1136" s="136"/>
      <c r="IY1136" s="136"/>
      <c r="IZ1136" s="143"/>
      <c r="JB1136" s="49"/>
    </row>
    <row r="1137" spans="258:262" x14ac:dyDescent="0.4">
      <c r="IX1137" s="136"/>
      <c r="IY1137" s="136"/>
      <c r="IZ1137" s="143"/>
      <c r="JB1137" s="49"/>
    </row>
    <row r="1138" spans="258:262" x14ac:dyDescent="0.4">
      <c r="IX1138" s="136"/>
      <c r="IY1138" s="136"/>
      <c r="IZ1138" s="143"/>
      <c r="JB1138" s="49"/>
    </row>
    <row r="1139" spans="258:262" x14ac:dyDescent="0.4">
      <c r="IX1139" s="136"/>
      <c r="IY1139" s="136"/>
      <c r="IZ1139" s="143"/>
      <c r="JB1139" s="49"/>
    </row>
    <row r="1140" spans="258:262" x14ac:dyDescent="0.4">
      <c r="IX1140" s="136"/>
      <c r="IY1140" s="136"/>
      <c r="IZ1140" s="143"/>
      <c r="JB1140" s="49"/>
    </row>
    <row r="1141" spans="258:262" x14ac:dyDescent="0.4">
      <c r="IX1141" s="136"/>
      <c r="IY1141" s="136"/>
      <c r="IZ1141" s="143"/>
      <c r="JB1141" s="49"/>
    </row>
    <row r="1142" spans="258:262" x14ac:dyDescent="0.4">
      <c r="IX1142" s="136"/>
      <c r="IY1142" s="136"/>
      <c r="IZ1142" s="143"/>
      <c r="JB1142" s="49"/>
    </row>
    <row r="1143" spans="258:262" x14ac:dyDescent="0.4">
      <c r="IX1143" s="136"/>
      <c r="IY1143" s="136"/>
      <c r="IZ1143" s="143"/>
      <c r="JB1143" s="49"/>
    </row>
    <row r="1144" spans="258:262" x14ac:dyDescent="0.4">
      <c r="IX1144" s="136"/>
      <c r="IY1144" s="136"/>
      <c r="IZ1144" s="143"/>
      <c r="JB1144" s="49"/>
    </row>
    <row r="1145" spans="258:262" x14ac:dyDescent="0.4">
      <c r="IX1145" s="136"/>
      <c r="IY1145" s="136"/>
      <c r="IZ1145" s="143"/>
      <c r="JB1145" s="49"/>
    </row>
    <row r="1146" spans="258:262" x14ac:dyDescent="0.4">
      <c r="IX1146" s="136"/>
      <c r="IY1146" s="136"/>
      <c r="IZ1146" s="143"/>
      <c r="JB1146" s="49"/>
    </row>
    <row r="1147" spans="258:262" x14ac:dyDescent="0.4">
      <c r="IX1147" s="136"/>
      <c r="IY1147" s="136"/>
      <c r="IZ1147" s="143"/>
      <c r="JB1147" s="49"/>
    </row>
    <row r="1148" spans="258:262" x14ac:dyDescent="0.4">
      <c r="IX1148" s="136"/>
      <c r="IY1148" s="136"/>
      <c r="IZ1148" s="143"/>
      <c r="JB1148" s="49"/>
    </row>
    <row r="1149" spans="258:262" x14ac:dyDescent="0.4">
      <c r="IX1149" s="136"/>
      <c r="IY1149" s="136"/>
      <c r="IZ1149" s="143"/>
      <c r="JB1149" s="49"/>
    </row>
    <row r="1150" spans="258:262" x14ac:dyDescent="0.4">
      <c r="IX1150" s="136"/>
      <c r="IY1150" s="136"/>
      <c r="IZ1150" s="143"/>
      <c r="JB1150" s="49"/>
    </row>
    <row r="1151" spans="258:262" x14ac:dyDescent="0.4">
      <c r="IX1151" s="136"/>
      <c r="IY1151" s="136"/>
      <c r="IZ1151" s="143"/>
      <c r="JB1151" s="49"/>
    </row>
    <row r="1152" spans="258:262" x14ac:dyDescent="0.4">
      <c r="IX1152" s="136"/>
      <c r="IY1152" s="136"/>
      <c r="IZ1152" s="143"/>
      <c r="JB1152" s="49"/>
    </row>
    <row r="1153" spans="258:262" x14ac:dyDescent="0.4">
      <c r="IX1153" s="136"/>
      <c r="IY1153" s="136"/>
      <c r="IZ1153" s="143"/>
      <c r="JB1153" s="49"/>
    </row>
    <row r="1154" spans="258:262" x14ac:dyDescent="0.4">
      <c r="IX1154" s="136"/>
      <c r="IY1154" s="136"/>
      <c r="IZ1154" s="143"/>
      <c r="JB1154" s="49"/>
    </row>
    <row r="1155" spans="258:262" x14ac:dyDescent="0.4">
      <c r="IX1155" s="136"/>
      <c r="IY1155" s="136"/>
      <c r="IZ1155" s="143"/>
      <c r="JB1155" s="49"/>
    </row>
    <row r="1156" spans="258:262" x14ac:dyDescent="0.4">
      <c r="IX1156" s="136"/>
      <c r="IY1156" s="136"/>
      <c r="IZ1156" s="143"/>
      <c r="JB1156" s="49"/>
    </row>
    <row r="1157" spans="258:262" x14ac:dyDescent="0.4">
      <c r="IX1157" s="136"/>
      <c r="IY1157" s="136"/>
      <c r="IZ1157" s="143"/>
      <c r="JB1157" s="49"/>
    </row>
    <row r="1158" spans="258:262" x14ac:dyDescent="0.4">
      <c r="IX1158" s="136"/>
      <c r="IY1158" s="136"/>
      <c r="IZ1158" s="143"/>
      <c r="JB1158" s="49"/>
    </row>
    <row r="1159" spans="258:262" x14ac:dyDescent="0.4">
      <c r="IX1159" s="136"/>
      <c r="IY1159" s="136"/>
      <c r="IZ1159" s="143"/>
      <c r="JB1159" s="49"/>
    </row>
    <row r="1160" spans="258:262" x14ac:dyDescent="0.4">
      <c r="IX1160" s="136"/>
      <c r="IY1160" s="136"/>
      <c r="IZ1160" s="143"/>
      <c r="JB1160" s="49"/>
    </row>
    <row r="1161" spans="258:262" x14ac:dyDescent="0.4">
      <c r="IX1161" s="136"/>
      <c r="IY1161" s="136"/>
      <c r="IZ1161" s="143"/>
      <c r="JB1161" s="49"/>
    </row>
    <row r="1162" spans="258:262" x14ac:dyDescent="0.4">
      <c r="IX1162" s="136"/>
      <c r="IY1162" s="136"/>
      <c r="IZ1162" s="143"/>
      <c r="JB1162" s="49"/>
    </row>
    <row r="1163" spans="258:262" x14ac:dyDescent="0.4">
      <c r="IX1163" s="136"/>
      <c r="IY1163" s="136"/>
      <c r="IZ1163" s="143"/>
      <c r="JB1163" s="49"/>
    </row>
    <row r="1164" spans="258:262" x14ac:dyDescent="0.4">
      <c r="IX1164" s="136"/>
      <c r="IY1164" s="136"/>
      <c r="IZ1164" s="143"/>
      <c r="JB1164" s="49"/>
    </row>
    <row r="1165" spans="258:262" x14ac:dyDescent="0.4">
      <c r="IX1165" s="136"/>
      <c r="IY1165" s="136"/>
      <c r="IZ1165" s="143"/>
      <c r="JB1165" s="49"/>
    </row>
    <row r="1166" spans="258:262" x14ac:dyDescent="0.4">
      <c r="IX1166" s="136"/>
      <c r="IY1166" s="136"/>
      <c r="IZ1166" s="143"/>
      <c r="JB1166" s="49"/>
    </row>
    <row r="1167" spans="258:262" x14ac:dyDescent="0.4">
      <c r="IX1167" s="136"/>
      <c r="IY1167" s="136"/>
      <c r="IZ1167" s="143"/>
      <c r="JB1167" s="49"/>
    </row>
    <row r="1168" spans="258:262" x14ac:dyDescent="0.4">
      <c r="IX1168" s="136"/>
      <c r="IY1168" s="136"/>
      <c r="IZ1168" s="143"/>
      <c r="JB1168" s="49"/>
    </row>
    <row r="1169" spans="258:262" x14ac:dyDescent="0.4">
      <c r="IX1169" s="136"/>
      <c r="IY1169" s="136"/>
      <c r="IZ1169" s="143"/>
      <c r="JB1169" s="49"/>
    </row>
    <row r="1170" spans="258:262" x14ac:dyDescent="0.4">
      <c r="IX1170" s="136"/>
      <c r="IY1170" s="136"/>
      <c r="IZ1170" s="143"/>
      <c r="JB1170" s="49"/>
    </row>
    <row r="1171" spans="258:262" x14ac:dyDescent="0.4">
      <c r="IX1171" s="136"/>
      <c r="IY1171" s="136"/>
      <c r="IZ1171" s="143"/>
      <c r="JB1171" s="49"/>
    </row>
    <row r="1172" spans="258:262" x14ac:dyDescent="0.4">
      <c r="IX1172" s="136"/>
      <c r="IY1172" s="136"/>
      <c r="IZ1172" s="143"/>
      <c r="JB1172" s="49"/>
    </row>
    <row r="1173" spans="258:262" x14ac:dyDescent="0.4">
      <c r="IX1173" s="136"/>
      <c r="IY1173" s="136"/>
      <c r="IZ1173" s="143"/>
      <c r="JB1173" s="49"/>
    </row>
    <row r="1174" spans="258:262" x14ac:dyDescent="0.4">
      <c r="IX1174" s="136"/>
      <c r="IY1174" s="136"/>
      <c r="IZ1174" s="143"/>
      <c r="JB1174" s="49"/>
    </row>
    <row r="1175" spans="258:262" x14ac:dyDescent="0.4">
      <c r="IX1175" s="136"/>
      <c r="IY1175" s="136"/>
      <c r="IZ1175" s="143"/>
      <c r="JB1175" s="49"/>
    </row>
    <row r="1176" spans="258:262" x14ac:dyDescent="0.4">
      <c r="IX1176" s="136"/>
      <c r="IY1176" s="136"/>
      <c r="IZ1176" s="143"/>
      <c r="JB1176" s="49"/>
    </row>
    <row r="1177" spans="258:262" x14ac:dyDescent="0.4">
      <c r="IX1177" s="136"/>
      <c r="IY1177" s="136"/>
      <c r="IZ1177" s="143"/>
      <c r="JB1177" s="49"/>
    </row>
    <row r="1178" spans="258:262" x14ac:dyDescent="0.4">
      <c r="IX1178" s="136"/>
      <c r="IY1178" s="136"/>
      <c r="IZ1178" s="143"/>
      <c r="JB1178" s="49"/>
    </row>
    <row r="1179" spans="258:262" x14ac:dyDescent="0.4">
      <c r="IX1179" s="136"/>
      <c r="IY1179" s="136"/>
      <c r="IZ1179" s="143"/>
      <c r="JB1179" s="49"/>
    </row>
    <row r="1180" spans="258:262" x14ac:dyDescent="0.4">
      <c r="IX1180" s="136"/>
      <c r="IY1180" s="136"/>
      <c r="IZ1180" s="143"/>
      <c r="JB1180" s="49"/>
    </row>
    <row r="1181" spans="258:262" x14ac:dyDescent="0.4">
      <c r="IX1181" s="136"/>
      <c r="IY1181" s="136"/>
      <c r="IZ1181" s="143"/>
      <c r="JB1181" s="49"/>
    </row>
    <row r="1182" spans="258:262" x14ac:dyDescent="0.4">
      <c r="IX1182" s="136"/>
      <c r="IY1182" s="136"/>
      <c r="IZ1182" s="143"/>
      <c r="JB1182" s="49"/>
    </row>
    <row r="1183" spans="258:262" x14ac:dyDescent="0.4">
      <c r="IX1183" s="136"/>
      <c r="IY1183" s="136"/>
      <c r="IZ1183" s="143"/>
      <c r="JB1183" s="49"/>
    </row>
    <row r="1184" spans="258:262" x14ac:dyDescent="0.4">
      <c r="IX1184" s="136"/>
      <c r="IY1184" s="136"/>
      <c r="IZ1184" s="143"/>
      <c r="JB1184" s="49"/>
    </row>
    <row r="1185" spans="258:262" x14ac:dyDescent="0.4">
      <c r="IX1185" s="136"/>
      <c r="IY1185" s="136"/>
      <c r="IZ1185" s="143"/>
      <c r="JB1185" s="49"/>
    </row>
    <row r="1186" spans="258:262" x14ac:dyDescent="0.4">
      <c r="IX1186" s="136"/>
      <c r="IY1186" s="136"/>
      <c r="IZ1186" s="143"/>
      <c r="JB1186" s="49"/>
    </row>
    <row r="1187" spans="258:262" x14ac:dyDescent="0.4">
      <c r="IX1187" s="136"/>
      <c r="IY1187" s="136"/>
      <c r="IZ1187" s="143"/>
      <c r="JB1187" s="49"/>
    </row>
    <row r="1188" spans="258:262" x14ac:dyDescent="0.4">
      <c r="IX1188" s="136"/>
      <c r="IY1188" s="136"/>
      <c r="IZ1188" s="143"/>
      <c r="JB1188" s="49"/>
    </row>
    <row r="1189" spans="258:262" x14ac:dyDescent="0.4">
      <c r="IX1189" s="136"/>
      <c r="IY1189" s="136"/>
      <c r="IZ1189" s="143"/>
      <c r="JB1189" s="49"/>
    </row>
    <row r="1190" spans="258:262" x14ac:dyDescent="0.4">
      <c r="IX1190" s="136"/>
      <c r="IY1190" s="136"/>
      <c r="IZ1190" s="143"/>
      <c r="JB1190" s="49"/>
    </row>
    <row r="1191" spans="258:262" x14ac:dyDescent="0.4">
      <c r="IX1191" s="136"/>
      <c r="IY1191" s="136"/>
      <c r="IZ1191" s="143"/>
      <c r="JB1191" s="49"/>
    </row>
    <row r="1192" spans="258:262" x14ac:dyDescent="0.4">
      <c r="IX1192" s="136"/>
      <c r="IY1192" s="136"/>
      <c r="IZ1192" s="143"/>
      <c r="JB1192" s="49"/>
    </row>
    <row r="1193" spans="258:262" x14ac:dyDescent="0.4">
      <c r="IX1193" s="136"/>
      <c r="IY1193" s="136"/>
      <c r="IZ1193" s="143"/>
      <c r="JB1193" s="49"/>
    </row>
    <row r="1194" spans="258:262" x14ac:dyDescent="0.4">
      <c r="IX1194" s="136"/>
      <c r="IY1194" s="136"/>
      <c r="IZ1194" s="143"/>
      <c r="JB1194" s="49"/>
    </row>
    <row r="1195" spans="258:262" x14ac:dyDescent="0.4">
      <c r="IX1195" s="136"/>
      <c r="IY1195" s="136"/>
      <c r="IZ1195" s="143"/>
      <c r="JB1195" s="49"/>
    </row>
    <row r="1196" spans="258:262" x14ac:dyDescent="0.4">
      <c r="IX1196" s="136"/>
      <c r="IY1196" s="136"/>
      <c r="IZ1196" s="143"/>
      <c r="JB1196" s="49"/>
    </row>
    <row r="1197" spans="258:262" x14ac:dyDescent="0.4">
      <c r="IX1197" s="136"/>
      <c r="IY1197" s="136"/>
      <c r="IZ1197" s="143"/>
      <c r="JB1197" s="49"/>
    </row>
    <row r="1198" spans="258:262" x14ac:dyDescent="0.4">
      <c r="IX1198" s="136"/>
      <c r="IY1198" s="136"/>
      <c r="IZ1198" s="143"/>
      <c r="JB1198" s="49"/>
    </row>
    <row r="1199" spans="258:262" x14ac:dyDescent="0.4">
      <c r="IX1199" s="136"/>
      <c r="IY1199" s="136"/>
      <c r="IZ1199" s="143"/>
      <c r="JB1199" s="49"/>
    </row>
    <row r="1200" spans="258:262" x14ac:dyDescent="0.4">
      <c r="IX1200" s="136"/>
      <c r="IY1200" s="136"/>
      <c r="IZ1200" s="143"/>
      <c r="JB1200" s="49"/>
    </row>
    <row r="1201" spans="258:262" x14ac:dyDescent="0.4">
      <c r="IX1201" s="136"/>
      <c r="IY1201" s="136"/>
      <c r="IZ1201" s="143"/>
      <c r="JB1201" s="49"/>
    </row>
    <row r="1202" spans="258:262" x14ac:dyDescent="0.4">
      <c r="IX1202" s="136"/>
      <c r="IY1202" s="136"/>
      <c r="IZ1202" s="143"/>
      <c r="JB1202" s="49"/>
    </row>
    <row r="1203" spans="258:262" x14ac:dyDescent="0.4">
      <c r="IX1203" s="136"/>
      <c r="IY1203" s="136"/>
      <c r="IZ1203" s="143"/>
      <c r="JB1203" s="49"/>
    </row>
    <row r="1204" spans="258:262" x14ac:dyDescent="0.4">
      <c r="IX1204" s="136"/>
      <c r="IY1204" s="136"/>
      <c r="IZ1204" s="143"/>
      <c r="JB1204" s="49"/>
    </row>
    <row r="1205" spans="258:262" x14ac:dyDescent="0.4">
      <c r="IX1205" s="136"/>
      <c r="IY1205" s="136"/>
      <c r="IZ1205" s="143"/>
      <c r="JB1205" s="49"/>
    </row>
    <row r="1206" spans="258:262" x14ac:dyDescent="0.4">
      <c r="IX1206" s="136"/>
      <c r="IY1206" s="136"/>
      <c r="IZ1206" s="143"/>
      <c r="JB1206" s="49"/>
    </row>
    <row r="1207" spans="258:262" x14ac:dyDescent="0.4">
      <c r="IX1207" s="136"/>
      <c r="IY1207" s="136"/>
      <c r="IZ1207" s="143"/>
      <c r="JB1207" s="49"/>
    </row>
    <row r="1208" spans="258:262" x14ac:dyDescent="0.4">
      <c r="IX1208" s="136"/>
      <c r="IY1208" s="136"/>
      <c r="IZ1208" s="143"/>
      <c r="JB1208" s="49"/>
    </row>
    <row r="1209" spans="258:262" x14ac:dyDescent="0.4">
      <c r="IX1209" s="136"/>
      <c r="IY1209" s="136"/>
      <c r="IZ1209" s="143"/>
      <c r="JB1209" s="49"/>
    </row>
    <row r="1210" spans="258:262" x14ac:dyDescent="0.4">
      <c r="IX1210" s="136"/>
      <c r="IY1210" s="136"/>
      <c r="IZ1210" s="143"/>
      <c r="JB1210" s="49"/>
    </row>
    <row r="1211" spans="258:262" x14ac:dyDescent="0.4">
      <c r="IX1211" s="136"/>
      <c r="IY1211" s="136"/>
      <c r="IZ1211" s="143"/>
      <c r="JB1211" s="49"/>
    </row>
    <row r="1212" spans="258:262" x14ac:dyDescent="0.4">
      <c r="IX1212" s="136"/>
      <c r="IY1212" s="136"/>
      <c r="IZ1212" s="143"/>
      <c r="JB1212" s="49"/>
    </row>
    <row r="1213" spans="258:262" x14ac:dyDescent="0.4">
      <c r="IX1213" s="136"/>
      <c r="IY1213" s="136"/>
      <c r="IZ1213" s="143"/>
      <c r="JB1213" s="49"/>
    </row>
    <row r="1214" spans="258:262" x14ac:dyDescent="0.4">
      <c r="IX1214" s="136"/>
      <c r="IY1214" s="136"/>
      <c r="IZ1214" s="143"/>
      <c r="JB1214" s="49"/>
    </row>
    <row r="1215" spans="258:262" x14ac:dyDescent="0.4">
      <c r="IX1215" s="136"/>
      <c r="IY1215" s="136"/>
      <c r="IZ1215" s="143"/>
      <c r="JB1215" s="49"/>
    </row>
    <row r="1216" spans="258:262" x14ac:dyDescent="0.4">
      <c r="IX1216" s="136"/>
      <c r="IY1216" s="136"/>
      <c r="IZ1216" s="143"/>
      <c r="JB1216" s="49"/>
    </row>
    <row r="1217" spans="258:262" x14ac:dyDescent="0.4">
      <c r="IX1217" s="136"/>
      <c r="IY1217" s="136"/>
      <c r="IZ1217" s="143"/>
      <c r="JB1217" s="49"/>
    </row>
    <row r="1218" spans="258:262" x14ac:dyDescent="0.4">
      <c r="IX1218" s="136"/>
      <c r="IY1218" s="136"/>
      <c r="IZ1218" s="143"/>
      <c r="JB1218" s="49"/>
    </row>
    <row r="1219" spans="258:262" x14ac:dyDescent="0.4">
      <c r="IX1219" s="136"/>
      <c r="IY1219" s="136"/>
      <c r="IZ1219" s="143"/>
      <c r="JB1219" s="49"/>
    </row>
    <row r="1220" spans="258:262" x14ac:dyDescent="0.4">
      <c r="IX1220" s="136"/>
      <c r="IY1220" s="136"/>
      <c r="IZ1220" s="143"/>
      <c r="JB1220" s="49"/>
    </row>
    <row r="1221" spans="258:262" x14ac:dyDescent="0.4">
      <c r="IX1221" s="136"/>
      <c r="IY1221" s="136"/>
      <c r="IZ1221" s="143"/>
      <c r="JB1221" s="49"/>
    </row>
    <row r="1222" spans="258:262" x14ac:dyDescent="0.4">
      <c r="IX1222" s="136"/>
      <c r="IY1222" s="136"/>
      <c r="IZ1222" s="143"/>
      <c r="JB1222" s="49"/>
    </row>
    <row r="1223" spans="258:262" x14ac:dyDescent="0.4">
      <c r="IX1223" s="136"/>
      <c r="IY1223" s="136"/>
      <c r="IZ1223" s="143"/>
      <c r="JB1223" s="49"/>
    </row>
    <row r="1224" spans="258:262" x14ac:dyDescent="0.4">
      <c r="IX1224" s="136"/>
      <c r="IY1224" s="136"/>
      <c r="IZ1224" s="143"/>
      <c r="JB1224" s="49"/>
    </row>
    <row r="1225" spans="258:262" x14ac:dyDescent="0.4">
      <c r="IX1225" s="136"/>
      <c r="IY1225" s="136"/>
      <c r="IZ1225" s="143"/>
      <c r="JB1225" s="49"/>
    </row>
    <row r="1226" spans="258:262" x14ac:dyDescent="0.4">
      <c r="IX1226" s="136"/>
      <c r="IY1226" s="136"/>
      <c r="IZ1226" s="143"/>
      <c r="JB1226" s="49"/>
    </row>
    <row r="1227" spans="258:262" x14ac:dyDescent="0.4">
      <c r="IX1227" s="136"/>
      <c r="IY1227" s="136"/>
      <c r="IZ1227" s="143"/>
      <c r="JB1227" s="49"/>
    </row>
    <row r="1228" spans="258:262" x14ac:dyDescent="0.4">
      <c r="IX1228" s="136"/>
      <c r="IY1228" s="136"/>
      <c r="IZ1228" s="143"/>
      <c r="JB1228" s="49"/>
    </row>
    <row r="1229" spans="258:262" x14ac:dyDescent="0.4">
      <c r="IX1229" s="136"/>
      <c r="IY1229" s="136"/>
      <c r="IZ1229" s="143"/>
      <c r="JB1229" s="49"/>
    </row>
    <row r="1230" spans="258:262" x14ac:dyDescent="0.4">
      <c r="IX1230" s="136"/>
      <c r="IY1230" s="136"/>
      <c r="IZ1230" s="143"/>
      <c r="JB1230" s="49"/>
    </row>
    <row r="1231" spans="258:262" x14ac:dyDescent="0.4">
      <c r="IX1231" s="136"/>
      <c r="IY1231" s="136"/>
      <c r="IZ1231" s="143"/>
      <c r="JB1231" s="49"/>
    </row>
    <row r="1232" spans="258:262" x14ac:dyDescent="0.4">
      <c r="IX1232" s="136"/>
      <c r="IY1232" s="136"/>
      <c r="IZ1232" s="143"/>
      <c r="JB1232" s="49"/>
    </row>
    <row r="1233" spans="258:262" x14ac:dyDescent="0.4">
      <c r="IX1233" s="136"/>
      <c r="IY1233" s="136"/>
      <c r="IZ1233" s="143"/>
      <c r="JB1233" s="49"/>
    </row>
    <row r="1234" spans="258:262" x14ac:dyDescent="0.4">
      <c r="IX1234" s="136"/>
      <c r="IY1234" s="136"/>
      <c r="IZ1234" s="143"/>
      <c r="JB1234" s="49"/>
    </row>
    <row r="1235" spans="258:262" x14ac:dyDescent="0.4">
      <c r="IX1235" s="136"/>
      <c r="IY1235" s="136"/>
      <c r="IZ1235" s="143"/>
      <c r="JB1235" s="49"/>
    </row>
    <row r="1236" spans="258:262" x14ac:dyDescent="0.4">
      <c r="IX1236" s="136"/>
      <c r="IY1236" s="136"/>
      <c r="IZ1236" s="143"/>
      <c r="JB1236" s="49"/>
    </row>
    <row r="1237" spans="258:262" x14ac:dyDescent="0.4">
      <c r="IX1237" s="136"/>
      <c r="IY1237" s="136"/>
      <c r="IZ1237" s="143"/>
      <c r="JB1237" s="49"/>
    </row>
    <row r="1238" spans="258:262" x14ac:dyDescent="0.4">
      <c r="IX1238" s="136"/>
      <c r="IY1238" s="136"/>
      <c r="IZ1238" s="143"/>
      <c r="JB1238" s="49"/>
    </row>
    <row r="1239" spans="258:262" x14ac:dyDescent="0.4">
      <c r="IX1239" s="136"/>
      <c r="IY1239" s="136"/>
      <c r="IZ1239" s="143"/>
      <c r="JB1239" s="49"/>
    </row>
    <row r="1240" spans="258:262" x14ac:dyDescent="0.4">
      <c r="IX1240" s="136"/>
      <c r="IY1240" s="136"/>
      <c r="IZ1240" s="143"/>
      <c r="JB1240" s="49"/>
    </row>
    <row r="1241" spans="258:262" x14ac:dyDescent="0.4">
      <c r="IX1241" s="136"/>
      <c r="IY1241" s="136"/>
      <c r="IZ1241" s="143"/>
      <c r="JB1241" s="49"/>
    </row>
    <row r="1242" spans="258:262" x14ac:dyDescent="0.4">
      <c r="IX1242" s="136"/>
      <c r="IY1242" s="136"/>
      <c r="IZ1242" s="143"/>
      <c r="JB1242" s="49"/>
    </row>
    <row r="1243" spans="258:262" x14ac:dyDescent="0.4">
      <c r="IX1243" s="136"/>
      <c r="IY1243" s="136"/>
      <c r="IZ1243" s="143"/>
      <c r="JB1243" s="49"/>
    </row>
    <row r="1244" spans="258:262" x14ac:dyDescent="0.4">
      <c r="IX1244" s="136"/>
      <c r="IY1244" s="136"/>
      <c r="IZ1244" s="143"/>
      <c r="JB1244" s="49"/>
    </row>
    <row r="1245" spans="258:262" x14ac:dyDescent="0.4">
      <c r="IX1245" s="136"/>
      <c r="IY1245" s="136"/>
      <c r="IZ1245" s="143"/>
      <c r="JB1245" s="49"/>
    </row>
    <row r="1246" spans="258:262" x14ac:dyDescent="0.4">
      <c r="IX1246" s="136"/>
      <c r="IY1246" s="136"/>
      <c r="IZ1246" s="143"/>
      <c r="JB1246" s="49"/>
    </row>
    <row r="1247" spans="258:262" x14ac:dyDescent="0.4">
      <c r="IX1247" s="136"/>
      <c r="IY1247" s="136"/>
      <c r="IZ1247" s="143"/>
      <c r="JB1247" s="49"/>
    </row>
    <row r="1248" spans="258:262" x14ac:dyDescent="0.4">
      <c r="IX1248" s="136"/>
      <c r="IY1248" s="136"/>
      <c r="IZ1248" s="143"/>
      <c r="JB1248" s="49"/>
    </row>
    <row r="1249" spans="258:262" x14ac:dyDescent="0.4">
      <c r="IX1249" s="136"/>
      <c r="IY1249" s="136"/>
      <c r="IZ1249" s="143"/>
      <c r="JB1249" s="49"/>
    </row>
    <row r="1250" spans="258:262" x14ac:dyDescent="0.4">
      <c r="IX1250" s="136"/>
      <c r="IY1250" s="136"/>
      <c r="IZ1250" s="143"/>
      <c r="JB1250" s="49"/>
    </row>
    <row r="1251" spans="258:262" x14ac:dyDescent="0.4">
      <c r="IX1251" s="136"/>
      <c r="IY1251" s="136"/>
      <c r="IZ1251" s="143"/>
      <c r="JB1251" s="49"/>
    </row>
    <row r="1252" spans="258:262" x14ac:dyDescent="0.4">
      <c r="IX1252" s="136"/>
      <c r="IY1252" s="136"/>
      <c r="IZ1252" s="143"/>
      <c r="JB1252" s="49"/>
    </row>
    <row r="1253" spans="258:262" x14ac:dyDescent="0.4">
      <c r="IX1253" s="136"/>
      <c r="IY1253" s="136"/>
      <c r="IZ1253" s="143"/>
      <c r="JB1253" s="49"/>
    </row>
    <row r="1254" spans="258:262" x14ac:dyDescent="0.4">
      <c r="IX1254" s="136"/>
      <c r="IY1254" s="136"/>
      <c r="IZ1254" s="143"/>
      <c r="JB1254" s="49"/>
    </row>
    <row r="1255" spans="258:262" x14ac:dyDescent="0.4">
      <c r="IX1255" s="136"/>
      <c r="IY1255" s="136"/>
      <c r="IZ1255" s="143"/>
      <c r="JB1255" s="49"/>
    </row>
    <row r="1256" spans="258:262" x14ac:dyDescent="0.4">
      <c r="IX1256" s="136"/>
      <c r="IY1256" s="136"/>
      <c r="IZ1256" s="143"/>
      <c r="JB1256" s="49"/>
    </row>
    <row r="1257" spans="258:262" x14ac:dyDescent="0.4">
      <c r="IX1257" s="136"/>
      <c r="IY1257" s="136"/>
      <c r="IZ1257" s="143"/>
      <c r="JB1257" s="49"/>
    </row>
    <row r="1258" spans="258:262" x14ac:dyDescent="0.4">
      <c r="IX1258" s="136"/>
      <c r="IY1258" s="136"/>
      <c r="IZ1258" s="143"/>
      <c r="JB1258" s="49"/>
    </row>
    <row r="1259" spans="258:262" x14ac:dyDescent="0.4">
      <c r="IX1259" s="136"/>
      <c r="IY1259" s="136"/>
      <c r="IZ1259" s="143"/>
      <c r="JB1259" s="49"/>
    </row>
    <row r="1260" spans="258:262" x14ac:dyDescent="0.4">
      <c r="IX1260" s="136"/>
      <c r="IY1260" s="136"/>
      <c r="IZ1260" s="143"/>
      <c r="JB1260" s="49"/>
    </row>
    <row r="1261" spans="258:262" x14ac:dyDescent="0.4">
      <c r="IX1261" s="136"/>
      <c r="IY1261" s="136"/>
      <c r="IZ1261" s="143"/>
      <c r="JB1261" s="49"/>
    </row>
    <row r="1262" spans="258:262" x14ac:dyDescent="0.4">
      <c r="IX1262" s="136"/>
      <c r="IY1262" s="136"/>
      <c r="IZ1262" s="143"/>
      <c r="JB1262" s="49"/>
    </row>
    <row r="1263" spans="258:262" x14ac:dyDescent="0.4">
      <c r="IX1263" s="136"/>
      <c r="IY1263" s="136"/>
      <c r="IZ1263" s="143"/>
      <c r="JB1263" s="49"/>
    </row>
    <row r="1264" spans="258:262" x14ac:dyDescent="0.4">
      <c r="IX1264" s="136"/>
      <c r="IY1264" s="136"/>
      <c r="IZ1264" s="143"/>
      <c r="JB1264" s="49"/>
    </row>
    <row r="1265" spans="258:262" x14ac:dyDescent="0.4">
      <c r="IX1265" s="136"/>
      <c r="IY1265" s="136"/>
      <c r="IZ1265" s="143"/>
      <c r="JB1265" s="49"/>
    </row>
    <row r="1266" spans="258:262" x14ac:dyDescent="0.4">
      <c r="IX1266" s="136"/>
      <c r="IY1266" s="136"/>
      <c r="IZ1266" s="143"/>
      <c r="JB1266" s="49"/>
    </row>
    <row r="1267" spans="258:262" x14ac:dyDescent="0.4">
      <c r="IX1267" s="136"/>
      <c r="IY1267" s="136"/>
      <c r="IZ1267" s="143"/>
      <c r="JB1267" s="49"/>
    </row>
    <row r="1268" spans="258:262" x14ac:dyDescent="0.4">
      <c r="IX1268" s="136"/>
      <c r="IY1268" s="136"/>
      <c r="IZ1268" s="143"/>
      <c r="JB1268" s="49"/>
    </row>
    <row r="1269" spans="258:262" x14ac:dyDescent="0.4">
      <c r="IX1269" s="136"/>
      <c r="IY1269" s="136"/>
      <c r="IZ1269" s="143"/>
      <c r="JB1269" s="49"/>
    </row>
    <row r="1270" spans="258:262" x14ac:dyDescent="0.4">
      <c r="IX1270" s="136"/>
      <c r="IY1270" s="136"/>
      <c r="IZ1270" s="143"/>
      <c r="JB1270" s="49"/>
    </row>
    <row r="1271" spans="258:262" x14ac:dyDescent="0.4">
      <c r="IX1271" s="136"/>
      <c r="IY1271" s="136"/>
      <c r="IZ1271" s="143"/>
      <c r="JB1271" s="49"/>
    </row>
    <row r="1272" spans="258:262" x14ac:dyDescent="0.4">
      <c r="IX1272" s="136"/>
      <c r="IY1272" s="136"/>
      <c r="IZ1272" s="143"/>
      <c r="JB1272" s="49"/>
    </row>
    <row r="1273" spans="258:262" x14ac:dyDescent="0.4">
      <c r="IX1273" s="136"/>
      <c r="IY1273" s="136"/>
      <c r="IZ1273" s="143"/>
      <c r="JB1273" s="49"/>
    </row>
    <row r="1274" spans="258:262" x14ac:dyDescent="0.4">
      <c r="IX1274" s="136"/>
      <c r="IY1274" s="136"/>
      <c r="IZ1274" s="143"/>
      <c r="JB1274" s="49"/>
    </row>
    <row r="1275" spans="258:262" x14ac:dyDescent="0.4">
      <c r="IX1275" s="136"/>
      <c r="IY1275" s="136"/>
      <c r="IZ1275" s="143"/>
      <c r="JB1275" s="49"/>
    </row>
    <row r="1276" spans="258:262" x14ac:dyDescent="0.4">
      <c r="IX1276" s="136"/>
      <c r="IY1276" s="136"/>
      <c r="IZ1276" s="143"/>
      <c r="JB1276" s="49"/>
    </row>
    <row r="1277" spans="258:262" x14ac:dyDescent="0.4">
      <c r="IX1277" s="136"/>
      <c r="IY1277" s="136"/>
      <c r="IZ1277" s="143"/>
      <c r="JB1277" s="49"/>
    </row>
    <row r="1278" spans="258:262" x14ac:dyDescent="0.4">
      <c r="IX1278" s="136"/>
      <c r="IY1278" s="136"/>
      <c r="IZ1278" s="143"/>
      <c r="JB1278" s="49"/>
    </row>
    <row r="1279" spans="258:262" x14ac:dyDescent="0.4">
      <c r="IX1279" s="136"/>
      <c r="IY1279" s="136"/>
      <c r="IZ1279" s="143"/>
      <c r="JB1279" s="49"/>
    </row>
    <row r="1280" spans="258:262" x14ac:dyDescent="0.4">
      <c r="IX1280" s="136"/>
      <c r="IY1280" s="136"/>
      <c r="IZ1280" s="143"/>
      <c r="JB1280" s="49"/>
    </row>
    <row r="1281" spans="258:262" x14ac:dyDescent="0.4">
      <c r="IX1281" s="136"/>
      <c r="IY1281" s="136"/>
      <c r="IZ1281" s="143"/>
      <c r="JB1281" s="49"/>
    </row>
    <row r="1282" spans="258:262" x14ac:dyDescent="0.4">
      <c r="IX1282" s="136"/>
      <c r="IY1282" s="136"/>
      <c r="IZ1282" s="143"/>
      <c r="JB1282" s="49"/>
    </row>
    <row r="1283" spans="258:262" x14ac:dyDescent="0.4">
      <c r="IX1283" s="136"/>
      <c r="IY1283" s="136"/>
      <c r="IZ1283" s="143"/>
      <c r="JB1283" s="49"/>
    </row>
    <row r="1284" spans="258:262" x14ac:dyDescent="0.4">
      <c r="IX1284" s="136"/>
      <c r="IY1284" s="136"/>
      <c r="IZ1284" s="143"/>
      <c r="JB1284" s="49"/>
    </row>
    <row r="1285" spans="258:262" x14ac:dyDescent="0.4">
      <c r="IX1285" s="136"/>
      <c r="IY1285" s="136"/>
      <c r="IZ1285" s="143"/>
      <c r="JB1285" s="49"/>
    </row>
    <row r="1286" spans="258:262" x14ac:dyDescent="0.4">
      <c r="IX1286" s="136"/>
      <c r="IY1286" s="136"/>
      <c r="IZ1286" s="143"/>
      <c r="JB1286" s="49"/>
    </row>
    <row r="1287" spans="258:262" x14ac:dyDescent="0.4">
      <c r="IX1287" s="136"/>
      <c r="IY1287" s="136"/>
      <c r="IZ1287" s="143"/>
      <c r="JB1287" s="49"/>
    </row>
    <row r="1288" spans="258:262" x14ac:dyDescent="0.4">
      <c r="IX1288" s="136"/>
      <c r="IY1288" s="136"/>
      <c r="IZ1288" s="143"/>
      <c r="JB1288" s="49"/>
    </row>
    <row r="1289" spans="258:262" x14ac:dyDescent="0.4">
      <c r="IX1289" s="136"/>
      <c r="IY1289" s="136"/>
      <c r="IZ1289" s="143"/>
      <c r="JB1289" s="49"/>
    </row>
    <row r="1290" spans="258:262" x14ac:dyDescent="0.4">
      <c r="IX1290" s="136"/>
      <c r="IY1290" s="136"/>
      <c r="IZ1290" s="143"/>
      <c r="JB1290" s="49"/>
    </row>
    <row r="1291" spans="258:262" x14ac:dyDescent="0.4">
      <c r="IX1291" s="136"/>
      <c r="IY1291" s="136"/>
      <c r="IZ1291" s="143"/>
      <c r="JB1291" s="49"/>
    </row>
    <row r="1292" spans="258:262" x14ac:dyDescent="0.4">
      <c r="IX1292" s="136"/>
      <c r="IY1292" s="136"/>
      <c r="IZ1292" s="143"/>
      <c r="JB1292" s="49"/>
    </row>
    <row r="1293" spans="258:262" x14ac:dyDescent="0.4">
      <c r="IX1293" s="136"/>
      <c r="IY1293" s="136"/>
      <c r="IZ1293" s="143"/>
      <c r="JB1293" s="49"/>
    </row>
    <row r="1294" spans="258:262" x14ac:dyDescent="0.4">
      <c r="IX1294" s="136"/>
      <c r="IY1294" s="136"/>
      <c r="IZ1294" s="143"/>
      <c r="JB1294" s="49"/>
    </row>
    <row r="1295" spans="258:262" x14ac:dyDescent="0.4">
      <c r="IX1295" s="136"/>
      <c r="IY1295" s="136"/>
      <c r="IZ1295" s="143"/>
      <c r="JB1295" s="49"/>
    </row>
    <row r="1296" spans="258:262" x14ac:dyDescent="0.4">
      <c r="IX1296" s="136"/>
      <c r="IY1296" s="136"/>
      <c r="IZ1296" s="143"/>
      <c r="JB1296" s="49"/>
    </row>
    <row r="1297" spans="258:262" x14ac:dyDescent="0.4">
      <c r="IX1297" s="136"/>
      <c r="IY1297" s="136"/>
      <c r="IZ1297" s="143"/>
      <c r="JB1297" s="49"/>
    </row>
    <row r="1298" spans="258:262" x14ac:dyDescent="0.4">
      <c r="IX1298" s="136"/>
      <c r="IY1298" s="136"/>
      <c r="IZ1298" s="143"/>
      <c r="JB1298" s="49"/>
    </row>
    <row r="1299" spans="258:262" x14ac:dyDescent="0.4">
      <c r="IX1299" s="136"/>
      <c r="IY1299" s="136"/>
      <c r="IZ1299" s="143"/>
      <c r="JB1299" s="49"/>
    </row>
    <row r="1300" spans="258:262" x14ac:dyDescent="0.4">
      <c r="IX1300" s="136"/>
      <c r="IY1300" s="136"/>
      <c r="IZ1300" s="143"/>
      <c r="JB1300" s="49"/>
    </row>
    <row r="1301" spans="258:262" x14ac:dyDescent="0.4">
      <c r="IX1301" s="136"/>
      <c r="IY1301" s="136"/>
      <c r="IZ1301" s="143"/>
      <c r="JB1301" s="49"/>
    </row>
    <row r="1302" spans="258:262" x14ac:dyDescent="0.4">
      <c r="IX1302" s="136"/>
      <c r="IY1302" s="136"/>
      <c r="IZ1302" s="143"/>
      <c r="JB1302" s="49"/>
    </row>
    <row r="1303" spans="258:262" x14ac:dyDescent="0.4">
      <c r="IX1303" s="136"/>
      <c r="IY1303" s="136"/>
      <c r="IZ1303" s="143"/>
      <c r="JB1303" s="49"/>
    </row>
    <row r="1304" spans="258:262" x14ac:dyDescent="0.4">
      <c r="IX1304" s="136"/>
      <c r="IY1304" s="136"/>
      <c r="IZ1304" s="143"/>
      <c r="JB1304" s="49"/>
    </row>
    <row r="1305" spans="258:262" x14ac:dyDescent="0.4">
      <c r="IX1305" s="136"/>
      <c r="IY1305" s="136"/>
      <c r="IZ1305" s="143"/>
      <c r="JB1305" s="49"/>
    </row>
    <row r="1306" spans="258:262" x14ac:dyDescent="0.4">
      <c r="IX1306" s="136"/>
      <c r="IY1306" s="136"/>
      <c r="IZ1306" s="143"/>
      <c r="JB1306" s="49"/>
    </row>
    <row r="1307" spans="258:262" x14ac:dyDescent="0.4">
      <c r="IX1307" s="136"/>
      <c r="IY1307" s="136"/>
      <c r="IZ1307" s="143"/>
      <c r="JB1307" s="49"/>
    </row>
    <row r="1308" spans="258:262" x14ac:dyDescent="0.4">
      <c r="IX1308" s="136"/>
      <c r="IY1308" s="136"/>
      <c r="IZ1308" s="143"/>
      <c r="JB1308" s="49"/>
    </row>
    <row r="1309" spans="258:262" x14ac:dyDescent="0.4">
      <c r="IX1309" s="136"/>
      <c r="IY1309" s="136"/>
      <c r="IZ1309" s="143"/>
      <c r="JB1309" s="49"/>
    </row>
    <row r="1310" spans="258:262" x14ac:dyDescent="0.4">
      <c r="IX1310" s="136"/>
      <c r="IY1310" s="136"/>
      <c r="IZ1310" s="143"/>
      <c r="JB1310" s="49"/>
    </row>
    <row r="1311" spans="258:262" x14ac:dyDescent="0.4">
      <c r="IX1311" s="136"/>
      <c r="IY1311" s="136"/>
      <c r="IZ1311" s="143"/>
      <c r="JB1311" s="49"/>
    </row>
    <row r="1312" spans="258:262" x14ac:dyDescent="0.4">
      <c r="IX1312" s="136"/>
      <c r="IY1312" s="136"/>
      <c r="IZ1312" s="143"/>
      <c r="JB1312" s="49"/>
    </row>
    <row r="1313" spans="258:262" x14ac:dyDescent="0.4">
      <c r="IX1313" s="136"/>
      <c r="IY1313" s="136"/>
      <c r="IZ1313" s="143"/>
      <c r="JB1313" s="49"/>
    </row>
    <row r="1314" spans="258:262" x14ac:dyDescent="0.4">
      <c r="IX1314" s="136"/>
      <c r="IY1314" s="136"/>
      <c r="IZ1314" s="143"/>
      <c r="JB1314" s="49"/>
    </row>
    <row r="1315" spans="258:262" x14ac:dyDescent="0.4">
      <c r="IX1315" s="136"/>
      <c r="IY1315" s="136"/>
      <c r="IZ1315" s="143"/>
      <c r="JB1315" s="49"/>
    </row>
    <row r="1316" spans="258:262" x14ac:dyDescent="0.4">
      <c r="IX1316" s="136"/>
      <c r="IY1316" s="136"/>
      <c r="IZ1316" s="143"/>
      <c r="JB1316" s="49"/>
    </row>
    <row r="1317" spans="258:262" x14ac:dyDescent="0.4">
      <c r="IX1317" s="136"/>
      <c r="IY1317" s="136"/>
      <c r="IZ1317" s="143"/>
      <c r="JB1317" s="49"/>
    </row>
    <row r="1318" spans="258:262" x14ac:dyDescent="0.4">
      <c r="IX1318" s="136"/>
      <c r="IY1318" s="136"/>
      <c r="IZ1318" s="143"/>
      <c r="JB1318" s="49"/>
    </row>
    <row r="1319" spans="258:262" x14ac:dyDescent="0.4">
      <c r="IX1319" s="136"/>
      <c r="IY1319" s="136"/>
      <c r="IZ1319" s="143"/>
      <c r="JB1319" s="49"/>
    </row>
    <row r="1320" spans="258:262" x14ac:dyDescent="0.4">
      <c r="IX1320" s="136"/>
      <c r="IY1320" s="136"/>
      <c r="IZ1320" s="143"/>
      <c r="JB1320" s="49"/>
    </row>
    <row r="1321" spans="258:262" x14ac:dyDescent="0.4">
      <c r="IX1321" s="136"/>
      <c r="IY1321" s="136"/>
      <c r="IZ1321" s="143"/>
      <c r="JB1321" s="49"/>
    </row>
    <row r="1322" spans="258:262" x14ac:dyDescent="0.4">
      <c r="IX1322" s="136"/>
      <c r="IY1322" s="136"/>
      <c r="IZ1322" s="143"/>
      <c r="JB1322" s="49"/>
    </row>
    <row r="1323" spans="258:262" x14ac:dyDescent="0.4">
      <c r="IX1323" s="136"/>
      <c r="IY1323" s="136"/>
      <c r="IZ1323" s="143"/>
      <c r="JB1323" s="49"/>
    </row>
    <row r="1324" spans="258:262" x14ac:dyDescent="0.4">
      <c r="IX1324" s="136"/>
      <c r="IY1324" s="136"/>
      <c r="IZ1324" s="143"/>
      <c r="JB1324" s="49"/>
    </row>
    <row r="1325" spans="258:262" x14ac:dyDescent="0.4">
      <c r="IX1325" s="136"/>
      <c r="IY1325" s="136"/>
      <c r="IZ1325" s="143"/>
      <c r="JB1325" s="49"/>
    </row>
    <row r="1326" spans="258:262" x14ac:dyDescent="0.4">
      <c r="IX1326" s="136"/>
      <c r="IY1326" s="136"/>
      <c r="IZ1326" s="143"/>
      <c r="JB1326" s="49"/>
    </row>
    <row r="1327" spans="258:262" x14ac:dyDescent="0.4">
      <c r="IX1327" s="136"/>
      <c r="IY1327" s="136"/>
      <c r="IZ1327" s="143"/>
      <c r="JB1327" s="49"/>
    </row>
    <row r="1328" spans="258:262" x14ac:dyDescent="0.4">
      <c r="IX1328" s="136"/>
      <c r="IY1328" s="136"/>
      <c r="IZ1328" s="143"/>
      <c r="JB1328" s="49"/>
    </row>
    <row r="1329" spans="258:262" x14ac:dyDescent="0.4">
      <c r="IX1329" s="136"/>
      <c r="IY1329" s="136"/>
      <c r="IZ1329" s="143"/>
      <c r="JB1329" s="49"/>
    </row>
    <row r="1330" spans="258:262" x14ac:dyDescent="0.4">
      <c r="IX1330" s="136"/>
      <c r="IY1330" s="136"/>
      <c r="IZ1330" s="143"/>
      <c r="JB1330" s="49"/>
    </row>
    <row r="1331" spans="258:262" x14ac:dyDescent="0.4">
      <c r="IX1331" s="136"/>
      <c r="IY1331" s="136"/>
      <c r="IZ1331" s="143"/>
      <c r="JB1331" s="49"/>
    </row>
    <row r="1332" spans="258:262" x14ac:dyDescent="0.4">
      <c r="IX1332" s="136"/>
      <c r="IY1332" s="136"/>
      <c r="IZ1332" s="143"/>
      <c r="JB1332" s="49"/>
    </row>
    <row r="1333" spans="258:262" x14ac:dyDescent="0.4">
      <c r="IX1333" s="136"/>
      <c r="IY1333" s="136"/>
      <c r="IZ1333" s="143"/>
      <c r="JB1333" s="49"/>
    </row>
    <row r="1334" spans="258:262" x14ac:dyDescent="0.4">
      <c r="IX1334" s="136"/>
      <c r="IY1334" s="136"/>
      <c r="IZ1334" s="143"/>
      <c r="JB1334" s="49"/>
    </row>
    <row r="1335" spans="258:262" x14ac:dyDescent="0.4">
      <c r="IX1335" s="136"/>
      <c r="IY1335" s="136"/>
      <c r="IZ1335" s="143"/>
      <c r="JB1335" s="49"/>
    </row>
    <row r="1336" spans="258:262" x14ac:dyDescent="0.4">
      <c r="IX1336" s="136"/>
      <c r="IY1336" s="136"/>
      <c r="IZ1336" s="143"/>
      <c r="JB1336" s="49"/>
    </row>
    <row r="1337" spans="258:262" x14ac:dyDescent="0.4">
      <c r="IX1337" s="136"/>
      <c r="IY1337" s="136"/>
      <c r="IZ1337" s="143"/>
      <c r="JB1337" s="49"/>
    </row>
    <row r="1338" spans="258:262" x14ac:dyDescent="0.4">
      <c r="IX1338" s="136"/>
      <c r="IY1338" s="136"/>
      <c r="IZ1338" s="143"/>
      <c r="JB1338" s="49"/>
    </row>
    <row r="1339" spans="258:262" x14ac:dyDescent="0.4">
      <c r="IX1339" s="136"/>
      <c r="IY1339" s="136"/>
      <c r="IZ1339" s="143"/>
      <c r="JB1339" s="49"/>
    </row>
    <row r="1340" spans="258:262" x14ac:dyDescent="0.4">
      <c r="IX1340" s="136"/>
      <c r="IY1340" s="136"/>
      <c r="IZ1340" s="143"/>
      <c r="JB1340" s="49"/>
    </row>
    <row r="1341" spans="258:262" x14ac:dyDescent="0.4">
      <c r="IX1341" s="136"/>
      <c r="IY1341" s="136"/>
      <c r="IZ1341" s="143"/>
      <c r="JB1341" s="49"/>
    </row>
    <row r="1342" spans="258:262" x14ac:dyDescent="0.4">
      <c r="IX1342" s="136"/>
      <c r="IY1342" s="136"/>
      <c r="IZ1342" s="143"/>
      <c r="JB1342" s="49"/>
    </row>
    <row r="1343" spans="258:262" x14ac:dyDescent="0.4">
      <c r="IX1343" s="136"/>
      <c r="IY1343" s="136"/>
      <c r="IZ1343" s="143"/>
      <c r="JB1343" s="49"/>
    </row>
    <row r="1344" spans="258:262" x14ac:dyDescent="0.4">
      <c r="IX1344" s="136"/>
      <c r="IY1344" s="136"/>
      <c r="IZ1344" s="143"/>
      <c r="JB1344" s="49"/>
    </row>
    <row r="1345" spans="258:262" x14ac:dyDescent="0.4">
      <c r="IX1345" s="136"/>
      <c r="IY1345" s="136"/>
      <c r="IZ1345" s="143"/>
      <c r="JB1345" s="49"/>
    </row>
    <row r="1346" spans="258:262" x14ac:dyDescent="0.4">
      <c r="IX1346" s="136"/>
      <c r="IY1346" s="136"/>
      <c r="IZ1346" s="143"/>
      <c r="JB1346" s="49"/>
    </row>
    <row r="1347" spans="258:262" x14ac:dyDescent="0.4">
      <c r="IX1347" s="136"/>
      <c r="IY1347" s="136"/>
      <c r="IZ1347" s="143"/>
      <c r="JB1347" s="49"/>
    </row>
    <row r="1348" spans="258:262" x14ac:dyDescent="0.4">
      <c r="IX1348" s="136"/>
      <c r="IY1348" s="136"/>
      <c r="IZ1348" s="143"/>
      <c r="JB1348" s="49"/>
    </row>
    <row r="1349" spans="258:262" x14ac:dyDescent="0.4">
      <c r="IX1349" s="136"/>
      <c r="IY1349" s="136"/>
      <c r="IZ1349" s="143"/>
      <c r="JB1349" s="49"/>
    </row>
    <row r="1350" spans="258:262" x14ac:dyDescent="0.4">
      <c r="IX1350" s="136"/>
      <c r="IY1350" s="136"/>
      <c r="IZ1350" s="143"/>
      <c r="JB1350" s="49"/>
    </row>
    <row r="1351" spans="258:262" x14ac:dyDescent="0.4">
      <c r="IX1351" s="136"/>
      <c r="IY1351" s="136"/>
      <c r="IZ1351" s="143"/>
      <c r="JB1351" s="49"/>
    </row>
    <row r="1352" spans="258:262" x14ac:dyDescent="0.4">
      <c r="IX1352" s="136"/>
      <c r="IY1352" s="136"/>
      <c r="IZ1352" s="143"/>
      <c r="JB1352" s="49"/>
    </row>
    <row r="1353" spans="258:262" x14ac:dyDescent="0.4">
      <c r="IX1353" s="136"/>
      <c r="IY1353" s="136"/>
      <c r="IZ1353" s="143"/>
      <c r="JB1353" s="49"/>
    </row>
    <row r="1354" spans="258:262" x14ac:dyDescent="0.4">
      <c r="IX1354" s="136"/>
      <c r="IY1354" s="136"/>
      <c r="IZ1354" s="143"/>
      <c r="JB1354" s="49"/>
    </row>
    <row r="1355" spans="258:262" x14ac:dyDescent="0.4">
      <c r="IX1355" s="136"/>
      <c r="IY1355" s="136"/>
      <c r="IZ1355" s="143"/>
      <c r="JB1355" s="49"/>
    </row>
    <row r="1356" spans="258:262" x14ac:dyDescent="0.4">
      <c r="IX1356" s="136"/>
      <c r="IY1356" s="136"/>
      <c r="IZ1356" s="143"/>
      <c r="JB1356" s="49"/>
    </row>
    <row r="1357" spans="258:262" x14ac:dyDescent="0.4">
      <c r="IX1357" s="136"/>
      <c r="IY1357" s="136"/>
      <c r="IZ1357" s="143"/>
      <c r="JB1357" s="49"/>
    </row>
    <row r="1358" spans="258:262" x14ac:dyDescent="0.4">
      <c r="IX1358" s="136"/>
      <c r="IY1358" s="136"/>
      <c r="IZ1358" s="143"/>
      <c r="JB1358" s="49"/>
    </row>
    <row r="1359" spans="258:262" x14ac:dyDescent="0.4">
      <c r="IX1359" s="136"/>
      <c r="IY1359" s="136"/>
      <c r="IZ1359" s="143"/>
      <c r="JB1359" s="49"/>
    </row>
    <row r="1360" spans="258:262" x14ac:dyDescent="0.4">
      <c r="IX1360" s="136"/>
      <c r="IY1360" s="136"/>
      <c r="IZ1360" s="143"/>
      <c r="JB1360" s="49"/>
    </row>
    <row r="1361" spans="258:262" x14ac:dyDescent="0.4">
      <c r="IX1361" s="136"/>
      <c r="IY1361" s="136"/>
      <c r="IZ1361" s="143"/>
      <c r="JB1361" s="49"/>
    </row>
    <row r="1362" spans="258:262" x14ac:dyDescent="0.4">
      <c r="IX1362" s="136"/>
      <c r="IY1362" s="136"/>
      <c r="IZ1362" s="143"/>
      <c r="JB1362" s="49"/>
    </row>
    <row r="1363" spans="258:262" x14ac:dyDescent="0.4">
      <c r="IX1363" s="136"/>
      <c r="IY1363" s="136"/>
      <c r="IZ1363" s="143"/>
      <c r="JB1363" s="49"/>
    </row>
    <row r="1364" spans="258:262" x14ac:dyDescent="0.4">
      <c r="IX1364" s="136"/>
      <c r="IY1364" s="136"/>
      <c r="IZ1364" s="143"/>
      <c r="JB1364" s="49"/>
    </row>
    <row r="1365" spans="258:262" x14ac:dyDescent="0.4">
      <c r="IX1365" s="136"/>
      <c r="IY1365" s="136"/>
      <c r="IZ1365" s="143"/>
      <c r="JB1365" s="49"/>
    </row>
    <row r="1366" spans="258:262" x14ac:dyDescent="0.4">
      <c r="IX1366" s="136"/>
      <c r="IY1366" s="136"/>
      <c r="IZ1366" s="143"/>
      <c r="JB1366" s="49"/>
    </row>
    <row r="1367" spans="258:262" x14ac:dyDescent="0.4">
      <c r="IX1367" s="136"/>
      <c r="IY1367" s="136"/>
      <c r="IZ1367" s="143"/>
      <c r="JB1367" s="49"/>
    </row>
    <row r="1368" spans="258:262" x14ac:dyDescent="0.4">
      <c r="IX1368" s="136"/>
      <c r="IY1368" s="136"/>
      <c r="IZ1368" s="143"/>
      <c r="JB1368" s="49"/>
    </row>
    <row r="1369" spans="258:262" x14ac:dyDescent="0.4">
      <c r="IX1369" s="136"/>
      <c r="IY1369" s="136"/>
      <c r="IZ1369" s="143"/>
      <c r="JB1369" s="49"/>
    </row>
    <row r="1370" spans="258:262" x14ac:dyDescent="0.4">
      <c r="IX1370" s="136"/>
      <c r="IY1370" s="136"/>
      <c r="IZ1370" s="143"/>
      <c r="JB1370" s="49"/>
    </row>
    <row r="1371" spans="258:262" x14ac:dyDescent="0.4">
      <c r="IX1371" s="136"/>
      <c r="IY1371" s="136"/>
      <c r="IZ1371" s="143"/>
      <c r="JB1371" s="49"/>
    </row>
    <row r="1372" spans="258:262" x14ac:dyDescent="0.4">
      <c r="IX1372" s="136"/>
      <c r="IY1372" s="136"/>
      <c r="IZ1372" s="143"/>
      <c r="JB1372" s="49"/>
    </row>
    <row r="1373" spans="258:262" x14ac:dyDescent="0.4">
      <c r="IX1373" s="136"/>
      <c r="IY1373" s="136"/>
      <c r="IZ1373" s="143"/>
      <c r="JB1373" s="49"/>
    </row>
    <row r="1374" spans="258:262" x14ac:dyDescent="0.4">
      <c r="IX1374" s="136"/>
      <c r="IY1374" s="136"/>
      <c r="IZ1374" s="143"/>
      <c r="JB1374" s="49"/>
    </row>
    <row r="1375" spans="258:262" x14ac:dyDescent="0.4">
      <c r="IX1375" s="136"/>
      <c r="IY1375" s="136"/>
      <c r="IZ1375" s="143"/>
      <c r="JB1375" s="49"/>
    </row>
    <row r="1376" spans="258:262" x14ac:dyDescent="0.4">
      <c r="IX1376" s="136"/>
      <c r="IY1376" s="136"/>
      <c r="IZ1376" s="143"/>
      <c r="JB1376" s="49"/>
    </row>
    <row r="1377" spans="258:262" x14ac:dyDescent="0.4">
      <c r="IX1377" s="136"/>
      <c r="IY1377" s="136"/>
      <c r="IZ1377" s="143"/>
      <c r="JB1377" s="49"/>
    </row>
    <row r="1378" spans="258:262" x14ac:dyDescent="0.4">
      <c r="IX1378" s="136"/>
      <c r="IY1378" s="136"/>
      <c r="IZ1378" s="143"/>
      <c r="JB1378" s="49"/>
    </row>
    <row r="1379" spans="258:262" x14ac:dyDescent="0.4">
      <c r="IX1379" s="136"/>
      <c r="IY1379" s="136"/>
      <c r="IZ1379" s="143"/>
      <c r="JB1379" s="49"/>
    </row>
    <row r="1380" spans="258:262" x14ac:dyDescent="0.4">
      <c r="IX1380" s="136"/>
      <c r="IY1380" s="136"/>
      <c r="IZ1380" s="143"/>
      <c r="JB1380" s="49"/>
    </row>
    <row r="1381" spans="258:262" x14ac:dyDescent="0.4">
      <c r="IX1381" s="136"/>
      <c r="IY1381" s="136"/>
      <c r="IZ1381" s="143"/>
      <c r="JB1381" s="49"/>
    </row>
    <row r="1382" spans="258:262" x14ac:dyDescent="0.4">
      <c r="IX1382" s="136"/>
      <c r="IY1382" s="136"/>
      <c r="IZ1382" s="143"/>
      <c r="JB1382" s="49"/>
    </row>
    <row r="1383" spans="258:262" x14ac:dyDescent="0.4">
      <c r="IX1383" s="136"/>
      <c r="IY1383" s="136"/>
      <c r="IZ1383" s="143"/>
      <c r="JB1383" s="49"/>
    </row>
    <row r="1384" spans="258:262" x14ac:dyDescent="0.4">
      <c r="IX1384" s="136"/>
      <c r="IY1384" s="136"/>
      <c r="IZ1384" s="143"/>
      <c r="JB1384" s="49"/>
    </row>
    <row r="1385" spans="258:262" x14ac:dyDescent="0.4">
      <c r="IX1385" s="136"/>
      <c r="IY1385" s="136"/>
      <c r="IZ1385" s="143"/>
      <c r="JB1385" s="49"/>
    </row>
    <row r="1386" spans="258:262" x14ac:dyDescent="0.4">
      <c r="IX1386" s="136"/>
      <c r="IY1386" s="136"/>
      <c r="IZ1386" s="143"/>
      <c r="JB1386" s="49"/>
    </row>
    <row r="1387" spans="258:262" x14ac:dyDescent="0.4">
      <c r="IX1387" s="136"/>
      <c r="IY1387" s="136"/>
      <c r="IZ1387" s="143"/>
      <c r="JB1387" s="49"/>
    </row>
    <row r="1388" spans="258:262" x14ac:dyDescent="0.4">
      <c r="IX1388" s="136"/>
      <c r="IY1388" s="136"/>
      <c r="IZ1388" s="143"/>
      <c r="JB1388" s="49"/>
    </row>
    <row r="1389" spans="258:262" x14ac:dyDescent="0.4">
      <c r="IX1389" s="136"/>
      <c r="IY1389" s="136"/>
      <c r="IZ1389" s="143"/>
      <c r="JB1389" s="49"/>
    </row>
    <row r="1390" spans="258:262" x14ac:dyDescent="0.4">
      <c r="IX1390" s="136"/>
      <c r="IY1390" s="136"/>
      <c r="IZ1390" s="143"/>
      <c r="JB1390" s="49"/>
    </row>
    <row r="1391" spans="258:262" x14ac:dyDescent="0.4">
      <c r="IX1391" s="136"/>
      <c r="IY1391" s="136"/>
      <c r="IZ1391" s="143"/>
      <c r="JB1391" s="49"/>
    </row>
    <row r="1392" spans="258:262" x14ac:dyDescent="0.4">
      <c r="IX1392" s="136"/>
      <c r="IY1392" s="136"/>
      <c r="IZ1392" s="143"/>
      <c r="JB1392" s="49"/>
    </row>
    <row r="1393" spans="258:262" x14ac:dyDescent="0.4">
      <c r="IX1393" s="136"/>
      <c r="IY1393" s="136"/>
      <c r="IZ1393" s="143"/>
      <c r="JB1393" s="49"/>
    </row>
    <row r="1394" spans="258:262" x14ac:dyDescent="0.4">
      <c r="IX1394" s="136"/>
      <c r="IY1394" s="136"/>
      <c r="IZ1394" s="143"/>
      <c r="JB1394" s="49"/>
    </row>
    <row r="1395" spans="258:262" x14ac:dyDescent="0.4">
      <c r="IX1395" s="136"/>
      <c r="IY1395" s="136"/>
      <c r="IZ1395" s="143"/>
      <c r="JB1395" s="49"/>
    </row>
    <row r="1396" spans="258:262" x14ac:dyDescent="0.4">
      <c r="IX1396" s="136"/>
      <c r="IY1396" s="136"/>
      <c r="IZ1396" s="143"/>
      <c r="JB1396" s="49"/>
    </row>
    <row r="1397" spans="258:262" x14ac:dyDescent="0.4">
      <c r="IX1397" s="136"/>
      <c r="IY1397" s="136"/>
      <c r="IZ1397" s="143"/>
      <c r="JB1397" s="49"/>
    </row>
    <row r="1398" spans="258:262" x14ac:dyDescent="0.4">
      <c r="IX1398" s="136"/>
      <c r="IY1398" s="136"/>
      <c r="IZ1398" s="143"/>
      <c r="JB1398" s="49"/>
    </row>
    <row r="1399" spans="258:262" x14ac:dyDescent="0.4">
      <c r="IX1399" s="136"/>
      <c r="IY1399" s="136"/>
      <c r="IZ1399" s="143"/>
      <c r="JB1399" s="49"/>
    </row>
    <row r="1400" spans="258:262" x14ac:dyDescent="0.4">
      <c r="IX1400" s="136"/>
      <c r="IY1400" s="136"/>
      <c r="IZ1400" s="143"/>
      <c r="JB1400" s="49"/>
    </row>
    <row r="1401" spans="258:262" x14ac:dyDescent="0.4">
      <c r="IX1401" s="136"/>
      <c r="IY1401" s="136"/>
      <c r="IZ1401" s="143"/>
      <c r="JB1401" s="49"/>
    </row>
    <row r="1402" spans="258:262" x14ac:dyDescent="0.4">
      <c r="IX1402" s="136"/>
      <c r="IY1402" s="136"/>
      <c r="IZ1402" s="143"/>
      <c r="JB1402" s="49"/>
    </row>
    <row r="1403" spans="258:262" x14ac:dyDescent="0.4">
      <c r="IX1403" s="136"/>
      <c r="IY1403" s="136"/>
      <c r="IZ1403" s="143"/>
      <c r="JB1403" s="49"/>
    </row>
    <row r="1404" spans="258:262" x14ac:dyDescent="0.4">
      <c r="IX1404" s="136"/>
      <c r="IY1404" s="136"/>
      <c r="IZ1404" s="143"/>
      <c r="JB1404" s="49"/>
    </row>
    <row r="1405" spans="258:262" x14ac:dyDescent="0.4">
      <c r="IX1405" s="136"/>
      <c r="IY1405" s="136"/>
      <c r="IZ1405" s="143"/>
      <c r="JB1405" s="49"/>
    </row>
    <row r="1406" spans="258:262" x14ac:dyDescent="0.4">
      <c r="IX1406" s="136"/>
      <c r="IY1406" s="136"/>
      <c r="IZ1406" s="143"/>
      <c r="JB1406" s="49"/>
    </row>
    <row r="1407" spans="258:262" x14ac:dyDescent="0.4">
      <c r="IX1407" s="136"/>
      <c r="IY1407" s="136"/>
      <c r="IZ1407" s="143"/>
      <c r="JB1407" s="49"/>
    </row>
    <row r="1408" spans="258:262" x14ac:dyDescent="0.4">
      <c r="IX1408" s="136"/>
      <c r="IY1408" s="136"/>
      <c r="IZ1408" s="143"/>
      <c r="JB1408" s="49"/>
    </row>
    <row r="1409" spans="258:262" x14ac:dyDescent="0.4">
      <c r="IX1409" s="136"/>
      <c r="IY1409" s="136"/>
      <c r="IZ1409" s="143"/>
      <c r="JB1409" s="49"/>
    </row>
    <row r="1410" spans="258:262" x14ac:dyDescent="0.4">
      <c r="IX1410" s="136"/>
      <c r="IY1410" s="136"/>
      <c r="IZ1410" s="143"/>
      <c r="JB1410" s="49"/>
    </row>
    <row r="1411" spans="258:262" x14ac:dyDescent="0.4">
      <c r="IX1411" s="136"/>
      <c r="IY1411" s="136"/>
      <c r="IZ1411" s="143"/>
      <c r="JB1411" s="49"/>
    </row>
    <row r="1412" spans="258:262" x14ac:dyDescent="0.4">
      <c r="IX1412" s="136"/>
      <c r="IY1412" s="136"/>
      <c r="IZ1412" s="143"/>
      <c r="JB1412" s="49"/>
    </row>
    <row r="1413" spans="258:262" x14ac:dyDescent="0.4">
      <c r="IX1413" s="136"/>
      <c r="IY1413" s="136"/>
      <c r="IZ1413" s="143"/>
      <c r="JB1413" s="49"/>
    </row>
    <row r="1414" spans="258:262" x14ac:dyDescent="0.4">
      <c r="IX1414" s="136"/>
      <c r="IY1414" s="136"/>
      <c r="IZ1414" s="143"/>
      <c r="JB1414" s="49"/>
    </row>
    <row r="1415" spans="258:262" x14ac:dyDescent="0.4">
      <c r="IX1415" s="136"/>
      <c r="IY1415" s="136"/>
      <c r="IZ1415" s="143"/>
      <c r="JB1415" s="49"/>
    </row>
    <row r="1416" spans="258:262" x14ac:dyDescent="0.4">
      <c r="IX1416" s="136"/>
      <c r="IY1416" s="136"/>
      <c r="IZ1416" s="143"/>
      <c r="JB1416" s="49"/>
    </row>
    <row r="1417" spans="258:262" x14ac:dyDescent="0.4">
      <c r="IX1417" s="136"/>
      <c r="IY1417" s="136"/>
      <c r="IZ1417" s="143"/>
      <c r="JB1417" s="49"/>
    </row>
    <row r="1418" spans="258:262" x14ac:dyDescent="0.4">
      <c r="IX1418" s="136"/>
      <c r="IY1418" s="136"/>
      <c r="IZ1418" s="143"/>
      <c r="JB1418" s="49"/>
    </row>
    <row r="1419" spans="258:262" x14ac:dyDescent="0.4">
      <c r="IX1419" s="136"/>
      <c r="IY1419" s="136"/>
      <c r="IZ1419" s="143"/>
      <c r="JB1419" s="49"/>
    </row>
    <row r="1420" spans="258:262" x14ac:dyDescent="0.4">
      <c r="IX1420" s="136"/>
      <c r="IY1420" s="136"/>
      <c r="IZ1420" s="143"/>
      <c r="JB1420" s="49"/>
    </row>
    <row r="1421" spans="258:262" x14ac:dyDescent="0.4">
      <c r="IX1421" s="136"/>
      <c r="IY1421" s="136"/>
      <c r="IZ1421" s="143"/>
      <c r="JB1421" s="49"/>
    </row>
    <row r="1422" spans="258:262" x14ac:dyDescent="0.4">
      <c r="IX1422" s="136"/>
      <c r="IY1422" s="136"/>
      <c r="IZ1422" s="143"/>
      <c r="JB1422" s="49"/>
    </row>
    <row r="1423" spans="258:262" x14ac:dyDescent="0.4">
      <c r="IX1423" s="136"/>
      <c r="IY1423" s="136"/>
      <c r="IZ1423" s="143"/>
      <c r="JB1423" s="49"/>
    </row>
    <row r="1424" spans="258:262" x14ac:dyDescent="0.4">
      <c r="IX1424" s="136"/>
      <c r="IY1424" s="136"/>
      <c r="IZ1424" s="143"/>
      <c r="JB1424" s="49"/>
    </row>
    <row r="1425" spans="258:262" x14ac:dyDescent="0.4">
      <c r="IX1425" s="136"/>
      <c r="IY1425" s="136"/>
      <c r="IZ1425" s="143"/>
      <c r="JB1425" s="49"/>
    </row>
    <row r="1426" spans="258:262" x14ac:dyDescent="0.4">
      <c r="IX1426" s="136"/>
      <c r="IY1426" s="136"/>
      <c r="IZ1426" s="143"/>
      <c r="JB1426" s="49"/>
    </row>
    <row r="1427" spans="258:262" x14ac:dyDescent="0.4">
      <c r="IX1427" s="136"/>
      <c r="IY1427" s="136"/>
      <c r="IZ1427" s="143"/>
      <c r="JB1427" s="49"/>
    </row>
    <row r="1428" spans="258:262" x14ac:dyDescent="0.4">
      <c r="IX1428" s="136"/>
      <c r="IY1428" s="136"/>
      <c r="IZ1428" s="143"/>
      <c r="JB1428" s="49"/>
    </row>
    <row r="1429" spans="258:262" x14ac:dyDescent="0.4">
      <c r="IX1429" s="136"/>
      <c r="IY1429" s="136"/>
      <c r="IZ1429" s="143"/>
      <c r="JB1429" s="49"/>
    </row>
    <row r="1430" spans="258:262" x14ac:dyDescent="0.4">
      <c r="IX1430" s="136"/>
      <c r="IY1430" s="136"/>
      <c r="IZ1430" s="143"/>
      <c r="JB1430" s="49"/>
    </row>
    <row r="1431" spans="258:262" x14ac:dyDescent="0.4">
      <c r="IX1431" s="136"/>
      <c r="IY1431" s="136"/>
      <c r="IZ1431" s="143"/>
      <c r="JB1431" s="49"/>
    </row>
    <row r="1432" spans="258:262" x14ac:dyDescent="0.4">
      <c r="IX1432" s="136"/>
      <c r="IY1432" s="136"/>
      <c r="IZ1432" s="143"/>
      <c r="JB1432" s="49"/>
    </row>
    <row r="1433" spans="258:262" x14ac:dyDescent="0.4">
      <c r="IX1433" s="136"/>
      <c r="IY1433" s="136"/>
      <c r="IZ1433" s="143"/>
      <c r="JB1433" s="49"/>
    </row>
    <row r="1434" spans="258:262" x14ac:dyDescent="0.4">
      <c r="IX1434" s="136"/>
      <c r="IY1434" s="136"/>
      <c r="IZ1434" s="143"/>
      <c r="JB1434" s="49"/>
    </row>
    <row r="1435" spans="258:262" x14ac:dyDescent="0.4">
      <c r="IX1435" s="136"/>
      <c r="IY1435" s="136"/>
      <c r="IZ1435" s="143"/>
      <c r="JB1435" s="49"/>
    </row>
    <row r="1436" spans="258:262" x14ac:dyDescent="0.4">
      <c r="IX1436" s="136"/>
      <c r="IY1436" s="136"/>
      <c r="IZ1436" s="143"/>
      <c r="JB1436" s="49"/>
    </row>
    <row r="1437" spans="258:262" x14ac:dyDescent="0.4">
      <c r="IX1437" s="136"/>
      <c r="IY1437" s="136"/>
      <c r="IZ1437" s="143"/>
      <c r="JB1437" s="49"/>
    </row>
    <row r="1438" spans="258:262" x14ac:dyDescent="0.4">
      <c r="IX1438" s="136"/>
      <c r="IY1438" s="136"/>
      <c r="IZ1438" s="143"/>
      <c r="JB1438" s="49"/>
    </row>
    <row r="1439" spans="258:262" x14ac:dyDescent="0.4">
      <c r="IX1439" s="136"/>
      <c r="IY1439" s="136"/>
      <c r="IZ1439" s="143"/>
      <c r="JB1439" s="49"/>
    </row>
    <row r="1440" spans="258:262" x14ac:dyDescent="0.4">
      <c r="IX1440" s="136"/>
      <c r="IY1440" s="136"/>
      <c r="IZ1440" s="143"/>
      <c r="JB1440" s="49"/>
    </row>
    <row r="1441" spans="258:262" x14ac:dyDescent="0.4">
      <c r="IX1441" s="136"/>
      <c r="IY1441" s="136"/>
      <c r="IZ1441" s="143"/>
      <c r="JB1441" s="49"/>
    </row>
    <row r="1442" spans="258:262" x14ac:dyDescent="0.4">
      <c r="IX1442" s="136"/>
      <c r="IY1442" s="136"/>
      <c r="IZ1442" s="143"/>
      <c r="JB1442" s="49"/>
    </row>
    <row r="1443" spans="258:262" x14ac:dyDescent="0.4">
      <c r="IX1443" s="136"/>
      <c r="IY1443" s="136"/>
      <c r="IZ1443" s="143"/>
      <c r="JB1443" s="49"/>
    </row>
    <row r="1444" spans="258:262" x14ac:dyDescent="0.4">
      <c r="IX1444" s="136"/>
      <c r="IY1444" s="136"/>
      <c r="IZ1444" s="143"/>
      <c r="JB1444" s="49"/>
    </row>
    <row r="1445" spans="258:262" x14ac:dyDescent="0.4">
      <c r="IX1445" s="136"/>
      <c r="IY1445" s="136"/>
      <c r="IZ1445" s="143"/>
      <c r="JB1445" s="49"/>
    </row>
    <row r="1446" spans="258:262" x14ac:dyDescent="0.4">
      <c r="IX1446" s="136"/>
      <c r="IY1446" s="136"/>
      <c r="IZ1446" s="143"/>
      <c r="JB1446" s="49"/>
    </row>
    <row r="1447" spans="258:262" x14ac:dyDescent="0.4">
      <c r="IX1447" s="136"/>
      <c r="IY1447" s="136"/>
      <c r="IZ1447" s="143"/>
      <c r="JB1447" s="49"/>
    </row>
    <row r="1448" spans="258:262" x14ac:dyDescent="0.4">
      <c r="IX1448" s="136"/>
      <c r="IY1448" s="136"/>
      <c r="IZ1448" s="143"/>
      <c r="JB1448" s="49"/>
    </row>
    <row r="1449" spans="258:262" x14ac:dyDescent="0.4">
      <c r="IX1449" s="136"/>
      <c r="IY1449" s="136"/>
      <c r="IZ1449" s="143"/>
      <c r="JB1449" s="49"/>
    </row>
    <row r="1450" spans="258:262" x14ac:dyDescent="0.4">
      <c r="IX1450" s="136"/>
      <c r="IY1450" s="136"/>
      <c r="IZ1450" s="143"/>
      <c r="JB1450" s="49"/>
    </row>
    <row r="1451" spans="258:262" x14ac:dyDescent="0.4">
      <c r="IX1451" s="136"/>
      <c r="IY1451" s="136"/>
      <c r="IZ1451" s="143"/>
      <c r="JB1451" s="49"/>
    </row>
    <row r="1452" spans="258:262" x14ac:dyDescent="0.4">
      <c r="IX1452" s="136"/>
      <c r="IY1452" s="136"/>
      <c r="IZ1452" s="143"/>
      <c r="JB1452" s="49"/>
    </row>
    <row r="1453" spans="258:262" x14ac:dyDescent="0.4">
      <c r="IX1453" s="136"/>
      <c r="IY1453" s="136"/>
      <c r="IZ1453" s="143"/>
      <c r="JB1453" s="49"/>
    </row>
    <row r="1454" spans="258:262" x14ac:dyDescent="0.4">
      <c r="IX1454" s="136"/>
      <c r="IY1454" s="136"/>
      <c r="IZ1454" s="143"/>
      <c r="JB1454" s="49"/>
    </row>
    <row r="1455" spans="258:262" x14ac:dyDescent="0.4">
      <c r="IX1455" s="136"/>
      <c r="IY1455" s="136"/>
      <c r="IZ1455" s="143"/>
      <c r="JB1455" s="49"/>
    </row>
    <row r="1456" spans="258:262" x14ac:dyDescent="0.4">
      <c r="IX1456" s="136"/>
      <c r="IY1456" s="136"/>
      <c r="IZ1456" s="143"/>
      <c r="JB1456" s="49"/>
    </row>
    <row r="1457" spans="258:262" x14ac:dyDescent="0.4">
      <c r="IX1457" s="136"/>
      <c r="IY1457" s="136"/>
      <c r="IZ1457" s="143"/>
      <c r="JB1457" s="49"/>
    </row>
    <row r="1458" spans="258:262" x14ac:dyDescent="0.4">
      <c r="IX1458" s="136"/>
      <c r="IY1458" s="136"/>
      <c r="IZ1458" s="143"/>
      <c r="JB1458" s="49"/>
    </row>
    <row r="1459" spans="258:262" x14ac:dyDescent="0.4">
      <c r="IX1459" s="136"/>
      <c r="IY1459" s="136"/>
      <c r="IZ1459" s="143"/>
      <c r="JB1459" s="49"/>
    </row>
    <row r="1460" spans="258:262" x14ac:dyDescent="0.4">
      <c r="IX1460" s="136"/>
      <c r="IY1460" s="136"/>
      <c r="IZ1460" s="143"/>
      <c r="JB1460" s="49"/>
    </row>
    <row r="1461" spans="258:262" x14ac:dyDescent="0.4">
      <c r="IX1461" s="136"/>
      <c r="IY1461" s="136"/>
      <c r="IZ1461" s="143"/>
      <c r="JB1461" s="49"/>
    </row>
    <row r="1462" spans="258:262" x14ac:dyDescent="0.4">
      <c r="IX1462" s="136"/>
      <c r="IY1462" s="136"/>
      <c r="IZ1462" s="143"/>
      <c r="JB1462" s="49"/>
    </row>
    <row r="1463" spans="258:262" x14ac:dyDescent="0.4">
      <c r="IX1463" s="136"/>
      <c r="IY1463" s="136"/>
      <c r="IZ1463" s="143"/>
      <c r="JB1463" s="49"/>
    </row>
    <row r="1464" spans="258:262" x14ac:dyDescent="0.4">
      <c r="IX1464" s="136"/>
      <c r="IY1464" s="136"/>
      <c r="IZ1464" s="143"/>
      <c r="JB1464" s="49"/>
    </row>
    <row r="1465" spans="258:262" x14ac:dyDescent="0.4">
      <c r="IX1465" s="136"/>
      <c r="IY1465" s="136"/>
      <c r="IZ1465" s="143"/>
      <c r="JB1465" s="49"/>
    </row>
    <row r="1466" spans="258:262" x14ac:dyDescent="0.4">
      <c r="IX1466" s="136"/>
      <c r="IY1466" s="136"/>
      <c r="IZ1466" s="143"/>
      <c r="JB1466" s="49"/>
    </row>
    <row r="1467" spans="258:262" x14ac:dyDescent="0.4">
      <c r="IX1467" s="136"/>
      <c r="IY1467" s="136"/>
      <c r="IZ1467" s="143"/>
      <c r="JB1467" s="49"/>
    </row>
    <row r="1468" spans="258:262" x14ac:dyDescent="0.4">
      <c r="IX1468" s="136"/>
      <c r="IY1468" s="136"/>
      <c r="IZ1468" s="143"/>
      <c r="JB1468" s="49"/>
    </row>
    <row r="1469" spans="258:262" x14ac:dyDescent="0.4">
      <c r="IX1469" s="136"/>
      <c r="IY1469" s="136"/>
      <c r="IZ1469" s="143"/>
      <c r="JB1469" s="49"/>
    </row>
    <row r="1470" spans="258:262" x14ac:dyDescent="0.4">
      <c r="IX1470" s="136"/>
      <c r="IY1470" s="136"/>
      <c r="IZ1470" s="143"/>
      <c r="JB1470" s="49"/>
    </row>
    <row r="1471" spans="258:262" x14ac:dyDescent="0.4">
      <c r="IX1471" s="136"/>
      <c r="IY1471" s="136"/>
      <c r="IZ1471" s="143"/>
      <c r="JB1471" s="49"/>
    </row>
    <row r="1472" spans="258:262" x14ac:dyDescent="0.4">
      <c r="IX1472" s="136"/>
      <c r="IY1472" s="136"/>
      <c r="IZ1472" s="143"/>
      <c r="JB1472" s="49"/>
    </row>
    <row r="1473" spans="258:262" x14ac:dyDescent="0.4">
      <c r="IX1473" s="136"/>
      <c r="IY1473" s="136"/>
      <c r="IZ1473" s="143"/>
      <c r="JB1473" s="49"/>
    </row>
    <row r="1474" spans="258:262" x14ac:dyDescent="0.4">
      <c r="IX1474" s="136"/>
      <c r="IY1474" s="136"/>
      <c r="IZ1474" s="143"/>
      <c r="JB1474" s="49"/>
    </row>
    <row r="1475" spans="258:262" x14ac:dyDescent="0.4">
      <c r="IX1475" s="136"/>
      <c r="IY1475" s="136"/>
      <c r="IZ1475" s="143"/>
      <c r="JB1475" s="49"/>
    </row>
    <row r="1476" spans="258:262" x14ac:dyDescent="0.4">
      <c r="IX1476" s="136"/>
      <c r="IY1476" s="136"/>
      <c r="IZ1476" s="143"/>
      <c r="JB1476" s="49"/>
    </row>
    <row r="1477" spans="258:262" x14ac:dyDescent="0.4">
      <c r="IX1477" s="136"/>
      <c r="IY1477" s="136"/>
      <c r="IZ1477" s="143"/>
      <c r="JB1477" s="49"/>
    </row>
    <row r="1478" spans="258:262" x14ac:dyDescent="0.4">
      <c r="IX1478" s="136"/>
      <c r="IY1478" s="136"/>
      <c r="IZ1478" s="143"/>
      <c r="JB1478" s="49"/>
    </row>
    <row r="1479" spans="258:262" x14ac:dyDescent="0.4">
      <c r="IX1479" s="136"/>
      <c r="IY1479" s="136"/>
      <c r="IZ1479" s="143"/>
      <c r="JB1479" s="49"/>
    </row>
    <row r="1480" spans="258:262" x14ac:dyDescent="0.4">
      <c r="IX1480" s="136"/>
      <c r="IY1480" s="136"/>
      <c r="IZ1480" s="143"/>
      <c r="JB1480" s="49"/>
    </row>
    <row r="1481" spans="258:262" x14ac:dyDescent="0.4">
      <c r="IX1481" s="136"/>
      <c r="IY1481" s="136"/>
      <c r="IZ1481" s="143"/>
      <c r="JB1481" s="49"/>
    </row>
    <row r="1482" spans="258:262" x14ac:dyDescent="0.4">
      <c r="IX1482" s="136"/>
      <c r="IY1482" s="136"/>
      <c r="IZ1482" s="143"/>
      <c r="JB1482" s="49"/>
    </row>
    <row r="1483" spans="258:262" x14ac:dyDescent="0.4">
      <c r="IX1483" s="136"/>
      <c r="IY1483" s="136"/>
      <c r="IZ1483" s="143"/>
      <c r="JB1483" s="49"/>
    </row>
    <row r="1484" spans="258:262" x14ac:dyDescent="0.4">
      <c r="IX1484" s="136"/>
      <c r="IY1484" s="136"/>
      <c r="IZ1484" s="143"/>
      <c r="JB1484" s="49"/>
    </row>
    <row r="1485" spans="258:262" x14ac:dyDescent="0.4">
      <c r="IX1485" s="136"/>
      <c r="IY1485" s="136"/>
      <c r="IZ1485" s="143"/>
      <c r="JB1485" s="49"/>
    </row>
    <row r="1486" spans="258:262" x14ac:dyDescent="0.4">
      <c r="IX1486" s="136"/>
      <c r="IY1486" s="136"/>
      <c r="IZ1486" s="143"/>
      <c r="JB1486" s="49"/>
    </row>
    <row r="1487" spans="258:262" x14ac:dyDescent="0.4">
      <c r="IX1487" s="136"/>
      <c r="IY1487" s="136"/>
      <c r="IZ1487" s="143"/>
      <c r="JB1487" s="49"/>
    </row>
    <row r="1488" spans="258:262" x14ac:dyDescent="0.4">
      <c r="IX1488" s="136"/>
      <c r="IY1488" s="136"/>
      <c r="IZ1488" s="143"/>
      <c r="JB1488" s="49"/>
    </row>
    <row r="1489" spans="258:262" x14ac:dyDescent="0.4">
      <c r="IX1489" s="136"/>
      <c r="IY1489" s="136"/>
      <c r="IZ1489" s="143"/>
      <c r="JB1489" s="49"/>
    </row>
    <row r="1490" spans="258:262" x14ac:dyDescent="0.4">
      <c r="IX1490" s="136"/>
      <c r="IY1490" s="136"/>
      <c r="IZ1490" s="143"/>
      <c r="JB1490" s="49"/>
    </row>
    <row r="1491" spans="258:262" x14ac:dyDescent="0.4">
      <c r="IX1491" s="136"/>
      <c r="IY1491" s="136"/>
      <c r="IZ1491" s="143"/>
      <c r="JB1491" s="49"/>
    </row>
    <row r="1492" spans="258:262" x14ac:dyDescent="0.4">
      <c r="IX1492" s="136"/>
      <c r="IY1492" s="136"/>
      <c r="IZ1492" s="143"/>
      <c r="JB1492" s="49"/>
    </row>
    <row r="1493" spans="258:262" x14ac:dyDescent="0.4">
      <c r="IX1493" s="136"/>
      <c r="IY1493" s="136"/>
      <c r="IZ1493" s="143"/>
      <c r="JB1493" s="49"/>
    </row>
    <row r="1494" spans="258:262" x14ac:dyDescent="0.4">
      <c r="IX1494" s="136"/>
      <c r="IY1494" s="136"/>
      <c r="IZ1494" s="143"/>
      <c r="JB1494" s="49"/>
    </row>
    <row r="1495" spans="258:262" x14ac:dyDescent="0.4">
      <c r="IX1495" s="136"/>
      <c r="IY1495" s="136"/>
      <c r="IZ1495" s="143"/>
      <c r="JB1495" s="49"/>
    </row>
    <row r="1496" spans="258:262" x14ac:dyDescent="0.4">
      <c r="IX1496" s="136"/>
      <c r="IY1496" s="136"/>
      <c r="IZ1496" s="143"/>
      <c r="JB1496" s="49"/>
    </row>
    <row r="1497" spans="258:262" x14ac:dyDescent="0.4">
      <c r="IX1497" s="136"/>
      <c r="IY1497" s="136"/>
      <c r="IZ1497" s="143"/>
      <c r="JB1497" s="49"/>
    </row>
    <row r="1498" spans="258:262" x14ac:dyDescent="0.4">
      <c r="IX1498" s="136"/>
      <c r="IY1498" s="136"/>
      <c r="IZ1498" s="143"/>
      <c r="JB1498" s="49"/>
    </row>
    <row r="1499" spans="258:262" x14ac:dyDescent="0.4">
      <c r="IX1499" s="136"/>
      <c r="IY1499" s="136"/>
      <c r="IZ1499" s="143"/>
      <c r="JB1499" s="49"/>
    </row>
    <row r="1500" spans="258:262" x14ac:dyDescent="0.4">
      <c r="IX1500" s="136"/>
      <c r="IY1500" s="136"/>
      <c r="IZ1500" s="143"/>
      <c r="JB1500" s="49"/>
    </row>
    <row r="1501" spans="258:262" x14ac:dyDescent="0.4">
      <c r="IX1501" s="136"/>
      <c r="IY1501" s="136"/>
      <c r="IZ1501" s="143"/>
      <c r="JB1501" s="49"/>
    </row>
    <row r="1502" spans="258:262" x14ac:dyDescent="0.4">
      <c r="IX1502" s="136"/>
      <c r="IY1502" s="136"/>
      <c r="IZ1502" s="143"/>
      <c r="JB1502" s="49"/>
    </row>
    <row r="1503" spans="258:262" x14ac:dyDescent="0.4">
      <c r="IX1503" s="136"/>
      <c r="IY1503" s="136"/>
      <c r="IZ1503" s="143"/>
      <c r="JB1503" s="49"/>
    </row>
    <row r="1504" spans="258:262" x14ac:dyDescent="0.4">
      <c r="IX1504" s="136"/>
      <c r="IY1504" s="136"/>
      <c r="IZ1504" s="143"/>
      <c r="JB1504" s="49"/>
    </row>
    <row r="1505" spans="258:262" x14ac:dyDescent="0.4">
      <c r="IX1505" s="136"/>
      <c r="IY1505" s="136"/>
      <c r="IZ1505" s="143"/>
      <c r="JB1505" s="49"/>
    </row>
    <row r="1506" spans="258:262" x14ac:dyDescent="0.4">
      <c r="IX1506" s="136"/>
      <c r="IY1506" s="136"/>
      <c r="IZ1506" s="143"/>
      <c r="JB1506" s="49"/>
    </row>
    <row r="1507" spans="258:262" x14ac:dyDescent="0.4">
      <c r="IX1507" s="136"/>
      <c r="IY1507" s="136"/>
      <c r="IZ1507" s="143"/>
      <c r="JB1507" s="49"/>
    </row>
    <row r="1508" spans="258:262" x14ac:dyDescent="0.4">
      <c r="IX1508" s="136"/>
      <c r="IY1508" s="136"/>
      <c r="IZ1508" s="143"/>
      <c r="JB1508" s="49"/>
    </row>
    <row r="1509" spans="258:262" x14ac:dyDescent="0.4">
      <c r="IX1509" s="136"/>
      <c r="IY1509" s="136"/>
      <c r="IZ1509" s="143"/>
      <c r="JB1509" s="49"/>
    </row>
    <row r="1510" spans="258:262" x14ac:dyDescent="0.4">
      <c r="IX1510" s="136"/>
      <c r="IY1510" s="136"/>
      <c r="IZ1510" s="143"/>
      <c r="JB1510" s="49"/>
    </row>
    <row r="1511" spans="258:262" x14ac:dyDescent="0.4">
      <c r="IX1511" s="136"/>
      <c r="IY1511" s="136"/>
      <c r="IZ1511" s="143"/>
      <c r="JB1511" s="49"/>
    </row>
    <row r="1512" spans="258:262" x14ac:dyDescent="0.4">
      <c r="IX1512" s="136"/>
      <c r="IY1512" s="136"/>
      <c r="IZ1512" s="143"/>
      <c r="JB1512" s="49"/>
    </row>
    <row r="1513" spans="258:262" x14ac:dyDescent="0.4">
      <c r="IX1513" s="136"/>
      <c r="IY1513" s="136"/>
      <c r="IZ1513" s="143"/>
      <c r="JB1513" s="49"/>
    </row>
    <row r="1514" spans="258:262" x14ac:dyDescent="0.4">
      <c r="IX1514" s="136"/>
      <c r="IY1514" s="136"/>
      <c r="IZ1514" s="143"/>
      <c r="JB1514" s="49"/>
    </row>
    <row r="1515" spans="258:262" x14ac:dyDescent="0.4">
      <c r="IX1515" s="136"/>
      <c r="IY1515" s="136"/>
      <c r="IZ1515" s="143"/>
      <c r="JB1515" s="49"/>
    </row>
    <row r="1516" spans="258:262" x14ac:dyDescent="0.4">
      <c r="IX1516" s="136"/>
      <c r="IY1516" s="136"/>
      <c r="IZ1516" s="143"/>
      <c r="JB1516" s="49"/>
    </row>
    <row r="1517" spans="258:262" x14ac:dyDescent="0.4">
      <c r="IX1517" s="136"/>
      <c r="IY1517" s="136"/>
      <c r="IZ1517" s="143"/>
      <c r="JB1517" s="49"/>
    </row>
    <row r="1518" spans="258:262" x14ac:dyDescent="0.4">
      <c r="IX1518" s="136"/>
      <c r="IY1518" s="136"/>
      <c r="IZ1518" s="143"/>
      <c r="JB1518" s="49"/>
    </row>
    <row r="1519" spans="258:262" x14ac:dyDescent="0.4">
      <c r="IX1519" s="136"/>
      <c r="IY1519" s="136"/>
      <c r="IZ1519" s="143"/>
      <c r="JB1519" s="49"/>
    </row>
    <row r="1520" spans="258:262" x14ac:dyDescent="0.4">
      <c r="IX1520" s="136"/>
      <c r="IY1520" s="136"/>
      <c r="IZ1520" s="143"/>
      <c r="JB1520" s="49"/>
    </row>
    <row r="1521" spans="258:262" x14ac:dyDescent="0.4">
      <c r="IX1521" s="136"/>
      <c r="IY1521" s="136"/>
      <c r="IZ1521" s="143"/>
      <c r="JB1521" s="49"/>
    </row>
    <row r="1522" spans="258:262" x14ac:dyDescent="0.4">
      <c r="IX1522" s="136"/>
      <c r="IY1522" s="136"/>
      <c r="IZ1522" s="143"/>
      <c r="JB1522" s="49"/>
    </row>
    <row r="1523" spans="258:262" x14ac:dyDescent="0.4">
      <c r="IX1523" s="136"/>
      <c r="IY1523" s="136"/>
      <c r="IZ1523" s="143"/>
      <c r="JB1523" s="49"/>
    </row>
    <row r="1524" spans="258:262" x14ac:dyDescent="0.4">
      <c r="IX1524" s="136"/>
      <c r="IY1524" s="136"/>
      <c r="IZ1524" s="143"/>
      <c r="JB1524" s="49"/>
    </row>
    <row r="1525" spans="258:262" x14ac:dyDescent="0.4">
      <c r="IX1525" s="136"/>
      <c r="IY1525" s="136"/>
      <c r="IZ1525" s="143"/>
      <c r="JB1525" s="49"/>
    </row>
    <row r="1526" spans="258:262" x14ac:dyDescent="0.4">
      <c r="IX1526" s="136"/>
      <c r="IY1526" s="136"/>
      <c r="IZ1526" s="143"/>
      <c r="JB1526" s="49"/>
    </row>
    <row r="1527" spans="258:262" x14ac:dyDescent="0.4">
      <c r="IX1527" s="136"/>
      <c r="IY1527" s="136"/>
      <c r="IZ1527" s="143"/>
      <c r="JB1527" s="49"/>
    </row>
    <row r="1528" spans="258:262" x14ac:dyDescent="0.4">
      <c r="IX1528" s="136"/>
      <c r="IY1528" s="136"/>
      <c r="IZ1528" s="143"/>
      <c r="JB1528" s="49"/>
    </row>
    <row r="1529" spans="258:262" x14ac:dyDescent="0.4">
      <c r="IX1529" s="136"/>
      <c r="IY1529" s="136"/>
      <c r="IZ1529" s="143"/>
      <c r="JB1529" s="49"/>
    </row>
    <row r="1530" spans="258:262" x14ac:dyDescent="0.4">
      <c r="IX1530" s="136"/>
      <c r="IY1530" s="136"/>
      <c r="IZ1530" s="143"/>
      <c r="JB1530" s="49"/>
    </row>
    <row r="1531" spans="258:262" x14ac:dyDescent="0.4">
      <c r="IX1531" s="136"/>
      <c r="IY1531" s="136"/>
      <c r="IZ1531" s="143"/>
      <c r="JB1531" s="49"/>
    </row>
    <row r="1532" spans="258:262" x14ac:dyDescent="0.4">
      <c r="IX1532" s="136"/>
      <c r="IY1532" s="136"/>
      <c r="IZ1532" s="143"/>
      <c r="JB1532" s="49"/>
    </row>
    <row r="1533" spans="258:262" x14ac:dyDescent="0.4">
      <c r="IX1533" s="136"/>
      <c r="IY1533" s="136"/>
      <c r="IZ1533" s="143"/>
      <c r="JB1533" s="49"/>
    </row>
    <row r="1534" spans="258:262" x14ac:dyDescent="0.4">
      <c r="IX1534" s="136"/>
      <c r="IY1534" s="136"/>
      <c r="IZ1534" s="143"/>
      <c r="JB1534" s="49"/>
    </row>
    <row r="1535" spans="258:262" x14ac:dyDescent="0.4">
      <c r="IX1535" s="136"/>
      <c r="IY1535" s="136"/>
      <c r="IZ1535" s="143"/>
      <c r="JB1535" s="49"/>
    </row>
    <row r="1536" spans="258:262" x14ac:dyDescent="0.4">
      <c r="IX1536" s="136"/>
      <c r="IY1536" s="136"/>
      <c r="IZ1536" s="143"/>
      <c r="JB1536" s="49"/>
    </row>
    <row r="1537" spans="258:262" x14ac:dyDescent="0.4">
      <c r="IX1537" s="136"/>
      <c r="IY1537" s="136"/>
      <c r="IZ1537" s="143"/>
      <c r="JB1537" s="49"/>
    </row>
    <row r="1538" spans="258:262" x14ac:dyDescent="0.4">
      <c r="IX1538" s="136"/>
      <c r="IY1538" s="136"/>
      <c r="IZ1538" s="143"/>
      <c r="JB1538" s="49"/>
    </row>
    <row r="1539" spans="258:262" x14ac:dyDescent="0.4">
      <c r="IX1539" s="136"/>
      <c r="IY1539" s="136"/>
      <c r="IZ1539" s="143"/>
      <c r="JB1539" s="49"/>
    </row>
    <row r="1540" spans="258:262" x14ac:dyDescent="0.4">
      <c r="IX1540" s="136"/>
      <c r="IY1540" s="136"/>
      <c r="IZ1540" s="143"/>
      <c r="JB1540" s="49"/>
    </row>
    <row r="1541" spans="258:262" x14ac:dyDescent="0.4">
      <c r="IX1541" s="136"/>
      <c r="IY1541" s="136"/>
      <c r="IZ1541" s="143"/>
      <c r="JB1541" s="49"/>
    </row>
    <row r="1542" spans="258:262" x14ac:dyDescent="0.4">
      <c r="IX1542" s="136"/>
      <c r="IY1542" s="136"/>
      <c r="IZ1542" s="143"/>
      <c r="JB1542" s="49"/>
    </row>
    <row r="1543" spans="258:262" x14ac:dyDescent="0.4">
      <c r="IX1543" s="136"/>
      <c r="IY1543" s="136"/>
      <c r="IZ1543" s="143"/>
      <c r="JB1543" s="49"/>
    </row>
    <row r="1544" spans="258:262" x14ac:dyDescent="0.4">
      <c r="IX1544" s="136"/>
      <c r="IY1544" s="136"/>
      <c r="IZ1544" s="143"/>
      <c r="JB1544" s="49"/>
    </row>
    <row r="1545" spans="258:262" x14ac:dyDescent="0.4">
      <c r="IX1545" s="136"/>
      <c r="IY1545" s="136"/>
      <c r="IZ1545" s="143"/>
      <c r="JB1545" s="49"/>
    </row>
    <row r="1546" spans="258:262" x14ac:dyDescent="0.4">
      <c r="IX1546" s="136"/>
      <c r="IY1546" s="136"/>
      <c r="IZ1546" s="143"/>
      <c r="JB1546" s="49"/>
    </row>
    <row r="1547" spans="258:262" x14ac:dyDescent="0.4">
      <c r="IX1547" s="136"/>
      <c r="IY1547" s="136"/>
      <c r="IZ1547" s="143"/>
      <c r="JB1547" s="49"/>
    </row>
    <row r="1548" spans="258:262" x14ac:dyDescent="0.4">
      <c r="IX1548" s="136"/>
      <c r="IY1548" s="136"/>
      <c r="IZ1548" s="143"/>
      <c r="JB1548" s="49"/>
    </row>
    <row r="1549" spans="258:262" x14ac:dyDescent="0.4">
      <c r="IX1549" s="136"/>
      <c r="IY1549" s="136"/>
      <c r="IZ1549" s="143"/>
      <c r="JB1549" s="49"/>
    </row>
    <row r="1550" spans="258:262" x14ac:dyDescent="0.4">
      <c r="IX1550" s="136"/>
      <c r="IY1550" s="136"/>
      <c r="IZ1550" s="143"/>
      <c r="JB1550" s="49"/>
    </row>
    <row r="1551" spans="258:262" x14ac:dyDescent="0.4">
      <c r="IX1551" s="136"/>
      <c r="IY1551" s="136"/>
      <c r="IZ1551" s="143"/>
      <c r="JB1551" s="49"/>
    </row>
    <row r="1552" spans="258:262" x14ac:dyDescent="0.4">
      <c r="IX1552" s="136"/>
      <c r="IY1552" s="136"/>
      <c r="IZ1552" s="143"/>
      <c r="JB1552" s="49"/>
    </row>
    <row r="1553" spans="258:262" x14ac:dyDescent="0.4">
      <c r="IX1553" s="136"/>
      <c r="IY1553" s="136"/>
      <c r="IZ1553" s="143"/>
      <c r="JB1553" s="49"/>
    </row>
    <row r="1554" spans="258:262" x14ac:dyDescent="0.4">
      <c r="IX1554" s="136"/>
      <c r="IY1554" s="136"/>
      <c r="IZ1554" s="143"/>
      <c r="JB1554" s="49"/>
    </row>
    <row r="1555" spans="258:262" x14ac:dyDescent="0.4">
      <c r="IX1555" s="136"/>
      <c r="IY1555" s="136"/>
      <c r="IZ1555" s="143"/>
      <c r="JB1555" s="49"/>
    </row>
    <row r="1556" spans="258:262" x14ac:dyDescent="0.4">
      <c r="IX1556" s="136"/>
      <c r="IY1556" s="136"/>
      <c r="IZ1556" s="143"/>
      <c r="JB1556" s="49"/>
    </row>
    <row r="1557" spans="258:262" x14ac:dyDescent="0.4">
      <c r="IX1557" s="136"/>
      <c r="IY1557" s="136"/>
      <c r="IZ1557" s="143"/>
      <c r="JB1557" s="49"/>
    </row>
    <row r="1558" spans="258:262" x14ac:dyDescent="0.4">
      <c r="IX1558" s="136"/>
      <c r="IY1558" s="136"/>
      <c r="IZ1558" s="143"/>
      <c r="JB1558" s="49"/>
    </row>
    <row r="1559" spans="258:262" x14ac:dyDescent="0.4">
      <c r="IX1559" s="136"/>
      <c r="IY1559" s="136"/>
      <c r="IZ1559" s="143"/>
      <c r="JB1559" s="49"/>
    </row>
    <row r="1560" spans="258:262" x14ac:dyDescent="0.4">
      <c r="IX1560" s="136"/>
      <c r="IY1560" s="136"/>
      <c r="IZ1560" s="143"/>
      <c r="JB1560" s="49"/>
    </row>
    <row r="1561" spans="258:262" x14ac:dyDescent="0.4">
      <c r="IX1561" s="136"/>
      <c r="IY1561" s="136"/>
      <c r="IZ1561" s="143"/>
      <c r="JB1561" s="49"/>
    </row>
    <row r="1562" spans="258:262" x14ac:dyDescent="0.4">
      <c r="IX1562" s="136"/>
      <c r="IY1562" s="136"/>
      <c r="IZ1562" s="143"/>
      <c r="JB1562" s="49"/>
    </row>
    <row r="1563" spans="258:262" x14ac:dyDescent="0.4">
      <c r="IX1563" s="136"/>
      <c r="IY1563" s="136"/>
      <c r="IZ1563" s="143"/>
      <c r="JB1563" s="49"/>
    </row>
    <row r="1564" spans="258:262" x14ac:dyDescent="0.4">
      <c r="IX1564" s="136"/>
      <c r="IY1564" s="136"/>
      <c r="IZ1564" s="143"/>
      <c r="JB1564" s="49"/>
    </row>
    <row r="1565" spans="258:262" x14ac:dyDescent="0.4">
      <c r="IX1565" s="136"/>
      <c r="IY1565" s="136"/>
      <c r="IZ1565" s="143"/>
      <c r="JB1565" s="49"/>
    </row>
    <row r="1566" spans="258:262" x14ac:dyDescent="0.4">
      <c r="IX1566" s="136"/>
      <c r="IY1566" s="136"/>
      <c r="IZ1566" s="143"/>
      <c r="JB1566" s="49"/>
    </row>
    <row r="1567" spans="258:262" x14ac:dyDescent="0.4">
      <c r="IX1567" s="136"/>
      <c r="IY1567" s="136"/>
      <c r="IZ1567" s="143"/>
      <c r="JB1567" s="49"/>
    </row>
    <row r="1568" spans="258:262" x14ac:dyDescent="0.4">
      <c r="IX1568" s="136"/>
      <c r="IY1568" s="136"/>
      <c r="IZ1568" s="143"/>
      <c r="JB1568" s="49"/>
    </row>
    <row r="1569" spans="258:262" x14ac:dyDescent="0.4">
      <c r="IX1569" s="136"/>
      <c r="IY1569" s="136"/>
      <c r="IZ1569" s="143"/>
      <c r="JB1569" s="49"/>
    </row>
    <row r="1570" spans="258:262" x14ac:dyDescent="0.4">
      <c r="IX1570" s="136"/>
      <c r="IY1570" s="136"/>
      <c r="IZ1570" s="143"/>
      <c r="JB1570" s="49"/>
    </row>
    <row r="1571" spans="258:262" x14ac:dyDescent="0.4">
      <c r="IX1571" s="136"/>
      <c r="IY1571" s="136"/>
      <c r="IZ1571" s="143"/>
      <c r="JB1571" s="49"/>
    </row>
    <row r="1572" spans="258:262" x14ac:dyDescent="0.4">
      <c r="IX1572" s="136"/>
      <c r="IY1572" s="136"/>
      <c r="IZ1572" s="143"/>
      <c r="JB1572" s="49"/>
    </row>
    <row r="1573" spans="258:262" x14ac:dyDescent="0.4">
      <c r="IX1573" s="136"/>
      <c r="IY1573" s="136"/>
      <c r="IZ1573" s="143"/>
      <c r="JB1573" s="49"/>
    </row>
    <row r="1574" spans="258:262" x14ac:dyDescent="0.4">
      <c r="IX1574" s="136"/>
      <c r="IY1574" s="136"/>
      <c r="IZ1574" s="143"/>
      <c r="JB1574" s="49"/>
    </row>
    <row r="1575" spans="258:262" x14ac:dyDescent="0.4">
      <c r="IX1575" s="136"/>
      <c r="IY1575" s="136"/>
      <c r="IZ1575" s="143"/>
      <c r="JB1575" s="49"/>
    </row>
    <row r="1576" spans="258:262" x14ac:dyDescent="0.4">
      <c r="IX1576" s="136"/>
      <c r="IY1576" s="136"/>
      <c r="IZ1576" s="143"/>
      <c r="JB1576" s="49"/>
    </row>
    <row r="1577" spans="258:262" x14ac:dyDescent="0.4">
      <c r="IX1577" s="136"/>
      <c r="IY1577" s="136"/>
      <c r="IZ1577" s="143"/>
      <c r="JB1577" s="49"/>
    </row>
    <row r="1578" spans="258:262" x14ac:dyDescent="0.4">
      <c r="IX1578" s="136"/>
      <c r="IY1578" s="136"/>
      <c r="IZ1578" s="143"/>
      <c r="JB1578" s="49"/>
    </row>
    <row r="1579" spans="258:262" x14ac:dyDescent="0.4">
      <c r="IX1579" s="136"/>
      <c r="IY1579" s="136"/>
      <c r="IZ1579" s="143"/>
      <c r="JB1579" s="49"/>
    </row>
    <row r="1580" spans="258:262" x14ac:dyDescent="0.4">
      <c r="IX1580" s="136"/>
      <c r="IY1580" s="136"/>
      <c r="IZ1580" s="143"/>
      <c r="JB1580" s="49"/>
    </row>
    <row r="1581" spans="258:262" x14ac:dyDescent="0.4">
      <c r="IX1581" s="136"/>
      <c r="IY1581" s="136"/>
      <c r="IZ1581" s="143"/>
      <c r="JB1581" s="49"/>
    </row>
    <row r="1582" spans="258:262" x14ac:dyDescent="0.4">
      <c r="IX1582" s="136"/>
      <c r="IY1582" s="136"/>
      <c r="IZ1582" s="143"/>
      <c r="JB1582" s="49"/>
    </row>
    <row r="1583" spans="258:262" x14ac:dyDescent="0.4">
      <c r="IX1583" s="136"/>
      <c r="IY1583" s="136"/>
      <c r="IZ1583" s="143"/>
      <c r="JB1583" s="49"/>
    </row>
    <row r="1584" spans="258:262" x14ac:dyDescent="0.4">
      <c r="IX1584" s="136"/>
      <c r="IY1584" s="136"/>
      <c r="IZ1584" s="143"/>
      <c r="JB1584" s="49"/>
    </row>
    <row r="1585" spans="258:262" x14ac:dyDescent="0.4">
      <c r="IX1585" s="136"/>
      <c r="IY1585" s="136"/>
      <c r="IZ1585" s="143"/>
      <c r="JB1585" s="49"/>
    </row>
    <row r="1586" spans="258:262" x14ac:dyDescent="0.4">
      <c r="IX1586" s="136"/>
      <c r="IY1586" s="136"/>
      <c r="IZ1586" s="143"/>
      <c r="JB1586" s="49"/>
    </row>
    <row r="1587" spans="258:262" x14ac:dyDescent="0.4">
      <c r="IX1587" s="136"/>
      <c r="IY1587" s="136"/>
      <c r="IZ1587" s="143"/>
      <c r="JB1587" s="49"/>
    </row>
    <row r="1588" spans="258:262" x14ac:dyDescent="0.4">
      <c r="IX1588" s="136"/>
      <c r="IY1588" s="136"/>
      <c r="IZ1588" s="143"/>
      <c r="JB1588" s="49"/>
    </row>
    <row r="1589" spans="258:262" x14ac:dyDescent="0.4">
      <c r="IX1589" s="136"/>
      <c r="IY1589" s="136"/>
      <c r="IZ1589" s="143"/>
      <c r="JB1589" s="49"/>
    </row>
    <row r="1590" spans="258:262" x14ac:dyDescent="0.4">
      <c r="IX1590" s="136"/>
      <c r="IY1590" s="136"/>
      <c r="IZ1590" s="143"/>
      <c r="JB1590" s="49"/>
    </row>
    <row r="1591" spans="258:262" x14ac:dyDescent="0.4">
      <c r="IX1591" s="136"/>
      <c r="IY1591" s="136"/>
      <c r="IZ1591" s="143"/>
      <c r="JB1591" s="49"/>
    </row>
    <row r="1592" spans="258:262" x14ac:dyDescent="0.4">
      <c r="IX1592" s="136"/>
      <c r="IY1592" s="136"/>
      <c r="IZ1592" s="143"/>
      <c r="JB1592" s="49"/>
    </row>
    <row r="1593" spans="258:262" x14ac:dyDescent="0.4">
      <c r="IX1593" s="136"/>
      <c r="IY1593" s="136"/>
      <c r="IZ1593" s="143"/>
      <c r="JB1593" s="49"/>
    </row>
    <row r="1594" spans="258:262" x14ac:dyDescent="0.4">
      <c r="IX1594" s="136"/>
      <c r="IY1594" s="136"/>
      <c r="IZ1594" s="143"/>
      <c r="JB1594" s="49"/>
    </row>
    <row r="1595" spans="258:262" x14ac:dyDescent="0.4">
      <c r="IX1595" s="136"/>
      <c r="IY1595" s="136"/>
      <c r="IZ1595" s="143"/>
      <c r="JB1595" s="49"/>
    </row>
    <row r="1596" spans="258:262" x14ac:dyDescent="0.4">
      <c r="IX1596" s="136"/>
      <c r="IY1596" s="136"/>
      <c r="IZ1596" s="143"/>
      <c r="JB1596" s="49"/>
    </row>
    <row r="1597" spans="258:262" x14ac:dyDescent="0.4">
      <c r="IX1597" s="136"/>
      <c r="IY1597" s="136"/>
      <c r="IZ1597" s="143"/>
      <c r="JB1597" s="49"/>
    </row>
    <row r="1598" spans="258:262" x14ac:dyDescent="0.4">
      <c r="IX1598" s="136"/>
      <c r="IY1598" s="136"/>
      <c r="IZ1598" s="143"/>
      <c r="JB1598" s="49"/>
    </row>
    <row r="1599" spans="258:262" x14ac:dyDescent="0.4">
      <c r="IX1599" s="136"/>
      <c r="IY1599" s="136"/>
      <c r="IZ1599" s="143"/>
      <c r="JB1599" s="49"/>
    </row>
    <row r="1600" spans="258:262" x14ac:dyDescent="0.4">
      <c r="IX1600" s="136"/>
      <c r="IY1600" s="136"/>
      <c r="IZ1600" s="143"/>
      <c r="JB1600" s="49"/>
    </row>
    <row r="1601" spans="258:262" x14ac:dyDescent="0.4">
      <c r="IX1601" s="136"/>
      <c r="IY1601" s="136"/>
      <c r="IZ1601" s="143"/>
      <c r="JB1601" s="49"/>
    </row>
    <row r="1602" spans="258:262" x14ac:dyDescent="0.4">
      <c r="IX1602" s="136"/>
      <c r="IY1602" s="136"/>
      <c r="IZ1602" s="143"/>
      <c r="JB1602" s="49"/>
    </row>
    <row r="1603" spans="258:262" x14ac:dyDescent="0.4">
      <c r="IX1603" s="136"/>
      <c r="IY1603" s="136"/>
      <c r="IZ1603" s="143"/>
      <c r="JB1603" s="49"/>
    </row>
    <row r="1604" spans="258:262" x14ac:dyDescent="0.4">
      <c r="IX1604" s="136"/>
      <c r="IY1604" s="136"/>
      <c r="IZ1604" s="143"/>
      <c r="JB1604" s="49"/>
    </row>
    <row r="1605" spans="258:262" x14ac:dyDescent="0.4">
      <c r="IX1605" s="136"/>
      <c r="IY1605" s="136"/>
      <c r="IZ1605" s="143"/>
      <c r="JB1605" s="49"/>
    </row>
    <row r="1606" spans="258:262" x14ac:dyDescent="0.4">
      <c r="IX1606" s="136"/>
      <c r="IY1606" s="136"/>
      <c r="IZ1606" s="143"/>
      <c r="JB1606" s="49"/>
    </row>
    <row r="1607" spans="258:262" x14ac:dyDescent="0.4">
      <c r="IX1607" s="136"/>
      <c r="IY1607" s="136"/>
      <c r="IZ1607" s="143"/>
      <c r="JB1607" s="49"/>
    </row>
    <row r="1608" spans="258:262" x14ac:dyDescent="0.4">
      <c r="IX1608" s="136"/>
      <c r="IY1608" s="136"/>
      <c r="IZ1608" s="143"/>
      <c r="JB1608" s="49"/>
    </row>
    <row r="1609" spans="258:262" x14ac:dyDescent="0.4">
      <c r="IX1609" s="136"/>
      <c r="IY1609" s="136"/>
      <c r="IZ1609" s="143"/>
      <c r="JB1609" s="49"/>
    </row>
    <row r="1610" spans="258:262" x14ac:dyDescent="0.4">
      <c r="IX1610" s="136"/>
      <c r="IY1610" s="136"/>
      <c r="IZ1610" s="143"/>
      <c r="JB1610" s="49"/>
    </row>
    <row r="1611" spans="258:262" x14ac:dyDescent="0.4">
      <c r="IX1611" s="136"/>
      <c r="IY1611" s="136"/>
      <c r="IZ1611" s="143"/>
      <c r="JB1611" s="49"/>
    </row>
    <row r="1612" spans="258:262" x14ac:dyDescent="0.4">
      <c r="IX1612" s="136"/>
      <c r="IY1612" s="136"/>
      <c r="IZ1612" s="143"/>
      <c r="JB1612" s="49"/>
    </row>
    <row r="1613" spans="258:262" x14ac:dyDescent="0.4">
      <c r="IX1613" s="136"/>
      <c r="IY1613" s="136"/>
      <c r="IZ1613" s="143"/>
      <c r="JB1613" s="49"/>
    </row>
    <row r="1614" spans="258:262" x14ac:dyDescent="0.4">
      <c r="IX1614" s="136"/>
      <c r="IY1614" s="136"/>
      <c r="IZ1614" s="143"/>
      <c r="JB1614" s="49"/>
    </row>
    <row r="1615" spans="258:262" x14ac:dyDescent="0.4">
      <c r="IX1615" s="136"/>
      <c r="IY1615" s="136"/>
      <c r="IZ1615" s="143"/>
      <c r="JB1615" s="49"/>
    </row>
    <row r="1616" spans="258:262" x14ac:dyDescent="0.4">
      <c r="IX1616" s="136"/>
      <c r="IY1616" s="136"/>
      <c r="IZ1616" s="143"/>
      <c r="JB1616" s="49"/>
    </row>
    <row r="1617" spans="258:262" x14ac:dyDescent="0.4">
      <c r="IX1617" s="136"/>
      <c r="IY1617" s="136"/>
      <c r="IZ1617" s="143"/>
      <c r="JB1617" s="49"/>
    </row>
    <row r="1618" spans="258:262" x14ac:dyDescent="0.4">
      <c r="IX1618" s="136"/>
      <c r="IY1618" s="136"/>
      <c r="IZ1618" s="143"/>
      <c r="JB1618" s="49"/>
    </row>
    <row r="1619" spans="258:262" x14ac:dyDescent="0.4">
      <c r="IX1619" s="136"/>
      <c r="IY1619" s="136"/>
      <c r="IZ1619" s="143"/>
      <c r="JB1619" s="49"/>
    </row>
    <row r="1620" spans="258:262" x14ac:dyDescent="0.4">
      <c r="IX1620" s="136"/>
      <c r="IY1620" s="136"/>
      <c r="IZ1620" s="143"/>
      <c r="JB1620" s="49"/>
    </row>
    <row r="1621" spans="258:262" x14ac:dyDescent="0.4">
      <c r="IX1621" s="136"/>
      <c r="IY1621" s="136"/>
      <c r="IZ1621" s="143"/>
      <c r="JB1621" s="49"/>
    </row>
    <row r="1622" spans="258:262" x14ac:dyDescent="0.4">
      <c r="IX1622" s="136"/>
      <c r="IY1622" s="136"/>
      <c r="IZ1622" s="143"/>
      <c r="JB1622" s="49"/>
    </row>
    <row r="1623" spans="258:262" x14ac:dyDescent="0.4">
      <c r="IX1623" s="136"/>
      <c r="IY1623" s="136"/>
      <c r="IZ1623" s="143"/>
      <c r="JB1623" s="49"/>
    </row>
    <row r="1624" spans="258:262" x14ac:dyDescent="0.4">
      <c r="IX1624" s="136"/>
      <c r="IY1624" s="136"/>
      <c r="IZ1624" s="143"/>
      <c r="JB1624" s="49"/>
    </row>
    <row r="1625" spans="258:262" x14ac:dyDescent="0.4">
      <c r="IX1625" s="136"/>
      <c r="IY1625" s="136"/>
      <c r="IZ1625" s="143"/>
      <c r="JB1625" s="49"/>
    </row>
    <row r="1626" spans="258:262" x14ac:dyDescent="0.4">
      <c r="IX1626" s="136"/>
      <c r="IY1626" s="136"/>
      <c r="IZ1626" s="143"/>
      <c r="JB1626" s="49"/>
    </row>
    <row r="1627" spans="258:262" x14ac:dyDescent="0.4">
      <c r="IX1627" s="136"/>
      <c r="IY1627" s="136"/>
      <c r="IZ1627" s="143"/>
      <c r="JB1627" s="49"/>
    </row>
    <row r="1628" spans="258:262" x14ac:dyDescent="0.4">
      <c r="IX1628" s="136"/>
      <c r="IY1628" s="136"/>
      <c r="IZ1628" s="143"/>
      <c r="JB1628" s="49"/>
    </row>
    <row r="1629" spans="258:262" x14ac:dyDescent="0.4">
      <c r="IX1629" s="136"/>
      <c r="IY1629" s="136"/>
      <c r="IZ1629" s="143"/>
      <c r="JB1629" s="49"/>
    </row>
    <row r="1630" spans="258:262" x14ac:dyDescent="0.4">
      <c r="IX1630" s="136"/>
      <c r="IY1630" s="136"/>
      <c r="IZ1630" s="143"/>
      <c r="JB1630" s="49"/>
    </row>
    <row r="1631" spans="258:262" x14ac:dyDescent="0.4">
      <c r="IX1631" s="136"/>
      <c r="IY1631" s="136"/>
      <c r="IZ1631" s="143"/>
      <c r="JB1631" s="49"/>
    </row>
    <row r="1632" spans="258:262" x14ac:dyDescent="0.4">
      <c r="IX1632" s="136"/>
      <c r="IY1632" s="136"/>
      <c r="IZ1632" s="143"/>
      <c r="JB1632" s="49"/>
    </row>
    <row r="1633" spans="258:262" x14ac:dyDescent="0.4">
      <c r="IX1633" s="136"/>
      <c r="IY1633" s="136"/>
      <c r="IZ1633" s="143"/>
      <c r="JB1633" s="49"/>
    </row>
    <row r="1634" spans="258:262" x14ac:dyDescent="0.4">
      <c r="IX1634" s="136"/>
      <c r="IY1634" s="136"/>
      <c r="IZ1634" s="143"/>
      <c r="JB1634" s="49"/>
    </row>
    <row r="1635" spans="258:262" x14ac:dyDescent="0.4">
      <c r="IX1635" s="136"/>
      <c r="IY1635" s="136"/>
      <c r="IZ1635" s="143"/>
      <c r="JB1635" s="49"/>
    </row>
    <row r="1636" spans="258:262" x14ac:dyDescent="0.4">
      <c r="IX1636" s="136"/>
      <c r="IY1636" s="136"/>
      <c r="IZ1636" s="143"/>
      <c r="JB1636" s="49"/>
    </row>
    <row r="1637" spans="258:262" x14ac:dyDescent="0.4">
      <c r="IX1637" s="136"/>
      <c r="IY1637" s="136"/>
      <c r="IZ1637" s="143"/>
      <c r="JB1637" s="49"/>
    </row>
    <row r="1638" spans="258:262" x14ac:dyDescent="0.4">
      <c r="IX1638" s="136"/>
      <c r="IY1638" s="136"/>
      <c r="IZ1638" s="143"/>
      <c r="JB1638" s="49"/>
    </row>
    <row r="1639" spans="258:262" x14ac:dyDescent="0.4">
      <c r="IX1639" s="136"/>
      <c r="IY1639" s="136"/>
      <c r="IZ1639" s="143"/>
      <c r="JB1639" s="49"/>
    </row>
    <row r="1640" spans="258:262" x14ac:dyDescent="0.4">
      <c r="IX1640" s="136"/>
      <c r="IY1640" s="136"/>
      <c r="IZ1640" s="143"/>
      <c r="JB1640" s="49"/>
    </row>
    <row r="1641" spans="258:262" x14ac:dyDescent="0.4">
      <c r="IX1641" s="136"/>
      <c r="IY1641" s="136"/>
      <c r="IZ1641" s="143"/>
      <c r="JB1641" s="49"/>
    </row>
    <row r="1642" spans="258:262" x14ac:dyDescent="0.4">
      <c r="IX1642" s="136"/>
      <c r="IY1642" s="136"/>
      <c r="IZ1642" s="143"/>
      <c r="JB1642" s="49"/>
    </row>
    <row r="1643" spans="258:262" x14ac:dyDescent="0.4">
      <c r="IX1643" s="136"/>
      <c r="IY1643" s="136"/>
      <c r="IZ1643" s="143"/>
      <c r="JB1643" s="49"/>
    </row>
    <row r="1644" spans="258:262" x14ac:dyDescent="0.4">
      <c r="IX1644" s="136"/>
      <c r="IY1644" s="136"/>
      <c r="IZ1644" s="143"/>
      <c r="JB1644" s="49"/>
    </row>
    <row r="1645" spans="258:262" x14ac:dyDescent="0.4">
      <c r="IX1645" s="136"/>
      <c r="IY1645" s="136"/>
      <c r="IZ1645" s="143"/>
      <c r="JB1645" s="49"/>
    </row>
    <row r="1646" spans="258:262" x14ac:dyDescent="0.4">
      <c r="IX1646" s="136"/>
      <c r="IY1646" s="136"/>
      <c r="IZ1646" s="143"/>
      <c r="JB1646" s="49"/>
    </row>
    <row r="1647" spans="258:262" x14ac:dyDescent="0.4">
      <c r="IX1647" s="136"/>
      <c r="IY1647" s="136"/>
      <c r="IZ1647" s="143"/>
      <c r="JB1647" s="49"/>
    </row>
    <row r="1648" spans="258:262" x14ac:dyDescent="0.4">
      <c r="IX1648" s="136"/>
      <c r="IY1648" s="136"/>
      <c r="IZ1648" s="143"/>
      <c r="JB1648" s="49"/>
    </row>
    <row r="1649" spans="258:262" x14ac:dyDescent="0.4">
      <c r="IX1649" s="136"/>
      <c r="IY1649" s="136"/>
      <c r="IZ1649" s="143"/>
      <c r="JB1649" s="49"/>
    </row>
    <row r="1650" spans="258:262" x14ac:dyDescent="0.4">
      <c r="IX1650" s="136"/>
      <c r="IY1650" s="136"/>
      <c r="IZ1650" s="143"/>
      <c r="JB1650" s="49"/>
    </row>
    <row r="1651" spans="258:262" x14ac:dyDescent="0.4">
      <c r="IX1651" s="136"/>
      <c r="IY1651" s="136"/>
      <c r="IZ1651" s="143"/>
      <c r="JB1651" s="49"/>
    </row>
    <row r="1652" spans="258:262" x14ac:dyDescent="0.4">
      <c r="IX1652" s="136"/>
      <c r="IY1652" s="136"/>
      <c r="IZ1652" s="143"/>
      <c r="JB1652" s="49"/>
    </row>
    <row r="1653" spans="258:262" x14ac:dyDescent="0.4">
      <c r="IX1653" s="136"/>
      <c r="IY1653" s="136"/>
      <c r="IZ1653" s="143"/>
      <c r="JB1653" s="49"/>
    </row>
    <row r="1654" spans="258:262" x14ac:dyDescent="0.4">
      <c r="IX1654" s="136"/>
      <c r="IY1654" s="136"/>
      <c r="IZ1654" s="143"/>
      <c r="JB1654" s="49"/>
    </row>
    <row r="1655" spans="258:262" x14ac:dyDescent="0.4">
      <c r="IX1655" s="136"/>
      <c r="IY1655" s="136"/>
      <c r="IZ1655" s="143"/>
      <c r="JB1655" s="49"/>
    </row>
    <row r="1656" spans="258:262" x14ac:dyDescent="0.4">
      <c r="IX1656" s="136"/>
      <c r="IY1656" s="136"/>
      <c r="IZ1656" s="143"/>
      <c r="JB1656" s="49"/>
    </row>
    <row r="1657" spans="258:262" x14ac:dyDescent="0.4">
      <c r="IX1657" s="136"/>
      <c r="IY1657" s="136"/>
      <c r="IZ1657" s="143"/>
      <c r="JB1657" s="49"/>
    </row>
    <row r="1658" spans="258:262" x14ac:dyDescent="0.4">
      <c r="IX1658" s="136"/>
      <c r="IY1658" s="136"/>
      <c r="IZ1658" s="143"/>
      <c r="JB1658" s="49"/>
    </row>
    <row r="1659" spans="258:262" x14ac:dyDescent="0.4">
      <c r="IX1659" s="136"/>
      <c r="IY1659" s="136"/>
      <c r="IZ1659" s="143"/>
      <c r="JB1659" s="49"/>
    </row>
    <row r="1660" spans="258:262" x14ac:dyDescent="0.4">
      <c r="IX1660" s="136"/>
      <c r="IY1660" s="136"/>
      <c r="IZ1660" s="143"/>
      <c r="JB1660" s="49"/>
    </row>
    <row r="1661" spans="258:262" x14ac:dyDescent="0.4">
      <c r="IX1661" s="136"/>
      <c r="IY1661" s="136"/>
      <c r="IZ1661" s="143"/>
      <c r="JB1661" s="49"/>
    </row>
    <row r="1662" spans="258:262" x14ac:dyDescent="0.4">
      <c r="IX1662" s="136"/>
      <c r="IY1662" s="136"/>
      <c r="IZ1662" s="143"/>
      <c r="JB1662" s="49"/>
    </row>
    <row r="1663" spans="258:262" x14ac:dyDescent="0.4">
      <c r="IX1663" s="136"/>
      <c r="IY1663" s="136"/>
      <c r="IZ1663" s="143"/>
      <c r="JB1663" s="49"/>
    </row>
    <row r="1664" spans="258:262" x14ac:dyDescent="0.4">
      <c r="IX1664" s="136"/>
      <c r="IY1664" s="136"/>
      <c r="IZ1664" s="143"/>
      <c r="JB1664" s="49"/>
    </row>
    <row r="1665" spans="258:262" x14ac:dyDescent="0.4">
      <c r="IX1665" s="136"/>
      <c r="IY1665" s="136"/>
      <c r="IZ1665" s="143"/>
      <c r="JB1665" s="49"/>
    </row>
    <row r="1666" spans="258:262" x14ac:dyDescent="0.4">
      <c r="IX1666" s="136"/>
      <c r="IY1666" s="136"/>
      <c r="IZ1666" s="143"/>
      <c r="JB1666" s="49"/>
    </row>
    <row r="1667" spans="258:262" x14ac:dyDescent="0.4">
      <c r="IX1667" s="136"/>
      <c r="IY1667" s="136"/>
      <c r="IZ1667" s="143"/>
      <c r="JB1667" s="49"/>
    </row>
    <row r="1668" spans="258:262" x14ac:dyDescent="0.4">
      <c r="IX1668" s="136"/>
      <c r="IY1668" s="136"/>
      <c r="IZ1668" s="143"/>
      <c r="JB1668" s="49"/>
    </row>
    <row r="1669" spans="258:262" x14ac:dyDescent="0.4">
      <c r="IX1669" s="136"/>
      <c r="IY1669" s="136"/>
      <c r="IZ1669" s="143"/>
      <c r="JB1669" s="49"/>
    </row>
    <row r="1670" spans="258:262" x14ac:dyDescent="0.4">
      <c r="IX1670" s="136"/>
      <c r="IY1670" s="136"/>
      <c r="IZ1670" s="143"/>
      <c r="JB1670" s="49"/>
    </row>
    <row r="1671" spans="258:262" x14ac:dyDescent="0.4">
      <c r="IX1671" s="136"/>
      <c r="IY1671" s="136"/>
      <c r="IZ1671" s="143"/>
      <c r="JB1671" s="49"/>
    </row>
    <row r="1672" spans="258:262" x14ac:dyDescent="0.4">
      <c r="IX1672" s="136"/>
      <c r="IY1672" s="136"/>
      <c r="IZ1672" s="143"/>
      <c r="JB1672" s="49"/>
    </row>
    <row r="1673" spans="258:262" x14ac:dyDescent="0.4">
      <c r="IX1673" s="136"/>
      <c r="IY1673" s="136"/>
      <c r="IZ1673" s="143"/>
      <c r="JB1673" s="49"/>
    </row>
    <row r="1674" spans="258:262" x14ac:dyDescent="0.4">
      <c r="IX1674" s="136"/>
      <c r="IY1674" s="136"/>
      <c r="IZ1674" s="143"/>
      <c r="JB1674" s="49"/>
    </row>
    <row r="1675" spans="258:262" x14ac:dyDescent="0.4">
      <c r="IX1675" s="136"/>
      <c r="IY1675" s="136"/>
      <c r="IZ1675" s="143"/>
      <c r="JB1675" s="49"/>
    </row>
    <row r="1676" spans="258:262" x14ac:dyDescent="0.4">
      <c r="IX1676" s="136"/>
      <c r="IY1676" s="136"/>
      <c r="IZ1676" s="143"/>
      <c r="JB1676" s="49"/>
    </row>
    <row r="1677" spans="258:262" x14ac:dyDescent="0.4">
      <c r="IX1677" s="136"/>
      <c r="IY1677" s="136"/>
      <c r="IZ1677" s="143"/>
      <c r="JB1677" s="49"/>
    </row>
    <row r="1678" spans="258:262" x14ac:dyDescent="0.4">
      <c r="IX1678" s="136"/>
      <c r="IY1678" s="136"/>
      <c r="IZ1678" s="143"/>
      <c r="JB1678" s="49"/>
    </row>
    <row r="1679" spans="258:262" x14ac:dyDescent="0.4">
      <c r="IX1679" s="136"/>
      <c r="IY1679" s="136"/>
      <c r="IZ1679" s="143"/>
      <c r="JB1679" s="49"/>
    </row>
    <row r="1680" spans="258:262" x14ac:dyDescent="0.4">
      <c r="IX1680" s="136"/>
      <c r="IY1680" s="136"/>
      <c r="IZ1680" s="143"/>
      <c r="JB1680" s="49"/>
    </row>
    <row r="1681" spans="258:262" x14ac:dyDescent="0.4">
      <c r="IX1681" s="136"/>
      <c r="IY1681" s="136"/>
      <c r="IZ1681" s="143"/>
      <c r="JB1681" s="49"/>
    </row>
    <row r="1682" spans="258:262" x14ac:dyDescent="0.4">
      <c r="IX1682" s="136"/>
      <c r="IY1682" s="136"/>
      <c r="IZ1682" s="143"/>
      <c r="JB1682" s="49"/>
    </row>
    <row r="1683" spans="258:262" x14ac:dyDescent="0.4">
      <c r="IX1683" s="136"/>
      <c r="IY1683" s="136"/>
      <c r="IZ1683" s="143"/>
      <c r="JB1683" s="49"/>
    </row>
    <row r="1684" spans="258:262" x14ac:dyDescent="0.4">
      <c r="IX1684" s="136"/>
      <c r="IY1684" s="136"/>
      <c r="IZ1684" s="143"/>
      <c r="JB1684" s="49"/>
    </row>
    <row r="1685" spans="258:262" x14ac:dyDescent="0.4">
      <c r="IX1685" s="136"/>
      <c r="IY1685" s="136"/>
      <c r="IZ1685" s="143"/>
      <c r="JB1685" s="49"/>
    </row>
    <row r="1686" spans="258:262" x14ac:dyDescent="0.4">
      <c r="IX1686" s="136"/>
      <c r="IY1686" s="136"/>
      <c r="IZ1686" s="143"/>
      <c r="JB1686" s="49"/>
    </row>
    <row r="1687" spans="258:262" x14ac:dyDescent="0.4">
      <c r="IX1687" s="136"/>
      <c r="IY1687" s="136"/>
      <c r="IZ1687" s="143"/>
      <c r="JB1687" s="49"/>
    </row>
    <row r="1688" spans="258:262" x14ac:dyDescent="0.4">
      <c r="IX1688" s="136"/>
      <c r="IY1688" s="136"/>
      <c r="IZ1688" s="143"/>
      <c r="JB1688" s="49"/>
    </row>
    <row r="1689" spans="258:262" x14ac:dyDescent="0.4">
      <c r="IX1689" s="136"/>
      <c r="IY1689" s="136"/>
      <c r="IZ1689" s="143"/>
      <c r="JB1689" s="49"/>
    </row>
    <row r="1690" spans="258:262" x14ac:dyDescent="0.4">
      <c r="IX1690" s="136"/>
      <c r="IY1690" s="136"/>
      <c r="IZ1690" s="143"/>
      <c r="JB1690" s="49"/>
    </row>
    <row r="1691" spans="258:262" x14ac:dyDescent="0.4">
      <c r="IX1691" s="136"/>
      <c r="IY1691" s="136"/>
      <c r="IZ1691" s="143"/>
      <c r="JB1691" s="49"/>
    </row>
    <row r="1692" spans="258:262" x14ac:dyDescent="0.4">
      <c r="IX1692" s="136"/>
      <c r="IY1692" s="136"/>
      <c r="IZ1692" s="143"/>
      <c r="JB1692" s="49"/>
    </row>
    <row r="1693" spans="258:262" x14ac:dyDescent="0.4">
      <c r="IX1693" s="136"/>
      <c r="IY1693" s="136"/>
      <c r="IZ1693" s="143"/>
      <c r="JB1693" s="49"/>
    </row>
    <row r="1694" spans="258:262" x14ac:dyDescent="0.4">
      <c r="IX1694" s="136"/>
      <c r="IY1694" s="136"/>
      <c r="IZ1694" s="143"/>
      <c r="JB1694" s="49"/>
    </row>
    <row r="1695" spans="258:262" x14ac:dyDescent="0.4">
      <c r="IX1695" s="136"/>
      <c r="IY1695" s="136"/>
      <c r="IZ1695" s="143"/>
      <c r="JB1695" s="49"/>
    </row>
    <row r="1696" spans="258:262" x14ac:dyDescent="0.4">
      <c r="IX1696" s="136"/>
      <c r="IY1696" s="136"/>
      <c r="IZ1696" s="143"/>
      <c r="JB1696" s="49"/>
    </row>
    <row r="1697" spans="258:262" x14ac:dyDescent="0.4">
      <c r="IX1697" s="136"/>
      <c r="IY1697" s="136"/>
      <c r="IZ1697" s="143"/>
      <c r="JB1697" s="49"/>
    </row>
    <row r="1698" spans="258:262" x14ac:dyDescent="0.4">
      <c r="IX1698" s="136"/>
      <c r="IY1698" s="136"/>
      <c r="IZ1698" s="143"/>
      <c r="JB1698" s="49"/>
    </row>
    <row r="1699" spans="258:262" x14ac:dyDescent="0.4">
      <c r="IX1699" s="136"/>
      <c r="IY1699" s="136"/>
      <c r="IZ1699" s="143"/>
      <c r="JB1699" s="49"/>
    </row>
    <row r="1700" spans="258:262" x14ac:dyDescent="0.4">
      <c r="IX1700" s="136"/>
      <c r="IY1700" s="136"/>
      <c r="IZ1700" s="143"/>
      <c r="JB1700" s="49"/>
    </row>
    <row r="1701" spans="258:262" x14ac:dyDescent="0.4">
      <c r="IX1701" s="136"/>
      <c r="IY1701" s="136"/>
      <c r="IZ1701" s="143"/>
      <c r="JB1701" s="49"/>
    </row>
    <row r="1702" spans="258:262" x14ac:dyDescent="0.4">
      <c r="IX1702" s="136"/>
      <c r="IY1702" s="136"/>
      <c r="IZ1702" s="143"/>
      <c r="JB1702" s="49"/>
    </row>
    <row r="1703" spans="258:262" x14ac:dyDescent="0.4">
      <c r="IX1703" s="136"/>
      <c r="IY1703" s="136"/>
      <c r="IZ1703" s="143"/>
      <c r="JB1703" s="49"/>
    </row>
    <row r="1704" spans="258:262" x14ac:dyDescent="0.4">
      <c r="IX1704" s="136"/>
      <c r="IY1704" s="136"/>
      <c r="IZ1704" s="143"/>
      <c r="JB1704" s="49"/>
    </row>
    <row r="1705" spans="258:262" x14ac:dyDescent="0.4">
      <c r="IX1705" s="136"/>
      <c r="IY1705" s="136"/>
      <c r="IZ1705" s="143"/>
      <c r="JB1705" s="49"/>
    </row>
    <row r="1706" spans="258:262" x14ac:dyDescent="0.4">
      <c r="IX1706" s="136"/>
      <c r="IY1706" s="136"/>
      <c r="IZ1706" s="143"/>
      <c r="JB1706" s="49"/>
    </row>
    <row r="1707" spans="258:262" x14ac:dyDescent="0.4">
      <c r="IX1707" s="136"/>
      <c r="IY1707" s="136"/>
      <c r="IZ1707" s="143"/>
      <c r="JB1707" s="49"/>
    </row>
    <row r="1708" spans="258:262" x14ac:dyDescent="0.4">
      <c r="IX1708" s="136"/>
      <c r="IY1708" s="136"/>
      <c r="IZ1708" s="143"/>
      <c r="JB1708" s="49"/>
    </row>
    <row r="1709" spans="258:262" x14ac:dyDescent="0.4">
      <c r="IX1709" s="136"/>
      <c r="IY1709" s="136"/>
      <c r="IZ1709" s="143"/>
      <c r="JB1709" s="49"/>
    </row>
    <row r="1710" spans="258:262" x14ac:dyDescent="0.4">
      <c r="IX1710" s="136"/>
      <c r="IY1710" s="136"/>
      <c r="IZ1710" s="143"/>
      <c r="JB1710" s="49"/>
    </row>
    <row r="1711" spans="258:262" x14ac:dyDescent="0.4">
      <c r="IX1711" s="136"/>
      <c r="IY1711" s="136"/>
      <c r="IZ1711" s="143"/>
      <c r="JB1711" s="49"/>
    </row>
    <row r="1712" spans="258:262" x14ac:dyDescent="0.4">
      <c r="IX1712" s="136"/>
      <c r="IY1712" s="136"/>
      <c r="IZ1712" s="143"/>
      <c r="JB1712" s="49"/>
    </row>
    <row r="1713" spans="258:262" x14ac:dyDescent="0.4">
      <c r="IX1713" s="136"/>
      <c r="IY1713" s="136"/>
      <c r="IZ1713" s="143"/>
      <c r="JB1713" s="49"/>
    </row>
    <row r="1714" spans="258:262" x14ac:dyDescent="0.4">
      <c r="IX1714" s="136"/>
      <c r="IY1714" s="136"/>
      <c r="IZ1714" s="143"/>
      <c r="JB1714" s="49"/>
    </row>
    <row r="1715" spans="258:262" x14ac:dyDescent="0.4">
      <c r="IX1715" s="136"/>
      <c r="IY1715" s="136"/>
      <c r="IZ1715" s="143"/>
      <c r="JB1715" s="49"/>
    </row>
    <row r="1716" spans="258:262" x14ac:dyDescent="0.4">
      <c r="IX1716" s="136"/>
      <c r="IY1716" s="136"/>
      <c r="IZ1716" s="143"/>
      <c r="JB1716" s="49"/>
    </row>
    <row r="1717" spans="258:262" x14ac:dyDescent="0.4">
      <c r="IX1717" s="136"/>
      <c r="IY1717" s="136"/>
      <c r="IZ1717" s="143"/>
      <c r="JB1717" s="49"/>
    </row>
    <row r="1718" spans="258:262" x14ac:dyDescent="0.4">
      <c r="IX1718" s="136"/>
      <c r="IY1718" s="136"/>
      <c r="IZ1718" s="143"/>
      <c r="JB1718" s="49"/>
    </row>
    <row r="1719" spans="258:262" x14ac:dyDescent="0.4">
      <c r="IX1719" s="136"/>
      <c r="IY1719" s="136"/>
      <c r="IZ1719" s="143"/>
      <c r="JB1719" s="49"/>
    </row>
    <row r="1720" spans="258:262" x14ac:dyDescent="0.4">
      <c r="IX1720" s="136"/>
      <c r="IY1720" s="136"/>
      <c r="IZ1720" s="143"/>
      <c r="JB1720" s="49"/>
    </row>
    <row r="1721" spans="258:262" x14ac:dyDescent="0.4">
      <c r="IX1721" s="136"/>
      <c r="IY1721" s="136"/>
      <c r="IZ1721" s="143"/>
      <c r="JB1721" s="49"/>
    </row>
    <row r="1722" spans="258:262" x14ac:dyDescent="0.4">
      <c r="IX1722" s="136"/>
      <c r="IY1722" s="136"/>
      <c r="IZ1722" s="143"/>
      <c r="JB1722" s="49"/>
    </row>
    <row r="1723" spans="258:262" x14ac:dyDescent="0.4">
      <c r="IX1723" s="136"/>
      <c r="IY1723" s="136"/>
      <c r="IZ1723" s="143"/>
      <c r="JB1723" s="49"/>
    </row>
    <row r="1724" spans="258:262" x14ac:dyDescent="0.4">
      <c r="IX1724" s="136"/>
      <c r="IY1724" s="136"/>
      <c r="IZ1724" s="143"/>
      <c r="JB1724" s="49"/>
    </row>
    <row r="1725" spans="258:262" x14ac:dyDescent="0.4">
      <c r="IX1725" s="136"/>
      <c r="IY1725" s="136"/>
      <c r="IZ1725" s="143"/>
      <c r="JB1725" s="49"/>
    </row>
    <row r="1726" spans="258:262" x14ac:dyDescent="0.4">
      <c r="IX1726" s="136"/>
      <c r="IY1726" s="136"/>
      <c r="IZ1726" s="143"/>
      <c r="JB1726" s="49"/>
    </row>
    <row r="1727" spans="258:262" x14ac:dyDescent="0.4">
      <c r="IX1727" s="136"/>
      <c r="IY1727" s="136"/>
      <c r="IZ1727" s="143"/>
      <c r="JB1727" s="49"/>
    </row>
    <row r="1728" spans="258:262" x14ac:dyDescent="0.4">
      <c r="IX1728" s="136"/>
      <c r="IY1728" s="136"/>
      <c r="IZ1728" s="143"/>
      <c r="JB1728" s="49"/>
    </row>
    <row r="1729" spans="258:262" x14ac:dyDescent="0.4">
      <c r="IX1729" s="136"/>
      <c r="IY1729" s="136"/>
      <c r="IZ1729" s="143"/>
      <c r="JB1729" s="49"/>
    </row>
    <row r="1730" spans="258:262" x14ac:dyDescent="0.4">
      <c r="IX1730" s="136"/>
      <c r="IY1730" s="136"/>
      <c r="IZ1730" s="143"/>
      <c r="JB1730" s="49"/>
    </row>
    <row r="1731" spans="258:262" x14ac:dyDescent="0.4">
      <c r="IX1731" s="136"/>
      <c r="IY1731" s="136"/>
      <c r="IZ1731" s="143"/>
      <c r="JB1731" s="49"/>
    </row>
    <row r="1732" spans="258:262" x14ac:dyDescent="0.4">
      <c r="IX1732" s="136"/>
      <c r="IY1732" s="136"/>
      <c r="IZ1732" s="143"/>
      <c r="JB1732" s="49"/>
    </row>
    <row r="1733" spans="258:262" x14ac:dyDescent="0.4">
      <c r="IX1733" s="136"/>
      <c r="IY1733" s="136"/>
      <c r="IZ1733" s="143"/>
      <c r="JB1733" s="49"/>
    </row>
    <row r="1734" spans="258:262" x14ac:dyDescent="0.4">
      <c r="IX1734" s="136"/>
      <c r="IY1734" s="136"/>
      <c r="IZ1734" s="143"/>
      <c r="JB1734" s="49"/>
    </row>
    <row r="1735" spans="258:262" x14ac:dyDescent="0.4">
      <c r="IX1735" s="136"/>
      <c r="IY1735" s="136"/>
      <c r="IZ1735" s="143"/>
      <c r="JB1735" s="49"/>
    </row>
    <row r="1736" spans="258:262" x14ac:dyDescent="0.4">
      <c r="IX1736" s="136"/>
      <c r="IY1736" s="136"/>
      <c r="IZ1736" s="143"/>
      <c r="JB1736" s="49"/>
    </row>
    <row r="1737" spans="258:262" x14ac:dyDescent="0.4">
      <c r="IX1737" s="136"/>
      <c r="IY1737" s="136"/>
      <c r="IZ1737" s="143"/>
      <c r="JB1737" s="49"/>
    </row>
    <row r="1738" spans="258:262" x14ac:dyDescent="0.4">
      <c r="IX1738" s="136"/>
      <c r="IY1738" s="136"/>
      <c r="IZ1738" s="143"/>
      <c r="JB1738" s="49"/>
    </row>
    <row r="1739" spans="258:262" x14ac:dyDescent="0.4">
      <c r="IX1739" s="136"/>
      <c r="IY1739" s="136"/>
      <c r="IZ1739" s="143"/>
      <c r="JB1739" s="49"/>
    </row>
    <row r="1740" spans="258:262" x14ac:dyDescent="0.4">
      <c r="IX1740" s="136"/>
      <c r="IY1740" s="136"/>
      <c r="IZ1740" s="143"/>
      <c r="JB1740" s="49"/>
    </row>
    <row r="1741" spans="258:262" x14ac:dyDescent="0.4">
      <c r="IX1741" s="136"/>
      <c r="IY1741" s="136"/>
      <c r="IZ1741" s="143"/>
      <c r="JB1741" s="49"/>
    </row>
    <row r="1742" spans="258:262" x14ac:dyDescent="0.4">
      <c r="IX1742" s="136"/>
      <c r="IY1742" s="136"/>
      <c r="IZ1742" s="143"/>
      <c r="JB1742" s="49"/>
    </row>
    <row r="1743" spans="258:262" x14ac:dyDescent="0.4">
      <c r="IX1743" s="136"/>
      <c r="IY1743" s="136"/>
      <c r="IZ1743" s="143"/>
      <c r="JB1743" s="49"/>
    </row>
    <row r="1744" spans="258:262" x14ac:dyDescent="0.4">
      <c r="IX1744" s="136"/>
      <c r="IY1744" s="136"/>
      <c r="IZ1744" s="143"/>
      <c r="JB1744" s="49"/>
    </row>
    <row r="1745" spans="258:262" x14ac:dyDescent="0.4">
      <c r="IX1745" s="136"/>
      <c r="IY1745" s="136"/>
      <c r="IZ1745" s="143"/>
      <c r="JB1745" s="49"/>
    </row>
    <row r="1746" spans="258:262" x14ac:dyDescent="0.4">
      <c r="IX1746" s="136"/>
      <c r="IY1746" s="136"/>
      <c r="IZ1746" s="143"/>
      <c r="JB1746" s="49"/>
    </row>
    <row r="1747" spans="258:262" x14ac:dyDescent="0.4">
      <c r="IX1747" s="136"/>
      <c r="IY1747" s="136"/>
      <c r="IZ1747" s="143"/>
      <c r="JB1747" s="49"/>
    </row>
    <row r="1748" spans="258:262" x14ac:dyDescent="0.4">
      <c r="IX1748" s="136"/>
      <c r="IY1748" s="136"/>
      <c r="IZ1748" s="143"/>
      <c r="JB1748" s="49"/>
    </row>
    <row r="1749" spans="258:262" x14ac:dyDescent="0.4">
      <c r="IX1749" s="136"/>
      <c r="IY1749" s="136"/>
      <c r="IZ1749" s="143"/>
      <c r="JB1749" s="49"/>
    </row>
    <row r="1750" spans="258:262" x14ac:dyDescent="0.4">
      <c r="IX1750" s="136"/>
      <c r="IY1750" s="136"/>
      <c r="IZ1750" s="143"/>
      <c r="JB1750" s="49"/>
    </row>
    <row r="1751" spans="258:262" x14ac:dyDescent="0.4">
      <c r="IX1751" s="136"/>
      <c r="IY1751" s="136"/>
      <c r="IZ1751" s="143"/>
      <c r="JB1751" s="49"/>
    </row>
    <row r="1752" spans="258:262" x14ac:dyDescent="0.4">
      <c r="IX1752" s="136"/>
      <c r="IY1752" s="136"/>
      <c r="IZ1752" s="143"/>
      <c r="JB1752" s="49"/>
    </row>
    <row r="1753" spans="258:262" x14ac:dyDescent="0.4">
      <c r="IX1753" s="136"/>
      <c r="IY1753" s="136"/>
      <c r="IZ1753" s="143"/>
      <c r="JB1753" s="49"/>
    </row>
    <row r="1754" spans="258:262" x14ac:dyDescent="0.4">
      <c r="IX1754" s="136"/>
      <c r="IY1754" s="136"/>
      <c r="IZ1754" s="143"/>
      <c r="JB1754" s="49"/>
    </row>
    <row r="1755" spans="258:262" x14ac:dyDescent="0.4">
      <c r="IX1755" s="136"/>
      <c r="IY1755" s="136"/>
      <c r="IZ1755" s="143"/>
      <c r="JB1755" s="49"/>
    </row>
    <row r="1756" spans="258:262" x14ac:dyDescent="0.4">
      <c r="IX1756" s="136"/>
      <c r="IY1756" s="136"/>
      <c r="IZ1756" s="143"/>
      <c r="JB1756" s="49"/>
    </row>
    <row r="1757" spans="258:262" x14ac:dyDescent="0.4">
      <c r="IX1757" s="136"/>
      <c r="IY1757" s="136"/>
      <c r="IZ1757" s="143"/>
      <c r="JB1757" s="49"/>
    </row>
    <row r="1758" spans="258:262" x14ac:dyDescent="0.4">
      <c r="IX1758" s="136"/>
      <c r="IY1758" s="136"/>
      <c r="IZ1758" s="143"/>
      <c r="JB1758" s="49"/>
    </row>
    <row r="1759" spans="258:262" x14ac:dyDescent="0.4">
      <c r="IX1759" s="136"/>
      <c r="IY1759" s="136"/>
      <c r="IZ1759" s="143"/>
      <c r="JB1759" s="49"/>
    </row>
    <row r="1760" spans="258:262" x14ac:dyDescent="0.4">
      <c r="IX1760" s="136"/>
      <c r="IY1760" s="136"/>
      <c r="IZ1760" s="143"/>
      <c r="JB1760" s="49"/>
    </row>
    <row r="1761" spans="258:262" x14ac:dyDescent="0.4">
      <c r="IX1761" s="136"/>
      <c r="IY1761" s="136"/>
      <c r="IZ1761" s="143"/>
      <c r="JB1761" s="49"/>
    </row>
    <row r="1762" spans="258:262" x14ac:dyDescent="0.4">
      <c r="IX1762" s="136"/>
      <c r="IY1762" s="136"/>
      <c r="IZ1762" s="143"/>
      <c r="JB1762" s="49"/>
    </row>
    <row r="1763" spans="258:262" x14ac:dyDescent="0.4">
      <c r="IX1763" s="136"/>
      <c r="IY1763" s="136"/>
      <c r="IZ1763" s="143"/>
      <c r="JB1763" s="49"/>
    </row>
    <row r="1764" spans="258:262" x14ac:dyDescent="0.4">
      <c r="IX1764" s="136"/>
      <c r="IY1764" s="136"/>
      <c r="IZ1764" s="143"/>
      <c r="JB1764" s="49"/>
    </row>
    <row r="1765" spans="258:262" x14ac:dyDescent="0.4">
      <c r="IX1765" s="136"/>
      <c r="IY1765" s="136"/>
      <c r="IZ1765" s="143"/>
      <c r="JB1765" s="49"/>
    </row>
    <row r="1766" spans="258:262" x14ac:dyDescent="0.4">
      <c r="IX1766" s="136"/>
      <c r="IY1766" s="136"/>
      <c r="IZ1766" s="143"/>
      <c r="JB1766" s="49"/>
    </row>
    <row r="1767" spans="258:262" x14ac:dyDescent="0.4">
      <c r="IX1767" s="136"/>
      <c r="IY1767" s="136"/>
      <c r="IZ1767" s="143"/>
      <c r="JB1767" s="49"/>
    </row>
    <row r="1768" spans="258:262" x14ac:dyDescent="0.4">
      <c r="IX1768" s="136"/>
      <c r="IY1768" s="136"/>
      <c r="IZ1768" s="143"/>
      <c r="JB1768" s="49"/>
    </row>
    <row r="1769" spans="258:262" x14ac:dyDescent="0.4">
      <c r="IX1769" s="136"/>
      <c r="IY1769" s="136"/>
      <c r="IZ1769" s="143"/>
      <c r="JB1769" s="49"/>
    </row>
    <row r="1770" spans="258:262" x14ac:dyDescent="0.4">
      <c r="IX1770" s="136"/>
      <c r="IY1770" s="136"/>
      <c r="IZ1770" s="143"/>
      <c r="JB1770" s="49"/>
    </row>
    <row r="1771" spans="258:262" x14ac:dyDescent="0.4">
      <c r="IX1771" s="136"/>
      <c r="IY1771" s="136"/>
      <c r="IZ1771" s="143"/>
      <c r="JB1771" s="49"/>
    </row>
    <row r="1772" spans="258:262" x14ac:dyDescent="0.4">
      <c r="IX1772" s="136"/>
      <c r="IY1772" s="136"/>
      <c r="IZ1772" s="143"/>
      <c r="JB1772" s="49"/>
    </row>
    <row r="1773" spans="258:262" x14ac:dyDescent="0.4">
      <c r="IX1773" s="136"/>
      <c r="IY1773" s="136"/>
      <c r="IZ1773" s="143"/>
      <c r="JB1773" s="49"/>
    </row>
    <row r="1774" spans="258:262" x14ac:dyDescent="0.4">
      <c r="IX1774" s="136"/>
      <c r="IY1774" s="136"/>
      <c r="IZ1774" s="143"/>
      <c r="JB1774" s="49"/>
    </row>
    <row r="1775" spans="258:262" x14ac:dyDescent="0.4">
      <c r="IX1775" s="136"/>
      <c r="IY1775" s="136"/>
      <c r="IZ1775" s="143"/>
      <c r="JB1775" s="49"/>
    </row>
    <row r="1776" spans="258:262" x14ac:dyDescent="0.4">
      <c r="IX1776" s="136"/>
      <c r="IY1776" s="136"/>
      <c r="IZ1776" s="143"/>
      <c r="JB1776" s="49"/>
    </row>
    <row r="1777" spans="258:262" x14ac:dyDescent="0.4">
      <c r="IX1777" s="136"/>
      <c r="IY1777" s="136"/>
      <c r="IZ1777" s="143"/>
      <c r="JB1777" s="49"/>
    </row>
    <row r="1778" spans="258:262" x14ac:dyDescent="0.4">
      <c r="IX1778" s="136"/>
      <c r="IY1778" s="136"/>
      <c r="IZ1778" s="143"/>
      <c r="JB1778" s="49"/>
    </row>
    <row r="1779" spans="258:262" x14ac:dyDescent="0.4">
      <c r="IX1779" s="136"/>
      <c r="IY1779" s="136"/>
      <c r="IZ1779" s="143"/>
      <c r="JB1779" s="49"/>
    </row>
    <row r="1780" spans="258:262" x14ac:dyDescent="0.4">
      <c r="IX1780" s="136"/>
      <c r="IY1780" s="136"/>
      <c r="IZ1780" s="143"/>
      <c r="JB1780" s="49"/>
    </row>
    <row r="1781" spans="258:262" x14ac:dyDescent="0.4">
      <c r="IX1781" s="136"/>
      <c r="IY1781" s="136"/>
      <c r="IZ1781" s="143"/>
      <c r="JB1781" s="49"/>
    </row>
    <row r="1782" spans="258:262" x14ac:dyDescent="0.4">
      <c r="IX1782" s="136"/>
      <c r="IY1782" s="136"/>
      <c r="IZ1782" s="143"/>
      <c r="JB1782" s="49"/>
    </row>
    <row r="1783" spans="258:262" x14ac:dyDescent="0.4">
      <c r="IX1783" s="136"/>
      <c r="IY1783" s="136"/>
      <c r="IZ1783" s="143"/>
      <c r="JB1783" s="49"/>
    </row>
    <row r="1784" spans="258:262" x14ac:dyDescent="0.4">
      <c r="IX1784" s="136"/>
      <c r="IY1784" s="136"/>
      <c r="IZ1784" s="143"/>
      <c r="JB1784" s="49"/>
    </row>
    <row r="1785" spans="258:262" x14ac:dyDescent="0.4">
      <c r="IX1785" s="136"/>
      <c r="IY1785" s="136"/>
      <c r="IZ1785" s="143"/>
      <c r="JB1785" s="49"/>
    </row>
    <row r="1786" spans="258:262" x14ac:dyDescent="0.4">
      <c r="IX1786" s="136"/>
      <c r="IY1786" s="136"/>
      <c r="IZ1786" s="143"/>
      <c r="JB1786" s="49"/>
    </row>
    <row r="1787" spans="258:262" x14ac:dyDescent="0.4">
      <c r="IX1787" s="136"/>
      <c r="IY1787" s="136"/>
      <c r="IZ1787" s="143"/>
      <c r="JB1787" s="49"/>
    </row>
    <row r="1788" spans="258:262" x14ac:dyDescent="0.4">
      <c r="IX1788" s="136"/>
      <c r="IY1788" s="136"/>
      <c r="IZ1788" s="143"/>
      <c r="JB1788" s="49"/>
    </row>
    <row r="1789" spans="258:262" x14ac:dyDescent="0.4">
      <c r="IX1789" s="136"/>
      <c r="IY1789" s="136"/>
      <c r="IZ1789" s="143"/>
      <c r="JB1789" s="49"/>
    </row>
    <row r="1790" spans="258:262" x14ac:dyDescent="0.4">
      <c r="IX1790" s="136"/>
      <c r="IY1790" s="136"/>
      <c r="IZ1790" s="143"/>
      <c r="JB1790" s="49"/>
    </row>
    <row r="1791" spans="258:262" x14ac:dyDescent="0.4">
      <c r="IX1791" s="136"/>
      <c r="IY1791" s="136"/>
      <c r="IZ1791" s="143"/>
      <c r="JB1791" s="49"/>
    </row>
    <row r="1792" spans="258:262" x14ac:dyDescent="0.4">
      <c r="IX1792" s="136"/>
      <c r="IY1792" s="136"/>
      <c r="IZ1792" s="143"/>
      <c r="JB1792" s="49"/>
    </row>
    <row r="1793" spans="258:262" x14ac:dyDescent="0.4">
      <c r="IX1793" s="136"/>
      <c r="IY1793" s="136"/>
      <c r="IZ1793" s="143"/>
      <c r="JB1793" s="49"/>
    </row>
    <row r="1794" spans="258:262" x14ac:dyDescent="0.4">
      <c r="IX1794" s="136"/>
      <c r="IY1794" s="136"/>
      <c r="IZ1794" s="143"/>
      <c r="JB1794" s="49"/>
    </row>
    <row r="1795" spans="258:262" x14ac:dyDescent="0.4">
      <c r="IX1795" s="136"/>
      <c r="IY1795" s="136"/>
      <c r="IZ1795" s="143"/>
      <c r="JB1795" s="49"/>
    </row>
    <row r="1796" spans="258:262" x14ac:dyDescent="0.4">
      <c r="IX1796" s="136"/>
      <c r="IY1796" s="136"/>
      <c r="IZ1796" s="143"/>
      <c r="JB1796" s="49"/>
    </row>
    <row r="1797" spans="258:262" x14ac:dyDescent="0.4">
      <c r="IX1797" s="136"/>
      <c r="IY1797" s="136"/>
      <c r="IZ1797" s="143"/>
      <c r="JB1797" s="49"/>
    </row>
    <row r="1798" spans="258:262" x14ac:dyDescent="0.4">
      <c r="IX1798" s="136"/>
      <c r="IY1798" s="136"/>
      <c r="IZ1798" s="143"/>
      <c r="JB1798" s="49"/>
    </row>
    <row r="1799" spans="258:262" x14ac:dyDescent="0.4">
      <c r="IX1799" s="136"/>
      <c r="IY1799" s="136"/>
      <c r="IZ1799" s="143"/>
      <c r="JB1799" s="49"/>
    </row>
    <row r="1800" spans="258:262" x14ac:dyDescent="0.4">
      <c r="IX1800" s="136"/>
      <c r="IY1800" s="136"/>
      <c r="IZ1800" s="143"/>
      <c r="JB1800" s="49"/>
    </row>
    <row r="1801" spans="258:262" x14ac:dyDescent="0.4">
      <c r="IX1801" s="136"/>
      <c r="IY1801" s="136"/>
      <c r="IZ1801" s="143"/>
      <c r="JB1801" s="49"/>
    </row>
    <row r="1802" spans="258:262" x14ac:dyDescent="0.4">
      <c r="IX1802" s="136"/>
      <c r="IY1802" s="136"/>
      <c r="IZ1802" s="143"/>
      <c r="JB1802" s="49"/>
    </row>
    <row r="1803" spans="258:262" x14ac:dyDescent="0.4">
      <c r="IX1803" s="136"/>
      <c r="IY1803" s="136"/>
      <c r="IZ1803" s="143"/>
      <c r="JB1803" s="49"/>
    </row>
    <row r="1804" spans="258:262" x14ac:dyDescent="0.4">
      <c r="IX1804" s="136"/>
      <c r="IY1804" s="136"/>
      <c r="IZ1804" s="143"/>
      <c r="JB1804" s="49"/>
    </row>
    <row r="1805" spans="258:262" x14ac:dyDescent="0.4">
      <c r="IX1805" s="136"/>
      <c r="IY1805" s="136"/>
      <c r="IZ1805" s="143"/>
      <c r="JB1805" s="49"/>
    </row>
    <row r="1806" spans="258:262" x14ac:dyDescent="0.4">
      <c r="IX1806" s="136"/>
      <c r="IY1806" s="136"/>
      <c r="IZ1806" s="143"/>
      <c r="JB1806" s="49"/>
    </row>
    <row r="1807" spans="258:262" x14ac:dyDescent="0.4">
      <c r="IX1807" s="136"/>
      <c r="IY1807" s="136"/>
      <c r="IZ1807" s="143"/>
      <c r="JB1807" s="49"/>
    </row>
    <row r="1808" spans="258:262" x14ac:dyDescent="0.4">
      <c r="IX1808" s="136"/>
      <c r="IY1808" s="136"/>
      <c r="IZ1808" s="143"/>
      <c r="JB1808" s="49"/>
    </row>
    <row r="1809" spans="258:262" x14ac:dyDescent="0.4">
      <c r="IX1809" s="136"/>
      <c r="IY1809" s="136"/>
      <c r="IZ1809" s="143"/>
      <c r="JB1809" s="49"/>
    </row>
    <row r="1810" spans="258:262" x14ac:dyDescent="0.4">
      <c r="IX1810" s="136"/>
      <c r="IY1810" s="136"/>
      <c r="IZ1810" s="143"/>
      <c r="JB1810" s="49"/>
    </row>
    <row r="1811" spans="258:262" x14ac:dyDescent="0.4">
      <c r="IX1811" s="136"/>
      <c r="IY1811" s="136"/>
      <c r="IZ1811" s="143"/>
      <c r="JB1811" s="49"/>
    </row>
    <row r="1812" spans="258:262" x14ac:dyDescent="0.4">
      <c r="IX1812" s="136"/>
      <c r="IY1812" s="136"/>
      <c r="IZ1812" s="143"/>
      <c r="JB1812" s="49"/>
    </row>
    <row r="1813" spans="258:262" x14ac:dyDescent="0.4">
      <c r="IX1813" s="136"/>
      <c r="IY1813" s="136"/>
      <c r="IZ1813" s="143"/>
      <c r="JB1813" s="49"/>
    </row>
    <row r="1814" spans="258:262" x14ac:dyDescent="0.4">
      <c r="IX1814" s="136"/>
      <c r="IY1814" s="136"/>
      <c r="IZ1814" s="143"/>
      <c r="JB1814" s="49"/>
    </row>
    <row r="1815" spans="258:262" x14ac:dyDescent="0.4">
      <c r="IX1815" s="136"/>
      <c r="IY1815" s="136"/>
      <c r="IZ1815" s="143"/>
      <c r="JB1815" s="49"/>
    </row>
    <row r="1816" spans="258:262" x14ac:dyDescent="0.4">
      <c r="IX1816" s="136"/>
      <c r="IY1816" s="136"/>
      <c r="IZ1816" s="143"/>
      <c r="JB1816" s="49"/>
    </row>
    <row r="1817" spans="258:262" x14ac:dyDescent="0.4">
      <c r="IX1817" s="136"/>
      <c r="IY1817" s="136"/>
      <c r="IZ1817" s="143"/>
      <c r="JB1817" s="49"/>
    </row>
    <row r="1818" spans="258:262" x14ac:dyDescent="0.4">
      <c r="IX1818" s="136"/>
      <c r="IY1818" s="136"/>
      <c r="IZ1818" s="143"/>
      <c r="JB1818" s="49"/>
    </row>
    <row r="1819" spans="258:262" x14ac:dyDescent="0.4">
      <c r="IX1819" s="136"/>
      <c r="IY1819" s="136"/>
      <c r="IZ1819" s="143"/>
      <c r="JB1819" s="49"/>
    </row>
    <row r="1820" spans="258:262" x14ac:dyDescent="0.4">
      <c r="IX1820" s="136"/>
      <c r="IY1820" s="136"/>
      <c r="IZ1820" s="143"/>
      <c r="JB1820" s="49"/>
    </row>
    <row r="1821" spans="258:262" x14ac:dyDescent="0.4">
      <c r="IX1821" s="136"/>
      <c r="IY1821" s="136"/>
      <c r="IZ1821" s="143"/>
      <c r="JB1821" s="49"/>
    </row>
    <row r="1822" spans="258:262" x14ac:dyDescent="0.4">
      <c r="IX1822" s="136"/>
      <c r="IY1822" s="136"/>
      <c r="IZ1822" s="143"/>
      <c r="JB1822" s="49"/>
    </row>
    <row r="1823" spans="258:262" x14ac:dyDescent="0.4">
      <c r="IX1823" s="136"/>
      <c r="IY1823" s="136"/>
      <c r="IZ1823" s="143"/>
      <c r="JB1823" s="49"/>
    </row>
    <row r="1824" spans="258:262" x14ac:dyDescent="0.4">
      <c r="IX1824" s="136"/>
      <c r="IY1824" s="136"/>
      <c r="IZ1824" s="143"/>
      <c r="JB1824" s="49"/>
    </row>
    <row r="1825" spans="258:262" x14ac:dyDescent="0.4">
      <c r="IX1825" s="136"/>
      <c r="IY1825" s="136"/>
      <c r="IZ1825" s="143"/>
      <c r="JB1825" s="49"/>
    </row>
    <row r="1826" spans="258:262" x14ac:dyDescent="0.4">
      <c r="IX1826" s="136"/>
      <c r="IY1826" s="136"/>
      <c r="IZ1826" s="143"/>
      <c r="JB1826" s="49"/>
    </row>
    <row r="1827" spans="258:262" x14ac:dyDescent="0.4">
      <c r="IX1827" s="136"/>
      <c r="IY1827" s="136"/>
      <c r="IZ1827" s="143"/>
      <c r="JB1827" s="49"/>
    </row>
    <row r="1828" spans="258:262" x14ac:dyDescent="0.4">
      <c r="IX1828" s="136"/>
      <c r="IY1828" s="136"/>
      <c r="IZ1828" s="143"/>
      <c r="JB1828" s="49"/>
    </row>
    <row r="1829" spans="258:262" x14ac:dyDescent="0.4">
      <c r="IX1829" s="136"/>
      <c r="IY1829" s="136"/>
      <c r="IZ1829" s="143"/>
      <c r="JB1829" s="49"/>
    </row>
    <row r="1830" spans="258:262" x14ac:dyDescent="0.4">
      <c r="IX1830" s="136"/>
      <c r="IY1830" s="136"/>
      <c r="IZ1830" s="143"/>
      <c r="JB1830" s="49"/>
    </row>
    <row r="1831" spans="258:262" x14ac:dyDescent="0.4">
      <c r="IX1831" s="136"/>
      <c r="IY1831" s="136"/>
      <c r="IZ1831" s="143"/>
      <c r="JB1831" s="49"/>
    </row>
    <row r="1832" spans="258:262" x14ac:dyDescent="0.4">
      <c r="IX1832" s="136"/>
      <c r="IY1832" s="136"/>
      <c r="IZ1832" s="143"/>
      <c r="JB1832" s="49"/>
    </row>
    <row r="1833" spans="258:262" x14ac:dyDescent="0.4">
      <c r="IX1833" s="136"/>
      <c r="IY1833" s="136"/>
      <c r="IZ1833" s="143"/>
      <c r="JB1833" s="49"/>
    </row>
    <row r="1834" spans="258:262" x14ac:dyDescent="0.4">
      <c r="IX1834" s="136"/>
      <c r="IY1834" s="136"/>
      <c r="IZ1834" s="143"/>
      <c r="JB1834" s="49"/>
    </row>
    <row r="1835" spans="258:262" x14ac:dyDescent="0.4">
      <c r="IX1835" s="136"/>
      <c r="IY1835" s="136"/>
      <c r="IZ1835" s="143"/>
      <c r="JB1835" s="49"/>
    </row>
    <row r="1836" spans="258:262" x14ac:dyDescent="0.4">
      <c r="IX1836" s="136"/>
      <c r="IY1836" s="136"/>
      <c r="IZ1836" s="143"/>
      <c r="JB1836" s="49"/>
    </row>
    <row r="1837" spans="258:262" x14ac:dyDescent="0.4">
      <c r="IX1837" s="136"/>
      <c r="IY1837" s="136"/>
      <c r="IZ1837" s="143"/>
      <c r="JB1837" s="49"/>
    </row>
    <row r="1838" spans="258:262" x14ac:dyDescent="0.4">
      <c r="IX1838" s="136"/>
      <c r="IY1838" s="136"/>
      <c r="IZ1838" s="143"/>
      <c r="JB1838" s="49"/>
    </row>
    <row r="1839" spans="258:262" x14ac:dyDescent="0.4">
      <c r="IX1839" s="136"/>
      <c r="IY1839" s="136"/>
      <c r="IZ1839" s="143"/>
      <c r="JB1839" s="49"/>
    </row>
    <row r="1840" spans="258:262" x14ac:dyDescent="0.4">
      <c r="IX1840" s="136"/>
      <c r="IY1840" s="136"/>
      <c r="IZ1840" s="143"/>
      <c r="JB1840" s="49"/>
    </row>
    <row r="1841" spans="258:262" x14ac:dyDescent="0.4">
      <c r="IX1841" s="136"/>
      <c r="IY1841" s="136"/>
      <c r="IZ1841" s="143"/>
      <c r="JB1841" s="49"/>
    </row>
    <row r="1842" spans="258:262" x14ac:dyDescent="0.4">
      <c r="IX1842" s="136"/>
      <c r="IY1842" s="136"/>
      <c r="IZ1842" s="143"/>
      <c r="JB1842" s="49"/>
    </row>
    <row r="1843" spans="258:262" x14ac:dyDescent="0.4">
      <c r="IX1843" s="136"/>
      <c r="IY1843" s="136"/>
      <c r="IZ1843" s="143"/>
      <c r="JB1843" s="49"/>
    </row>
    <row r="1844" spans="258:262" x14ac:dyDescent="0.4">
      <c r="IX1844" s="136"/>
      <c r="IY1844" s="136"/>
      <c r="IZ1844" s="143"/>
      <c r="JB1844" s="49"/>
    </row>
    <row r="1845" spans="258:262" x14ac:dyDescent="0.4">
      <c r="IX1845" s="136"/>
      <c r="IY1845" s="136"/>
      <c r="IZ1845" s="143"/>
      <c r="JB1845" s="49"/>
    </row>
    <row r="1846" spans="258:262" x14ac:dyDescent="0.4">
      <c r="IX1846" s="136"/>
      <c r="IY1846" s="136"/>
      <c r="IZ1846" s="143"/>
      <c r="JB1846" s="49"/>
    </row>
    <row r="1847" spans="258:262" x14ac:dyDescent="0.4">
      <c r="IX1847" s="136"/>
      <c r="IY1847" s="136"/>
      <c r="IZ1847" s="143"/>
      <c r="JB1847" s="49"/>
    </row>
    <row r="1848" spans="258:262" x14ac:dyDescent="0.4">
      <c r="IX1848" s="136"/>
      <c r="IY1848" s="136"/>
      <c r="IZ1848" s="143"/>
      <c r="JB1848" s="49"/>
    </row>
    <row r="1849" spans="258:262" x14ac:dyDescent="0.4">
      <c r="IX1849" s="136"/>
      <c r="IY1849" s="136"/>
      <c r="IZ1849" s="143"/>
      <c r="JB1849" s="49"/>
    </row>
    <row r="1850" spans="258:262" x14ac:dyDescent="0.4">
      <c r="IX1850" s="136"/>
      <c r="IY1850" s="136"/>
      <c r="IZ1850" s="143"/>
      <c r="JB1850" s="49"/>
    </row>
    <row r="1851" spans="258:262" x14ac:dyDescent="0.4">
      <c r="IX1851" s="136"/>
      <c r="IY1851" s="136"/>
      <c r="IZ1851" s="143"/>
      <c r="JB1851" s="49"/>
    </row>
    <row r="1852" spans="258:262" x14ac:dyDescent="0.4">
      <c r="IX1852" s="136"/>
      <c r="IY1852" s="136"/>
      <c r="IZ1852" s="143"/>
      <c r="JB1852" s="49"/>
    </row>
    <row r="1853" spans="258:262" x14ac:dyDescent="0.4">
      <c r="IX1853" s="136"/>
      <c r="IY1853" s="136"/>
      <c r="IZ1853" s="143"/>
      <c r="JB1853" s="49"/>
    </row>
    <row r="1854" spans="258:262" x14ac:dyDescent="0.4">
      <c r="IX1854" s="136"/>
      <c r="IY1854" s="136"/>
      <c r="IZ1854" s="143"/>
      <c r="JB1854" s="49"/>
    </row>
    <row r="1855" spans="258:262" x14ac:dyDescent="0.4">
      <c r="IX1855" s="136"/>
      <c r="IY1855" s="136"/>
      <c r="IZ1855" s="143"/>
      <c r="JB1855" s="49"/>
    </row>
    <row r="1856" spans="258:262" x14ac:dyDescent="0.4">
      <c r="IX1856" s="136"/>
      <c r="IY1856" s="136"/>
      <c r="IZ1856" s="143"/>
      <c r="JB1856" s="49"/>
    </row>
    <row r="1857" spans="258:262" x14ac:dyDescent="0.4">
      <c r="IX1857" s="136"/>
      <c r="IY1857" s="136"/>
      <c r="IZ1857" s="143"/>
      <c r="JB1857" s="49"/>
    </row>
    <row r="1858" spans="258:262" x14ac:dyDescent="0.4">
      <c r="IX1858" s="136"/>
      <c r="IY1858" s="136"/>
      <c r="IZ1858" s="143"/>
      <c r="JB1858" s="49"/>
    </row>
    <row r="1859" spans="258:262" x14ac:dyDescent="0.4">
      <c r="IX1859" s="136"/>
      <c r="IY1859" s="136"/>
      <c r="IZ1859" s="143"/>
      <c r="JB1859" s="49"/>
    </row>
    <row r="1860" spans="258:262" x14ac:dyDescent="0.4">
      <c r="IX1860" s="136"/>
      <c r="IY1860" s="136"/>
      <c r="IZ1860" s="143"/>
      <c r="JB1860" s="49"/>
    </row>
    <row r="1861" spans="258:262" x14ac:dyDescent="0.4">
      <c r="IX1861" s="136"/>
      <c r="IY1861" s="136"/>
      <c r="IZ1861" s="143"/>
      <c r="JB1861" s="49"/>
    </row>
    <row r="1862" spans="258:262" x14ac:dyDescent="0.4">
      <c r="IX1862" s="136"/>
      <c r="IY1862" s="136"/>
      <c r="IZ1862" s="143"/>
      <c r="JB1862" s="49"/>
    </row>
    <row r="1863" spans="258:262" x14ac:dyDescent="0.4">
      <c r="IX1863" s="136"/>
      <c r="IY1863" s="136"/>
      <c r="IZ1863" s="143"/>
      <c r="JB1863" s="49"/>
    </row>
    <row r="1864" spans="258:262" x14ac:dyDescent="0.4">
      <c r="IX1864" s="136"/>
      <c r="IY1864" s="136"/>
      <c r="IZ1864" s="143"/>
      <c r="JB1864" s="49"/>
    </row>
    <row r="1865" spans="258:262" x14ac:dyDescent="0.4">
      <c r="IX1865" s="136"/>
      <c r="IY1865" s="136"/>
      <c r="IZ1865" s="143"/>
      <c r="JB1865" s="49"/>
    </row>
    <row r="1866" spans="258:262" x14ac:dyDescent="0.4">
      <c r="IX1866" s="136"/>
      <c r="IY1866" s="136"/>
      <c r="IZ1866" s="143"/>
      <c r="JB1866" s="49"/>
    </row>
    <row r="1867" spans="258:262" x14ac:dyDescent="0.4">
      <c r="IX1867" s="136"/>
      <c r="IY1867" s="136"/>
      <c r="IZ1867" s="143"/>
      <c r="JB1867" s="49"/>
    </row>
    <row r="1868" spans="258:262" x14ac:dyDescent="0.4">
      <c r="IX1868" s="136"/>
      <c r="IY1868" s="136"/>
      <c r="IZ1868" s="143"/>
      <c r="JB1868" s="49"/>
    </row>
    <row r="1869" spans="258:262" x14ac:dyDescent="0.4">
      <c r="IX1869" s="136"/>
      <c r="IY1869" s="136"/>
      <c r="IZ1869" s="143"/>
      <c r="JB1869" s="49"/>
    </row>
    <row r="1870" spans="258:262" x14ac:dyDescent="0.4">
      <c r="IX1870" s="136"/>
      <c r="IY1870" s="136"/>
      <c r="IZ1870" s="143"/>
      <c r="JB1870" s="49"/>
    </row>
    <row r="1871" spans="258:262" x14ac:dyDescent="0.4">
      <c r="IX1871" s="136"/>
      <c r="IY1871" s="136"/>
      <c r="IZ1871" s="143"/>
      <c r="JB1871" s="49"/>
    </row>
    <row r="1872" spans="258:262" x14ac:dyDescent="0.4">
      <c r="IX1872" s="136"/>
      <c r="IY1872" s="136"/>
      <c r="IZ1872" s="143"/>
      <c r="JB1872" s="49"/>
    </row>
    <row r="1873" spans="258:262" x14ac:dyDescent="0.4">
      <c r="IX1873" s="136"/>
      <c r="IY1873" s="136"/>
      <c r="IZ1873" s="143"/>
      <c r="JB1873" s="49"/>
    </row>
    <row r="1874" spans="258:262" x14ac:dyDescent="0.4">
      <c r="IX1874" s="136"/>
      <c r="IY1874" s="136"/>
      <c r="IZ1874" s="143"/>
      <c r="JB1874" s="49"/>
    </row>
    <row r="1875" spans="258:262" x14ac:dyDescent="0.4">
      <c r="IX1875" s="136"/>
      <c r="IY1875" s="136"/>
      <c r="IZ1875" s="143"/>
      <c r="JB1875" s="49"/>
    </row>
    <row r="1876" spans="258:262" x14ac:dyDescent="0.4">
      <c r="IX1876" s="136"/>
      <c r="IY1876" s="136"/>
      <c r="IZ1876" s="143"/>
      <c r="JB1876" s="49"/>
    </row>
    <row r="1877" spans="258:262" x14ac:dyDescent="0.4">
      <c r="IX1877" s="136"/>
      <c r="IY1877" s="136"/>
      <c r="IZ1877" s="143"/>
      <c r="JB1877" s="49"/>
    </row>
    <row r="1878" spans="258:262" x14ac:dyDescent="0.4">
      <c r="IX1878" s="136"/>
      <c r="IY1878" s="136"/>
      <c r="IZ1878" s="143"/>
      <c r="JB1878" s="49"/>
    </row>
    <row r="1879" spans="258:262" x14ac:dyDescent="0.4">
      <c r="IX1879" s="136"/>
      <c r="IY1879" s="136"/>
      <c r="IZ1879" s="143"/>
      <c r="JB1879" s="49"/>
    </row>
    <row r="1880" spans="258:262" x14ac:dyDescent="0.4">
      <c r="IX1880" s="136"/>
      <c r="IY1880" s="136"/>
      <c r="IZ1880" s="143"/>
      <c r="JB1880" s="49"/>
    </row>
    <row r="1881" spans="258:262" x14ac:dyDescent="0.4">
      <c r="IX1881" s="136"/>
      <c r="IY1881" s="136"/>
      <c r="IZ1881" s="143"/>
      <c r="JB1881" s="49"/>
    </row>
    <row r="1882" spans="258:262" x14ac:dyDescent="0.4">
      <c r="IX1882" s="136"/>
      <c r="IY1882" s="136"/>
      <c r="IZ1882" s="143"/>
      <c r="JB1882" s="49"/>
    </row>
    <row r="1883" spans="258:262" x14ac:dyDescent="0.4">
      <c r="IX1883" s="136"/>
      <c r="IY1883" s="136"/>
      <c r="IZ1883" s="143"/>
      <c r="JB1883" s="49"/>
    </row>
    <row r="1884" spans="258:262" x14ac:dyDescent="0.4">
      <c r="IX1884" s="136"/>
      <c r="IY1884" s="136"/>
      <c r="IZ1884" s="143"/>
      <c r="JB1884" s="49"/>
    </row>
    <row r="1885" spans="258:262" x14ac:dyDescent="0.4">
      <c r="IX1885" s="136"/>
      <c r="IY1885" s="136"/>
      <c r="IZ1885" s="143"/>
      <c r="JB1885" s="49"/>
    </row>
    <row r="1886" spans="258:262" x14ac:dyDescent="0.4">
      <c r="IX1886" s="136"/>
      <c r="IY1886" s="136"/>
      <c r="IZ1886" s="143"/>
      <c r="JB1886" s="49"/>
    </row>
    <row r="1887" spans="258:262" x14ac:dyDescent="0.4">
      <c r="IX1887" s="136"/>
      <c r="IY1887" s="136"/>
      <c r="IZ1887" s="143"/>
      <c r="JB1887" s="49"/>
    </row>
    <row r="1888" spans="258:262" x14ac:dyDescent="0.4">
      <c r="IX1888" s="136"/>
      <c r="IY1888" s="136"/>
      <c r="IZ1888" s="143"/>
      <c r="JB1888" s="49"/>
    </row>
    <row r="1889" spans="258:262" x14ac:dyDescent="0.4">
      <c r="IX1889" s="136"/>
      <c r="IY1889" s="136"/>
      <c r="IZ1889" s="143"/>
      <c r="JB1889" s="49"/>
    </row>
    <row r="1890" spans="258:262" x14ac:dyDescent="0.4">
      <c r="IX1890" s="136"/>
      <c r="IY1890" s="136"/>
      <c r="IZ1890" s="143"/>
      <c r="JB1890" s="49"/>
    </row>
    <row r="1891" spans="258:262" x14ac:dyDescent="0.4">
      <c r="IX1891" s="136"/>
      <c r="IY1891" s="136"/>
      <c r="IZ1891" s="143"/>
      <c r="JB1891" s="49"/>
    </row>
    <row r="1892" spans="258:262" x14ac:dyDescent="0.4">
      <c r="IX1892" s="136"/>
      <c r="IY1892" s="136"/>
      <c r="IZ1892" s="143"/>
      <c r="JB1892" s="49"/>
    </row>
    <row r="1893" spans="258:262" x14ac:dyDescent="0.4">
      <c r="IX1893" s="136"/>
      <c r="IY1893" s="136"/>
      <c r="IZ1893" s="143"/>
      <c r="JB1893" s="49"/>
    </row>
    <row r="1894" spans="258:262" x14ac:dyDescent="0.4">
      <c r="IX1894" s="136"/>
      <c r="IY1894" s="136"/>
      <c r="IZ1894" s="143"/>
      <c r="JB1894" s="49"/>
    </row>
    <row r="1895" spans="258:262" x14ac:dyDescent="0.4">
      <c r="IX1895" s="136"/>
      <c r="IY1895" s="136"/>
      <c r="IZ1895" s="143"/>
      <c r="JB1895" s="49"/>
    </row>
    <row r="1896" spans="258:262" x14ac:dyDescent="0.4">
      <c r="IX1896" s="136"/>
      <c r="IY1896" s="136"/>
      <c r="IZ1896" s="143"/>
      <c r="JB1896" s="49"/>
    </row>
    <row r="1897" spans="258:262" x14ac:dyDescent="0.4">
      <c r="IX1897" s="136"/>
      <c r="IY1897" s="136"/>
      <c r="IZ1897" s="143"/>
      <c r="JB1897" s="49"/>
    </row>
    <row r="1898" spans="258:262" x14ac:dyDescent="0.4">
      <c r="IX1898" s="136"/>
      <c r="IY1898" s="136"/>
      <c r="IZ1898" s="143"/>
      <c r="JB1898" s="49"/>
    </row>
    <row r="1899" spans="258:262" x14ac:dyDescent="0.4">
      <c r="IX1899" s="136"/>
      <c r="IY1899" s="136"/>
      <c r="IZ1899" s="143"/>
      <c r="JB1899" s="49"/>
    </row>
    <row r="1900" spans="258:262" x14ac:dyDescent="0.4">
      <c r="IX1900" s="136"/>
      <c r="IY1900" s="136"/>
      <c r="IZ1900" s="143"/>
      <c r="JB1900" s="49"/>
    </row>
    <row r="1901" spans="258:262" x14ac:dyDescent="0.4">
      <c r="IX1901" s="136"/>
      <c r="IY1901" s="136"/>
      <c r="IZ1901" s="143"/>
      <c r="JB1901" s="49"/>
    </row>
    <row r="1902" spans="258:262" x14ac:dyDescent="0.4">
      <c r="IX1902" s="136"/>
      <c r="IY1902" s="136"/>
      <c r="IZ1902" s="143"/>
      <c r="JB1902" s="49"/>
    </row>
    <row r="1903" spans="258:262" x14ac:dyDescent="0.4">
      <c r="IX1903" s="136"/>
      <c r="IY1903" s="136"/>
      <c r="IZ1903" s="143"/>
      <c r="JB1903" s="49"/>
    </row>
    <row r="1904" spans="258:262" x14ac:dyDescent="0.4">
      <c r="IX1904" s="136"/>
      <c r="IY1904" s="136"/>
      <c r="IZ1904" s="143"/>
      <c r="JB1904" s="49"/>
    </row>
    <row r="1905" spans="258:262" x14ac:dyDescent="0.4">
      <c r="IX1905" s="136"/>
      <c r="IY1905" s="136"/>
      <c r="IZ1905" s="143"/>
      <c r="JB1905" s="49"/>
    </row>
    <row r="1906" spans="258:262" x14ac:dyDescent="0.4">
      <c r="IX1906" s="136"/>
      <c r="IY1906" s="136"/>
      <c r="IZ1906" s="143"/>
      <c r="JB1906" s="49"/>
    </row>
    <row r="1907" spans="258:262" x14ac:dyDescent="0.4">
      <c r="IX1907" s="136"/>
      <c r="IY1907" s="136"/>
      <c r="IZ1907" s="143"/>
      <c r="JB1907" s="49"/>
    </row>
    <row r="1908" spans="258:262" x14ac:dyDescent="0.4">
      <c r="IX1908" s="136"/>
      <c r="IY1908" s="136"/>
      <c r="IZ1908" s="143"/>
      <c r="JB1908" s="49"/>
    </row>
    <row r="1909" spans="258:262" x14ac:dyDescent="0.4">
      <c r="IX1909" s="136"/>
      <c r="IY1909" s="136"/>
      <c r="IZ1909" s="143"/>
      <c r="JB1909" s="49"/>
    </row>
    <row r="1910" spans="258:262" x14ac:dyDescent="0.4">
      <c r="IX1910" s="136"/>
      <c r="IY1910" s="136"/>
      <c r="IZ1910" s="143"/>
      <c r="JB1910" s="49"/>
    </row>
    <row r="1911" spans="258:262" x14ac:dyDescent="0.4">
      <c r="IX1911" s="136"/>
      <c r="IY1911" s="136"/>
      <c r="IZ1911" s="143"/>
      <c r="JB1911" s="49"/>
    </row>
    <row r="1912" spans="258:262" x14ac:dyDescent="0.4">
      <c r="IX1912" s="136"/>
      <c r="IY1912" s="136"/>
      <c r="IZ1912" s="143"/>
      <c r="JB1912" s="49"/>
    </row>
    <row r="1913" spans="258:262" x14ac:dyDescent="0.4">
      <c r="IX1913" s="136"/>
      <c r="IY1913" s="136"/>
      <c r="IZ1913" s="143"/>
      <c r="JB1913" s="49"/>
    </row>
    <row r="1914" spans="258:262" x14ac:dyDescent="0.4">
      <c r="IX1914" s="136"/>
      <c r="IY1914" s="136"/>
      <c r="IZ1914" s="143"/>
      <c r="JB1914" s="49"/>
    </row>
    <row r="1915" spans="258:262" x14ac:dyDescent="0.4">
      <c r="IX1915" s="136"/>
      <c r="IY1915" s="136"/>
      <c r="IZ1915" s="143"/>
      <c r="JB1915" s="49"/>
    </row>
    <row r="1916" spans="258:262" x14ac:dyDescent="0.4">
      <c r="IX1916" s="136"/>
      <c r="IY1916" s="136"/>
      <c r="IZ1916" s="143"/>
      <c r="JB1916" s="49"/>
    </row>
    <row r="1917" spans="258:262" x14ac:dyDescent="0.4">
      <c r="IX1917" s="136"/>
      <c r="IY1917" s="136"/>
      <c r="IZ1917" s="143"/>
      <c r="JB1917" s="49"/>
    </row>
    <row r="1918" spans="258:262" x14ac:dyDescent="0.4">
      <c r="IX1918" s="136"/>
      <c r="IY1918" s="136"/>
      <c r="IZ1918" s="143"/>
      <c r="JB1918" s="49"/>
    </row>
    <row r="1919" spans="258:262" x14ac:dyDescent="0.4">
      <c r="IX1919" s="136"/>
      <c r="IY1919" s="136"/>
      <c r="IZ1919" s="143"/>
      <c r="JB1919" s="49"/>
    </row>
    <row r="1920" spans="258:262" x14ac:dyDescent="0.4">
      <c r="IX1920" s="136"/>
      <c r="IY1920" s="136"/>
      <c r="IZ1920" s="143"/>
      <c r="JB1920" s="49"/>
    </row>
    <row r="1921" spans="258:262" x14ac:dyDescent="0.4">
      <c r="IX1921" s="136"/>
      <c r="IY1921" s="136"/>
      <c r="IZ1921" s="143"/>
      <c r="JB1921" s="49"/>
    </row>
    <row r="1922" spans="258:262" x14ac:dyDescent="0.4">
      <c r="IX1922" s="136"/>
      <c r="IY1922" s="136"/>
      <c r="IZ1922" s="143"/>
      <c r="JB1922" s="49"/>
    </row>
    <row r="1923" spans="258:262" x14ac:dyDescent="0.4">
      <c r="IX1923" s="136"/>
      <c r="IY1923" s="136"/>
      <c r="IZ1923" s="143"/>
      <c r="JB1923" s="49"/>
    </row>
    <row r="1924" spans="258:262" x14ac:dyDescent="0.4">
      <c r="IX1924" s="136"/>
      <c r="IY1924" s="136"/>
      <c r="IZ1924" s="143"/>
      <c r="JB1924" s="49"/>
    </row>
    <row r="1925" spans="258:262" x14ac:dyDescent="0.4">
      <c r="IX1925" s="136"/>
      <c r="IY1925" s="136"/>
      <c r="IZ1925" s="143"/>
      <c r="JB1925" s="49"/>
    </row>
    <row r="1926" spans="258:262" x14ac:dyDescent="0.4">
      <c r="IX1926" s="136"/>
      <c r="IY1926" s="136"/>
      <c r="IZ1926" s="143"/>
      <c r="JB1926" s="49"/>
    </row>
    <row r="1927" spans="258:262" x14ac:dyDescent="0.4">
      <c r="IX1927" s="136"/>
      <c r="IY1927" s="136"/>
      <c r="IZ1927" s="143"/>
      <c r="JB1927" s="49"/>
    </row>
    <row r="1928" spans="258:262" x14ac:dyDescent="0.4">
      <c r="IX1928" s="136"/>
      <c r="IY1928" s="136"/>
      <c r="IZ1928" s="143"/>
      <c r="JB1928" s="49"/>
    </row>
    <row r="1929" spans="258:262" x14ac:dyDescent="0.4">
      <c r="IX1929" s="136"/>
      <c r="IY1929" s="136"/>
      <c r="IZ1929" s="143"/>
      <c r="JB1929" s="49"/>
    </row>
    <row r="1930" spans="258:262" x14ac:dyDescent="0.4">
      <c r="IX1930" s="136"/>
      <c r="IY1930" s="136"/>
      <c r="IZ1930" s="143"/>
      <c r="JB1930" s="49"/>
    </row>
    <row r="1931" spans="258:262" x14ac:dyDescent="0.4">
      <c r="IX1931" s="136"/>
      <c r="IY1931" s="136"/>
      <c r="IZ1931" s="143"/>
      <c r="JB1931" s="49"/>
    </row>
    <row r="1932" spans="258:262" x14ac:dyDescent="0.4">
      <c r="IX1932" s="136"/>
      <c r="IY1932" s="136"/>
      <c r="IZ1932" s="143"/>
      <c r="JB1932" s="49"/>
    </row>
    <row r="1933" spans="258:262" x14ac:dyDescent="0.4">
      <c r="IX1933" s="136"/>
      <c r="IY1933" s="136"/>
      <c r="IZ1933" s="143"/>
      <c r="JB1933" s="49"/>
    </row>
    <row r="1934" spans="258:262" x14ac:dyDescent="0.4">
      <c r="IX1934" s="136"/>
      <c r="IY1934" s="136"/>
      <c r="IZ1934" s="143"/>
      <c r="JB1934" s="49"/>
    </row>
    <row r="1935" spans="258:262" x14ac:dyDescent="0.4">
      <c r="IX1935" s="136"/>
      <c r="IY1935" s="136"/>
      <c r="IZ1935" s="143"/>
      <c r="JB1935" s="49"/>
    </row>
    <row r="1936" spans="258:262" x14ac:dyDescent="0.4">
      <c r="IX1936" s="136"/>
      <c r="IY1936" s="136"/>
      <c r="IZ1936" s="143"/>
      <c r="JB1936" s="49"/>
    </row>
    <row r="1937" spans="258:262" x14ac:dyDescent="0.4">
      <c r="IX1937" s="136"/>
      <c r="IY1937" s="136"/>
      <c r="IZ1937" s="143"/>
      <c r="JB1937" s="49"/>
    </row>
    <row r="1938" spans="258:262" x14ac:dyDescent="0.4">
      <c r="IX1938" s="136"/>
      <c r="IY1938" s="136"/>
      <c r="IZ1938" s="143"/>
      <c r="JB1938" s="49"/>
    </row>
    <row r="1939" spans="258:262" x14ac:dyDescent="0.4">
      <c r="IX1939" s="136"/>
      <c r="IY1939" s="136"/>
      <c r="IZ1939" s="143"/>
      <c r="JB1939" s="49"/>
    </row>
    <row r="1940" spans="258:262" x14ac:dyDescent="0.4">
      <c r="IX1940" s="136"/>
      <c r="IY1940" s="136"/>
      <c r="IZ1940" s="143"/>
      <c r="JB1940" s="49"/>
    </row>
    <row r="1941" spans="258:262" x14ac:dyDescent="0.4">
      <c r="IX1941" s="136"/>
      <c r="IY1941" s="136"/>
      <c r="IZ1941" s="143"/>
      <c r="JB1941" s="49"/>
    </row>
    <row r="1942" spans="258:262" x14ac:dyDescent="0.4">
      <c r="IX1942" s="136"/>
      <c r="IY1942" s="136"/>
      <c r="IZ1942" s="143"/>
      <c r="JB1942" s="49"/>
    </row>
    <row r="1943" spans="258:262" x14ac:dyDescent="0.4">
      <c r="IX1943" s="136"/>
      <c r="IY1943" s="136"/>
      <c r="IZ1943" s="143"/>
      <c r="JB1943" s="49"/>
    </row>
    <row r="1944" spans="258:262" x14ac:dyDescent="0.4">
      <c r="IX1944" s="136"/>
      <c r="IY1944" s="136"/>
      <c r="IZ1944" s="143"/>
      <c r="JB1944" s="49"/>
    </row>
    <row r="1945" spans="258:262" x14ac:dyDescent="0.4">
      <c r="IX1945" s="136"/>
      <c r="IY1945" s="136"/>
      <c r="IZ1945" s="143"/>
      <c r="JB1945" s="49"/>
    </row>
    <row r="1946" spans="258:262" x14ac:dyDescent="0.4">
      <c r="IX1946" s="136"/>
      <c r="IY1946" s="136"/>
      <c r="IZ1946" s="143"/>
      <c r="JB1946" s="49"/>
    </row>
    <row r="1947" spans="258:262" x14ac:dyDescent="0.4">
      <c r="IX1947" s="136"/>
      <c r="IY1947" s="136"/>
      <c r="IZ1947" s="143"/>
      <c r="JB1947" s="49"/>
    </row>
    <row r="1948" spans="258:262" x14ac:dyDescent="0.4">
      <c r="IX1948" s="136"/>
      <c r="IY1948" s="136"/>
      <c r="IZ1948" s="143"/>
      <c r="JB1948" s="49"/>
    </row>
    <row r="1949" spans="258:262" x14ac:dyDescent="0.4">
      <c r="IX1949" s="136"/>
      <c r="IY1949" s="136"/>
      <c r="IZ1949" s="143"/>
      <c r="JB1949" s="49"/>
    </row>
    <row r="1950" spans="258:262" x14ac:dyDescent="0.4">
      <c r="IX1950" s="136"/>
      <c r="IY1950" s="136"/>
      <c r="IZ1950" s="143"/>
      <c r="JB1950" s="49"/>
    </row>
    <row r="1951" spans="258:262" x14ac:dyDescent="0.4">
      <c r="IX1951" s="136"/>
      <c r="IY1951" s="136"/>
      <c r="IZ1951" s="143"/>
      <c r="JB1951" s="49"/>
    </row>
    <row r="1952" spans="258:262" x14ac:dyDescent="0.4">
      <c r="IX1952" s="136"/>
      <c r="IY1952" s="136"/>
      <c r="IZ1952" s="143"/>
      <c r="JB1952" s="49"/>
    </row>
    <row r="1953" spans="258:262" x14ac:dyDescent="0.4">
      <c r="IX1953" s="136"/>
      <c r="IY1953" s="136"/>
      <c r="IZ1953" s="143"/>
      <c r="JB1953" s="49"/>
    </row>
    <row r="1954" spans="258:262" x14ac:dyDescent="0.4">
      <c r="IX1954" s="136"/>
      <c r="IY1954" s="136"/>
      <c r="IZ1954" s="143"/>
      <c r="JB1954" s="49"/>
    </row>
    <row r="1955" spans="258:262" x14ac:dyDescent="0.4">
      <c r="IX1955" s="136"/>
      <c r="IY1955" s="136"/>
      <c r="IZ1955" s="143"/>
      <c r="JB1955" s="49"/>
    </row>
    <row r="1956" spans="258:262" x14ac:dyDescent="0.4">
      <c r="IX1956" s="136"/>
      <c r="IY1956" s="136"/>
      <c r="IZ1956" s="143"/>
      <c r="JB1956" s="49"/>
    </row>
    <row r="1957" spans="258:262" x14ac:dyDescent="0.4">
      <c r="IX1957" s="136"/>
      <c r="IY1957" s="136"/>
      <c r="IZ1957" s="143"/>
      <c r="JB1957" s="49"/>
    </row>
    <row r="1958" spans="258:262" x14ac:dyDescent="0.4">
      <c r="IX1958" s="136"/>
      <c r="IY1958" s="136"/>
      <c r="IZ1958" s="143"/>
      <c r="JB1958" s="49"/>
    </row>
    <row r="1959" spans="258:262" x14ac:dyDescent="0.4">
      <c r="IX1959" s="136"/>
      <c r="IY1959" s="136"/>
      <c r="IZ1959" s="143"/>
      <c r="JB1959" s="49"/>
    </row>
    <row r="1960" spans="258:262" x14ac:dyDescent="0.4">
      <c r="IX1960" s="136"/>
      <c r="IY1960" s="136"/>
      <c r="IZ1960" s="143"/>
      <c r="JB1960" s="49"/>
    </row>
    <row r="1961" spans="258:262" x14ac:dyDescent="0.4">
      <c r="IX1961" s="136"/>
      <c r="IY1961" s="136"/>
      <c r="IZ1961" s="143"/>
      <c r="JB1961" s="49"/>
    </row>
    <row r="1962" spans="258:262" x14ac:dyDescent="0.4">
      <c r="IX1962" s="136"/>
      <c r="IY1962" s="136"/>
      <c r="IZ1962" s="143"/>
      <c r="JB1962" s="49"/>
    </row>
    <row r="1963" spans="258:262" x14ac:dyDescent="0.4">
      <c r="IX1963" s="136"/>
      <c r="IY1963" s="136"/>
      <c r="IZ1963" s="143"/>
      <c r="JB1963" s="49"/>
    </row>
    <row r="1964" spans="258:262" x14ac:dyDescent="0.4">
      <c r="IX1964" s="136"/>
      <c r="IY1964" s="136"/>
      <c r="IZ1964" s="143"/>
      <c r="JB1964" s="49"/>
    </row>
    <row r="1965" spans="258:262" x14ac:dyDescent="0.4">
      <c r="IX1965" s="136"/>
      <c r="IY1965" s="136"/>
      <c r="IZ1965" s="143"/>
      <c r="JB1965" s="49"/>
    </row>
    <row r="1966" spans="258:262" x14ac:dyDescent="0.4">
      <c r="IX1966" s="136"/>
      <c r="IY1966" s="136"/>
      <c r="IZ1966" s="143"/>
      <c r="JB1966" s="49"/>
    </row>
    <row r="1967" spans="258:262" x14ac:dyDescent="0.4">
      <c r="IX1967" s="136"/>
      <c r="IY1967" s="136"/>
      <c r="IZ1967" s="143"/>
      <c r="JB1967" s="49"/>
    </row>
    <row r="1968" spans="258:262" x14ac:dyDescent="0.4">
      <c r="IX1968" s="136"/>
      <c r="IY1968" s="136"/>
      <c r="IZ1968" s="143"/>
      <c r="JB1968" s="49"/>
    </row>
    <row r="1969" spans="258:262" x14ac:dyDescent="0.4">
      <c r="IX1969" s="136"/>
      <c r="IY1969" s="136"/>
      <c r="IZ1969" s="143"/>
      <c r="JB1969" s="49"/>
    </row>
    <row r="1970" spans="258:262" x14ac:dyDescent="0.4">
      <c r="IX1970" s="136"/>
      <c r="IY1970" s="136"/>
      <c r="IZ1970" s="143"/>
      <c r="JB1970" s="49"/>
    </row>
    <row r="1971" spans="258:262" x14ac:dyDescent="0.4">
      <c r="IX1971" s="136"/>
      <c r="IY1971" s="136"/>
      <c r="IZ1971" s="143"/>
      <c r="JB1971" s="49"/>
    </row>
    <row r="1972" spans="258:262" x14ac:dyDescent="0.4">
      <c r="IX1972" s="136"/>
      <c r="IY1972" s="136"/>
      <c r="IZ1972" s="143"/>
      <c r="JB1972" s="49"/>
    </row>
    <row r="1973" spans="258:262" x14ac:dyDescent="0.4">
      <c r="IX1973" s="136"/>
      <c r="IY1973" s="136"/>
      <c r="IZ1973" s="143"/>
      <c r="JB1973" s="49"/>
    </row>
    <row r="1974" spans="258:262" x14ac:dyDescent="0.4">
      <c r="IX1974" s="136"/>
      <c r="IY1974" s="136"/>
      <c r="IZ1974" s="143"/>
      <c r="JB1974" s="49"/>
    </row>
    <row r="1975" spans="258:262" x14ac:dyDescent="0.4">
      <c r="IX1975" s="136"/>
      <c r="IY1975" s="136"/>
      <c r="IZ1975" s="143"/>
      <c r="JB1975" s="49"/>
    </row>
    <row r="1976" spans="258:262" x14ac:dyDescent="0.4">
      <c r="IX1976" s="136"/>
      <c r="IY1976" s="136"/>
      <c r="IZ1976" s="143"/>
      <c r="JB1976" s="49"/>
    </row>
    <row r="1977" spans="258:262" x14ac:dyDescent="0.4">
      <c r="IX1977" s="136"/>
      <c r="IY1977" s="136"/>
      <c r="IZ1977" s="143"/>
      <c r="JB1977" s="49"/>
    </row>
    <row r="1978" spans="258:262" x14ac:dyDescent="0.4">
      <c r="IX1978" s="136"/>
      <c r="IY1978" s="136"/>
      <c r="IZ1978" s="143"/>
      <c r="JB1978" s="49"/>
    </row>
    <row r="1979" spans="258:262" x14ac:dyDescent="0.4">
      <c r="IX1979" s="136"/>
      <c r="IY1979" s="136"/>
      <c r="IZ1979" s="143"/>
      <c r="JB1979" s="49"/>
    </row>
    <row r="1980" spans="258:262" x14ac:dyDescent="0.4">
      <c r="IX1980" s="136"/>
      <c r="IY1980" s="136"/>
      <c r="IZ1980" s="143"/>
      <c r="JB1980" s="49"/>
    </row>
    <row r="1981" spans="258:262" x14ac:dyDescent="0.4">
      <c r="IX1981" s="136"/>
      <c r="IY1981" s="136"/>
      <c r="IZ1981" s="143"/>
      <c r="JB1981" s="49"/>
    </row>
    <row r="1982" spans="258:262" x14ac:dyDescent="0.4">
      <c r="IX1982" s="136"/>
      <c r="IY1982" s="136"/>
      <c r="IZ1982" s="143"/>
      <c r="JB1982" s="49"/>
    </row>
    <row r="1983" spans="258:262" x14ac:dyDescent="0.4">
      <c r="IX1983" s="136"/>
      <c r="IY1983" s="136"/>
      <c r="IZ1983" s="143"/>
      <c r="JB1983" s="49"/>
    </row>
    <row r="1984" spans="258:262" x14ac:dyDescent="0.4">
      <c r="IX1984" s="136"/>
      <c r="IY1984" s="136"/>
      <c r="IZ1984" s="143"/>
      <c r="JB1984" s="49"/>
    </row>
    <row r="1985" spans="258:262" x14ac:dyDescent="0.4">
      <c r="IX1985" s="136"/>
      <c r="IY1985" s="136"/>
      <c r="IZ1985" s="143"/>
      <c r="JB1985" s="49"/>
    </row>
    <row r="1986" spans="258:262" x14ac:dyDescent="0.4">
      <c r="IX1986" s="136"/>
      <c r="IY1986" s="136"/>
      <c r="IZ1986" s="143"/>
      <c r="JB1986" s="49"/>
    </row>
    <row r="1987" spans="258:262" x14ac:dyDescent="0.4">
      <c r="IX1987" s="136"/>
      <c r="IY1987" s="136"/>
      <c r="IZ1987" s="143"/>
      <c r="JB1987" s="49"/>
    </row>
    <row r="1988" spans="258:262" x14ac:dyDescent="0.4">
      <c r="IX1988" s="136"/>
      <c r="IY1988" s="136"/>
      <c r="IZ1988" s="143"/>
      <c r="JB1988" s="49"/>
    </row>
    <row r="1989" spans="258:262" x14ac:dyDescent="0.4">
      <c r="IX1989" s="136"/>
      <c r="IY1989" s="136"/>
      <c r="IZ1989" s="143"/>
      <c r="JB1989" s="49"/>
    </row>
    <row r="1990" spans="258:262" x14ac:dyDescent="0.4">
      <c r="IX1990" s="136"/>
      <c r="IY1990" s="136"/>
      <c r="IZ1990" s="143"/>
      <c r="JB1990" s="49"/>
    </row>
    <row r="1991" spans="258:262" x14ac:dyDescent="0.4">
      <c r="IX1991" s="136"/>
      <c r="IY1991" s="136"/>
      <c r="IZ1991" s="143"/>
      <c r="JB1991" s="49"/>
    </row>
    <row r="1992" spans="258:262" x14ac:dyDescent="0.4">
      <c r="IX1992" s="136"/>
      <c r="IY1992" s="136"/>
      <c r="IZ1992" s="143"/>
      <c r="JB1992" s="49"/>
    </row>
    <row r="1993" spans="258:262" x14ac:dyDescent="0.4">
      <c r="IX1993" s="136"/>
      <c r="IY1993" s="136"/>
      <c r="IZ1993" s="143"/>
      <c r="JB1993" s="49"/>
    </row>
    <row r="1994" spans="258:262" x14ac:dyDescent="0.4">
      <c r="IX1994" s="136"/>
      <c r="IY1994" s="136"/>
      <c r="IZ1994" s="143"/>
      <c r="JB1994" s="49"/>
    </row>
    <row r="1995" spans="258:262" x14ac:dyDescent="0.4">
      <c r="IX1995" s="136"/>
      <c r="IY1995" s="136"/>
      <c r="IZ1995" s="143"/>
      <c r="JB1995" s="49"/>
    </row>
    <row r="1996" spans="258:262" x14ac:dyDescent="0.4">
      <c r="IX1996" s="136"/>
      <c r="IY1996" s="136"/>
      <c r="IZ1996" s="143"/>
      <c r="JB1996" s="49"/>
    </row>
    <row r="1997" spans="258:262" x14ac:dyDescent="0.4">
      <c r="IX1997" s="136"/>
      <c r="IY1997" s="136"/>
      <c r="IZ1997" s="143"/>
      <c r="JB1997" s="49"/>
    </row>
    <row r="1998" spans="258:262" x14ac:dyDescent="0.4">
      <c r="IX1998" s="136"/>
      <c r="IY1998" s="136"/>
      <c r="IZ1998" s="143"/>
      <c r="JB1998" s="49"/>
    </row>
    <row r="1999" spans="258:262" x14ac:dyDescent="0.4">
      <c r="IX1999" s="136"/>
      <c r="IY1999" s="136"/>
      <c r="IZ1999" s="143"/>
      <c r="JB1999" s="49"/>
    </row>
    <row r="2000" spans="258:262" x14ac:dyDescent="0.4">
      <c r="IX2000" s="136"/>
      <c r="IY2000" s="136"/>
      <c r="IZ2000" s="143"/>
      <c r="JB2000" s="49"/>
    </row>
    <row r="2001" spans="258:262" x14ac:dyDescent="0.4">
      <c r="IX2001" s="136"/>
      <c r="IY2001" s="136"/>
      <c r="IZ2001" s="143"/>
      <c r="JB2001" s="49"/>
    </row>
    <row r="2002" spans="258:262" x14ac:dyDescent="0.4">
      <c r="IX2002" s="136"/>
      <c r="IY2002" s="136"/>
      <c r="IZ2002" s="143"/>
      <c r="JB2002" s="49"/>
    </row>
    <row r="2003" spans="258:262" x14ac:dyDescent="0.4">
      <c r="IX2003" s="136"/>
      <c r="IY2003" s="136"/>
      <c r="IZ2003" s="143"/>
      <c r="JB2003" s="49"/>
    </row>
    <row r="2004" spans="258:262" x14ac:dyDescent="0.4">
      <c r="IX2004" s="136"/>
      <c r="IY2004" s="136"/>
      <c r="IZ2004" s="143"/>
      <c r="JB2004" s="49"/>
    </row>
    <row r="2005" spans="258:262" x14ac:dyDescent="0.4">
      <c r="IX2005" s="136"/>
      <c r="IY2005" s="136"/>
      <c r="IZ2005" s="143"/>
      <c r="JB2005" s="49"/>
    </row>
    <row r="2006" spans="258:262" x14ac:dyDescent="0.4">
      <c r="IX2006" s="136"/>
      <c r="IY2006" s="136"/>
      <c r="IZ2006" s="143"/>
      <c r="JB2006" s="49"/>
    </row>
    <row r="2007" spans="258:262" x14ac:dyDescent="0.4">
      <c r="IX2007" s="136"/>
      <c r="IY2007" s="136"/>
      <c r="IZ2007" s="143"/>
      <c r="JB2007" s="49"/>
    </row>
    <row r="2008" spans="258:262" x14ac:dyDescent="0.4">
      <c r="IX2008" s="136"/>
      <c r="IY2008" s="136"/>
      <c r="IZ2008" s="143"/>
      <c r="JB2008" s="49"/>
    </row>
    <row r="2009" spans="258:262" x14ac:dyDescent="0.4">
      <c r="IX2009" s="136"/>
      <c r="IY2009" s="136"/>
      <c r="IZ2009" s="143"/>
      <c r="JB2009" s="49"/>
    </row>
    <row r="2010" spans="258:262" x14ac:dyDescent="0.4">
      <c r="IX2010" s="136"/>
      <c r="IY2010" s="136"/>
      <c r="IZ2010" s="143"/>
      <c r="JB2010" s="49"/>
    </row>
    <row r="2011" spans="258:262" x14ac:dyDescent="0.4">
      <c r="IX2011" s="136"/>
      <c r="IY2011" s="136"/>
      <c r="IZ2011" s="143"/>
      <c r="JB2011" s="49"/>
    </row>
    <row r="2012" spans="258:262" x14ac:dyDescent="0.4">
      <c r="IX2012" s="136"/>
      <c r="IY2012" s="136"/>
      <c r="IZ2012" s="143"/>
      <c r="JB2012" s="49"/>
    </row>
    <row r="2013" spans="258:262" x14ac:dyDescent="0.4">
      <c r="IX2013" s="136"/>
      <c r="IY2013" s="136"/>
      <c r="IZ2013" s="143"/>
      <c r="JB2013" s="49"/>
    </row>
    <row r="2014" spans="258:262" x14ac:dyDescent="0.4">
      <c r="IX2014" s="136"/>
      <c r="IY2014" s="136"/>
      <c r="IZ2014" s="143"/>
      <c r="JB2014" s="49"/>
    </row>
    <row r="2015" spans="258:262" x14ac:dyDescent="0.4">
      <c r="IX2015" s="136"/>
      <c r="IY2015" s="136"/>
      <c r="IZ2015" s="143"/>
      <c r="JB2015" s="49"/>
    </row>
    <row r="2016" spans="258:262" x14ac:dyDescent="0.4">
      <c r="IX2016" s="136"/>
      <c r="IY2016" s="136"/>
      <c r="IZ2016" s="143"/>
      <c r="JB2016" s="49"/>
    </row>
    <row r="2017" spans="258:262" x14ac:dyDescent="0.4">
      <c r="IX2017" s="136"/>
      <c r="IY2017" s="136"/>
      <c r="IZ2017" s="143"/>
      <c r="JB2017" s="49"/>
    </row>
    <row r="2018" spans="258:262" x14ac:dyDescent="0.4">
      <c r="IX2018" s="136"/>
      <c r="IY2018" s="136"/>
      <c r="IZ2018" s="143"/>
      <c r="JB2018" s="49"/>
    </row>
    <row r="2019" spans="258:262" x14ac:dyDescent="0.4">
      <c r="IX2019" s="136"/>
      <c r="IY2019" s="136"/>
      <c r="IZ2019" s="143"/>
      <c r="JB2019" s="49"/>
    </row>
    <row r="2020" spans="258:262" x14ac:dyDescent="0.4">
      <c r="IX2020" s="136"/>
      <c r="IY2020" s="136"/>
      <c r="IZ2020" s="143"/>
      <c r="JB2020" s="49"/>
    </row>
    <row r="2021" spans="258:262" x14ac:dyDescent="0.4">
      <c r="IX2021" s="136"/>
      <c r="IY2021" s="136"/>
      <c r="IZ2021" s="143"/>
      <c r="JB2021" s="49"/>
    </row>
    <row r="2022" spans="258:262" x14ac:dyDescent="0.4">
      <c r="IX2022" s="136"/>
      <c r="IY2022" s="136"/>
      <c r="IZ2022" s="143"/>
      <c r="JB2022" s="49"/>
    </row>
    <row r="2023" spans="258:262" x14ac:dyDescent="0.4">
      <c r="IX2023" s="136"/>
      <c r="IY2023" s="136"/>
      <c r="IZ2023" s="143"/>
      <c r="JB2023" s="49"/>
    </row>
    <row r="2024" spans="258:262" x14ac:dyDescent="0.4">
      <c r="IX2024" s="136"/>
      <c r="IY2024" s="136"/>
      <c r="IZ2024" s="143"/>
      <c r="JB2024" s="49"/>
    </row>
    <row r="2025" spans="258:262" x14ac:dyDescent="0.4">
      <c r="IX2025" s="136"/>
      <c r="IY2025" s="136"/>
      <c r="IZ2025" s="143"/>
      <c r="JB2025" s="49"/>
    </row>
    <row r="2026" spans="258:262" x14ac:dyDescent="0.4">
      <c r="IX2026" s="136"/>
      <c r="IY2026" s="136"/>
      <c r="IZ2026" s="143"/>
      <c r="JB2026" s="49"/>
    </row>
    <row r="2027" spans="258:262" x14ac:dyDescent="0.4">
      <c r="IX2027" s="136"/>
      <c r="IY2027" s="136"/>
      <c r="IZ2027" s="143"/>
      <c r="JB2027" s="49"/>
    </row>
    <row r="2028" spans="258:262" x14ac:dyDescent="0.4">
      <c r="IX2028" s="136"/>
      <c r="IY2028" s="136"/>
      <c r="IZ2028" s="143"/>
      <c r="JB2028" s="49"/>
    </row>
    <row r="2029" spans="258:262" x14ac:dyDescent="0.4">
      <c r="IX2029" s="136"/>
      <c r="IY2029" s="136"/>
      <c r="IZ2029" s="143"/>
      <c r="JB2029" s="49"/>
    </row>
    <row r="2030" spans="258:262" x14ac:dyDescent="0.4">
      <c r="IX2030" s="136"/>
      <c r="IY2030" s="136"/>
      <c r="IZ2030" s="143"/>
      <c r="JB2030" s="49"/>
    </row>
    <row r="2031" spans="258:262" x14ac:dyDescent="0.4">
      <c r="IX2031" s="136"/>
      <c r="IY2031" s="136"/>
      <c r="IZ2031" s="143"/>
      <c r="JB2031" s="49"/>
    </row>
    <row r="2032" spans="258:262" x14ac:dyDescent="0.4">
      <c r="IX2032" s="136"/>
      <c r="IY2032" s="136"/>
      <c r="IZ2032" s="143"/>
      <c r="JB2032" s="49"/>
    </row>
    <row r="2033" spans="258:262" x14ac:dyDescent="0.4">
      <c r="IX2033" s="136"/>
      <c r="IY2033" s="136"/>
      <c r="IZ2033" s="143"/>
      <c r="JB2033" s="49"/>
    </row>
    <row r="2034" spans="258:262" x14ac:dyDescent="0.4">
      <c r="IX2034" s="136"/>
      <c r="IY2034" s="136"/>
      <c r="IZ2034" s="143"/>
      <c r="JB2034" s="49"/>
    </row>
    <row r="2035" spans="258:262" x14ac:dyDescent="0.4">
      <c r="IX2035" s="136"/>
      <c r="IY2035" s="136"/>
      <c r="IZ2035" s="143"/>
      <c r="JB2035" s="49"/>
    </row>
    <row r="2036" spans="258:262" x14ac:dyDescent="0.4">
      <c r="IX2036" s="136"/>
      <c r="IY2036" s="136"/>
      <c r="IZ2036" s="143"/>
      <c r="JB2036" s="49"/>
    </row>
    <row r="2037" spans="258:262" x14ac:dyDescent="0.4">
      <c r="IX2037" s="136"/>
      <c r="IY2037" s="136"/>
      <c r="IZ2037" s="143"/>
      <c r="JB2037" s="49"/>
    </row>
    <row r="2038" spans="258:262" x14ac:dyDescent="0.4">
      <c r="IX2038" s="136"/>
      <c r="IY2038" s="136"/>
      <c r="IZ2038" s="143"/>
      <c r="JB2038" s="49"/>
    </row>
    <row r="2039" spans="258:262" x14ac:dyDescent="0.4">
      <c r="IX2039" s="136"/>
      <c r="IY2039" s="136"/>
      <c r="IZ2039" s="143"/>
      <c r="JB2039" s="49"/>
    </row>
    <row r="2040" spans="258:262" x14ac:dyDescent="0.4">
      <c r="IX2040" s="136"/>
      <c r="IY2040" s="136"/>
      <c r="IZ2040" s="143"/>
      <c r="JB2040" s="49"/>
    </row>
    <row r="2041" spans="258:262" x14ac:dyDescent="0.4">
      <c r="IX2041" s="136"/>
      <c r="IY2041" s="136"/>
      <c r="IZ2041" s="143"/>
      <c r="JB2041" s="49"/>
    </row>
    <row r="2042" spans="258:262" x14ac:dyDescent="0.4">
      <c r="IX2042" s="136"/>
      <c r="IY2042" s="136"/>
      <c r="IZ2042" s="143"/>
      <c r="JB2042" s="49"/>
    </row>
    <row r="2043" spans="258:262" x14ac:dyDescent="0.4">
      <c r="IX2043" s="136"/>
      <c r="IY2043" s="136"/>
      <c r="IZ2043" s="143"/>
      <c r="JB2043" s="49"/>
    </row>
    <row r="2044" spans="258:262" x14ac:dyDescent="0.4">
      <c r="IX2044" s="136"/>
      <c r="IY2044" s="136"/>
      <c r="IZ2044" s="143"/>
      <c r="JB2044" s="49"/>
    </row>
    <row r="2045" spans="258:262" x14ac:dyDescent="0.4">
      <c r="IX2045" s="136"/>
      <c r="IY2045" s="136"/>
      <c r="IZ2045" s="143"/>
      <c r="JB2045" s="49"/>
    </row>
    <row r="2046" spans="258:262" x14ac:dyDescent="0.4">
      <c r="IX2046" s="136"/>
      <c r="IY2046" s="136"/>
      <c r="IZ2046" s="143"/>
      <c r="JB2046" s="49"/>
    </row>
    <row r="2047" spans="258:262" x14ac:dyDescent="0.4">
      <c r="IX2047" s="136"/>
      <c r="IY2047" s="136"/>
      <c r="IZ2047" s="143"/>
      <c r="JB2047" s="49"/>
    </row>
    <row r="2048" spans="258:262" x14ac:dyDescent="0.4">
      <c r="IX2048" s="136"/>
      <c r="IY2048" s="136"/>
      <c r="IZ2048" s="143"/>
      <c r="JB2048" s="49"/>
    </row>
    <row r="2049" spans="258:262" x14ac:dyDescent="0.4">
      <c r="IX2049" s="136"/>
      <c r="IY2049" s="136"/>
      <c r="IZ2049" s="143"/>
      <c r="JB2049" s="49"/>
    </row>
    <row r="2050" spans="258:262" x14ac:dyDescent="0.4">
      <c r="IX2050" s="136"/>
      <c r="IY2050" s="136"/>
      <c r="IZ2050" s="143"/>
      <c r="JB2050" s="49"/>
    </row>
    <row r="2051" spans="258:262" x14ac:dyDescent="0.4">
      <c r="IX2051" s="136"/>
      <c r="IY2051" s="136"/>
      <c r="IZ2051" s="143"/>
      <c r="JB2051" s="49"/>
    </row>
    <row r="2052" spans="258:262" x14ac:dyDescent="0.4">
      <c r="IX2052" s="136"/>
      <c r="IY2052" s="136"/>
      <c r="IZ2052" s="143"/>
      <c r="JB2052" s="49"/>
    </row>
    <row r="2053" spans="258:262" x14ac:dyDescent="0.4">
      <c r="IX2053" s="136"/>
      <c r="IY2053" s="136"/>
      <c r="IZ2053" s="143"/>
      <c r="JB2053" s="49"/>
    </row>
    <row r="2054" spans="258:262" x14ac:dyDescent="0.4">
      <c r="IX2054" s="136"/>
      <c r="IY2054" s="136"/>
      <c r="IZ2054" s="143"/>
      <c r="JB2054" s="49"/>
    </row>
    <row r="2055" spans="258:262" x14ac:dyDescent="0.4">
      <c r="IX2055" s="136"/>
      <c r="IY2055" s="136"/>
      <c r="IZ2055" s="143"/>
      <c r="JB2055" s="49"/>
    </row>
    <row r="2056" spans="258:262" x14ac:dyDescent="0.4">
      <c r="IX2056" s="136"/>
      <c r="IY2056" s="136"/>
      <c r="IZ2056" s="143"/>
      <c r="JB2056" s="49"/>
    </row>
    <row r="2057" spans="258:262" x14ac:dyDescent="0.4">
      <c r="IX2057" s="136"/>
      <c r="IY2057" s="136"/>
      <c r="IZ2057" s="143"/>
      <c r="JB2057" s="49"/>
    </row>
    <row r="2058" spans="258:262" x14ac:dyDescent="0.4">
      <c r="IX2058" s="136"/>
      <c r="IY2058" s="136"/>
      <c r="IZ2058" s="143"/>
      <c r="JB2058" s="49"/>
    </row>
    <row r="2059" spans="258:262" x14ac:dyDescent="0.4">
      <c r="IX2059" s="136"/>
      <c r="IY2059" s="136"/>
      <c r="IZ2059" s="143"/>
      <c r="JB2059" s="49"/>
    </row>
    <row r="2060" spans="258:262" x14ac:dyDescent="0.4">
      <c r="IX2060" s="136"/>
      <c r="IY2060" s="136"/>
      <c r="IZ2060" s="143"/>
      <c r="JB2060" s="49"/>
    </row>
    <row r="2061" spans="258:262" x14ac:dyDescent="0.4">
      <c r="IX2061" s="136"/>
      <c r="IY2061" s="136"/>
      <c r="IZ2061" s="143"/>
      <c r="JB2061" s="49"/>
    </row>
    <row r="2062" spans="258:262" x14ac:dyDescent="0.4">
      <c r="IX2062" s="136"/>
      <c r="IY2062" s="136"/>
      <c r="IZ2062" s="143"/>
      <c r="JB2062" s="49"/>
    </row>
    <row r="2063" spans="258:262" x14ac:dyDescent="0.4">
      <c r="IX2063" s="136"/>
      <c r="IY2063" s="136"/>
      <c r="IZ2063" s="143"/>
      <c r="JB2063" s="49"/>
    </row>
    <row r="2064" spans="258:262" x14ac:dyDescent="0.4">
      <c r="IX2064" s="136"/>
      <c r="IY2064" s="136"/>
      <c r="IZ2064" s="143"/>
      <c r="JB2064" s="49"/>
    </row>
    <row r="2065" spans="258:262" x14ac:dyDescent="0.4">
      <c r="IX2065" s="136"/>
      <c r="IY2065" s="136"/>
      <c r="IZ2065" s="143"/>
      <c r="JB2065" s="49"/>
    </row>
    <row r="2066" spans="258:262" x14ac:dyDescent="0.4">
      <c r="IX2066" s="136"/>
      <c r="IY2066" s="136"/>
      <c r="IZ2066" s="143"/>
      <c r="JB2066" s="49"/>
    </row>
    <row r="2067" spans="258:262" x14ac:dyDescent="0.4">
      <c r="IX2067" s="136"/>
      <c r="IY2067" s="136"/>
      <c r="IZ2067" s="143"/>
      <c r="JB2067" s="49"/>
    </row>
    <row r="2068" spans="258:262" x14ac:dyDescent="0.4">
      <c r="IX2068" s="136"/>
      <c r="IY2068" s="136"/>
      <c r="IZ2068" s="143"/>
      <c r="JB2068" s="49"/>
    </row>
    <row r="2069" spans="258:262" x14ac:dyDescent="0.4">
      <c r="IX2069" s="136"/>
      <c r="IY2069" s="136"/>
      <c r="IZ2069" s="143"/>
      <c r="JB2069" s="49"/>
    </row>
    <row r="2070" spans="258:262" x14ac:dyDescent="0.4">
      <c r="IX2070" s="136"/>
      <c r="IY2070" s="136"/>
      <c r="IZ2070" s="143"/>
      <c r="JB2070" s="49"/>
    </row>
    <row r="2071" spans="258:262" x14ac:dyDescent="0.4">
      <c r="IX2071" s="136"/>
      <c r="IY2071" s="136"/>
      <c r="IZ2071" s="143"/>
      <c r="JB2071" s="49"/>
    </row>
    <row r="2072" spans="258:262" x14ac:dyDescent="0.4">
      <c r="IX2072" s="136"/>
      <c r="IY2072" s="136"/>
      <c r="IZ2072" s="143"/>
      <c r="JB2072" s="49"/>
    </row>
    <row r="2073" spans="258:262" x14ac:dyDescent="0.4">
      <c r="IX2073" s="136"/>
      <c r="IY2073" s="136"/>
      <c r="IZ2073" s="143"/>
      <c r="JB2073" s="49"/>
    </row>
    <row r="2074" spans="258:262" x14ac:dyDescent="0.4">
      <c r="IX2074" s="136"/>
      <c r="IY2074" s="136"/>
      <c r="IZ2074" s="143"/>
      <c r="JB2074" s="49"/>
    </row>
    <row r="2075" spans="258:262" x14ac:dyDescent="0.4">
      <c r="IX2075" s="136"/>
      <c r="IY2075" s="136"/>
      <c r="IZ2075" s="143"/>
      <c r="JB2075" s="49"/>
    </row>
    <row r="2076" spans="258:262" x14ac:dyDescent="0.4">
      <c r="IX2076" s="136"/>
      <c r="IY2076" s="136"/>
      <c r="IZ2076" s="143"/>
      <c r="JB2076" s="49"/>
    </row>
    <row r="2077" spans="258:262" x14ac:dyDescent="0.4">
      <c r="IX2077" s="136"/>
      <c r="IY2077" s="136"/>
      <c r="IZ2077" s="143"/>
      <c r="JB2077" s="49"/>
    </row>
    <row r="2078" spans="258:262" x14ac:dyDescent="0.4">
      <c r="IX2078" s="136"/>
      <c r="IY2078" s="136"/>
      <c r="IZ2078" s="143"/>
      <c r="JB2078" s="49"/>
    </row>
    <row r="2079" spans="258:262" x14ac:dyDescent="0.4">
      <c r="IX2079" s="136"/>
      <c r="IY2079" s="136"/>
      <c r="IZ2079" s="143"/>
      <c r="JB2079" s="49"/>
    </row>
    <row r="2080" spans="258:262" x14ac:dyDescent="0.4">
      <c r="IX2080" s="136"/>
      <c r="IY2080" s="136"/>
      <c r="IZ2080" s="143"/>
      <c r="JB2080" s="49"/>
    </row>
    <row r="2081" spans="258:262" x14ac:dyDescent="0.4">
      <c r="IX2081" s="136"/>
      <c r="IY2081" s="136"/>
      <c r="IZ2081" s="143"/>
      <c r="JB2081" s="49"/>
    </row>
    <row r="2082" spans="258:262" x14ac:dyDescent="0.4">
      <c r="IX2082" s="136"/>
      <c r="IY2082" s="136"/>
      <c r="IZ2082" s="143"/>
      <c r="JB2082" s="49"/>
    </row>
    <row r="2083" spans="258:262" x14ac:dyDescent="0.4">
      <c r="IX2083" s="136"/>
      <c r="IY2083" s="136"/>
      <c r="IZ2083" s="143"/>
      <c r="JB2083" s="49"/>
    </row>
    <row r="2084" spans="258:262" x14ac:dyDescent="0.4">
      <c r="IX2084" s="136"/>
      <c r="IY2084" s="136"/>
      <c r="IZ2084" s="143"/>
      <c r="JB2084" s="49"/>
    </row>
    <row r="2085" spans="258:262" x14ac:dyDescent="0.4">
      <c r="IX2085" s="136"/>
      <c r="IY2085" s="136"/>
      <c r="IZ2085" s="143"/>
      <c r="JB2085" s="49"/>
    </row>
    <row r="2086" spans="258:262" x14ac:dyDescent="0.4">
      <c r="IX2086" s="136"/>
      <c r="IY2086" s="136"/>
      <c r="IZ2086" s="143"/>
      <c r="JB2086" s="49"/>
    </row>
    <row r="2087" spans="258:262" x14ac:dyDescent="0.4">
      <c r="IX2087" s="136"/>
      <c r="IY2087" s="136"/>
      <c r="IZ2087" s="143"/>
      <c r="JB2087" s="49"/>
    </row>
    <row r="2088" spans="258:262" x14ac:dyDescent="0.4">
      <c r="IX2088" s="136"/>
      <c r="IY2088" s="136"/>
      <c r="IZ2088" s="143"/>
      <c r="JB2088" s="49"/>
    </row>
    <row r="2089" spans="258:262" x14ac:dyDescent="0.4">
      <c r="IX2089" s="136"/>
      <c r="IY2089" s="136"/>
      <c r="IZ2089" s="143"/>
      <c r="JB2089" s="49"/>
    </row>
    <row r="2090" spans="258:262" x14ac:dyDescent="0.4">
      <c r="IX2090" s="136"/>
      <c r="IY2090" s="136"/>
      <c r="IZ2090" s="143"/>
      <c r="JB2090" s="49"/>
    </row>
    <row r="2091" spans="258:262" x14ac:dyDescent="0.4">
      <c r="IX2091" s="136"/>
      <c r="IY2091" s="136"/>
      <c r="IZ2091" s="143"/>
      <c r="JB2091" s="49"/>
    </row>
    <row r="2092" spans="258:262" x14ac:dyDescent="0.4">
      <c r="IX2092" s="136"/>
      <c r="IY2092" s="136"/>
      <c r="IZ2092" s="143"/>
      <c r="JB2092" s="49"/>
    </row>
    <row r="2093" spans="258:262" x14ac:dyDescent="0.4">
      <c r="IX2093" s="136"/>
      <c r="IY2093" s="136"/>
      <c r="IZ2093" s="143"/>
      <c r="JB2093" s="49"/>
    </row>
    <row r="2094" spans="258:262" x14ac:dyDescent="0.4">
      <c r="IX2094" s="136"/>
      <c r="IY2094" s="136"/>
      <c r="IZ2094" s="143"/>
      <c r="JB2094" s="49"/>
    </row>
    <row r="2095" spans="258:262" x14ac:dyDescent="0.4">
      <c r="IX2095" s="136"/>
      <c r="IY2095" s="136"/>
      <c r="IZ2095" s="143"/>
      <c r="JB2095" s="49"/>
    </row>
    <row r="2096" spans="258:262" x14ac:dyDescent="0.4">
      <c r="IX2096" s="136"/>
      <c r="IY2096" s="136"/>
      <c r="IZ2096" s="143"/>
      <c r="JB2096" s="49"/>
    </row>
    <row r="2097" spans="258:262" x14ac:dyDescent="0.4">
      <c r="IX2097" s="136"/>
      <c r="IY2097" s="136"/>
      <c r="IZ2097" s="143"/>
      <c r="JB2097" s="49"/>
    </row>
    <row r="2098" spans="258:262" x14ac:dyDescent="0.4">
      <c r="IX2098" s="136"/>
      <c r="IY2098" s="136"/>
      <c r="IZ2098" s="143"/>
      <c r="JB2098" s="49"/>
    </row>
    <row r="2099" spans="258:262" x14ac:dyDescent="0.4">
      <c r="IX2099" s="136"/>
      <c r="IY2099" s="136"/>
      <c r="IZ2099" s="143"/>
      <c r="JB2099" s="49"/>
    </row>
    <row r="2100" spans="258:262" x14ac:dyDescent="0.4">
      <c r="IX2100" s="136"/>
      <c r="IY2100" s="136"/>
      <c r="IZ2100" s="143"/>
      <c r="JB2100" s="49"/>
    </row>
    <row r="2101" spans="258:262" x14ac:dyDescent="0.4">
      <c r="IX2101" s="136"/>
      <c r="IY2101" s="136"/>
      <c r="IZ2101" s="143"/>
      <c r="JB2101" s="49"/>
    </row>
    <row r="2102" spans="258:262" x14ac:dyDescent="0.4">
      <c r="IX2102" s="136"/>
      <c r="IY2102" s="136"/>
      <c r="IZ2102" s="143"/>
      <c r="JB2102" s="49"/>
    </row>
    <row r="2103" spans="258:262" x14ac:dyDescent="0.4">
      <c r="IX2103" s="136"/>
      <c r="IY2103" s="136"/>
      <c r="IZ2103" s="143"/>
      <c r="JB2103" s="49"/>
    </row>
    <row r="2104" spans="258:262" x14ac:dyDescent="0.4">
      <c r="IX2104" s="136"/>
      <c r="IY2104" s="136"/>
      <c r="IZ2104" s="143"/>
      <c r="JB2104" s="49"/>
    </row>
    <row r="2105" spans="258:262" x14ac:dyDescent="0.4">
      <c r="IX2105" s="136"/>
      <c r="IY2105" s="136"/>
      <c r="IZ2105" s="143"/>
      <c r="JB2105" s="49"/>
    </row>
    <row r="2106" spans="258:262" x14ac:dyDescent="0.4">
      <c r="IX2106" s="136"/>
      <c r="IY2106" s="136"/>
      <c r="IZ2106" s="143"/>
      <c r="JB2106" s="49"/>
    </row>
    <row r="2107" spans="258:262" x14ac:dyDescent="0.4">
      <c r="IX2107" s="136"/>
      <c r="IY2107" s="136"/>
      <c r="IZ2107" s="143"/>
      <c r="JB2107" s="49"/>
    </row>
    <row r="2108" spans="258:262" x14ac:dyDescent="0.4">
      <c r="IX2108" s="136"/>
      <c r="IY2108" s="136"/>
      <c r="IZ2108" s="143"/>
      <c r="JB2108" s="49"/>
    </row>
    <row r="2109" spans="258:262" x14ac:dyDescent="0.4">
      <c r="IX2109" s="136"/>
      <c r="IY2109" s="136"/>
      <c r="IZ2109" s="143"/>
      <c r="JB2109" s="49"/>
    </row>
    <row r="2110" spans="258:262" x14ac:dyDescent="0.4">
      <c r="IX2110" s="136"/>
      <c r="IY2110" s="136"/>
      <c r="IZ2110" s="143"/>
      <c r="JB2110" s="49"/>
    </row>
    <row r="2111" spans="258:262" x14ac:dyDescent="0.4">
      <c r="IX2111" s="136"/>
      <c r="IY2111" s="136"/>
      <c r="IZ2111" s="143"/>
      <c r="JB2111" s="49"/>
    </row>
    <row r="2112" spans="258:262" x14ac:dyDescent="0.4">
      <c r="IX2112" s="136"/>
      <c r="IY2112" s="136"/>
      <c r="IZ2112" s="143"/>
      <c r="JB2112" s="49"/>
    </row>
    <row r="2113" spans="258:262" x14ac:dyDescent="0.4">
      <c r="IX2113" s="136"/>
      <c r="IY2113" s="136"/>
      <c r="IZ2113" s="143"/>
      <c r="JB2113" s="49"/>
    </row>
    <row r="2114" spans="258:262" x14ac:dyDescent="0.4">
      <c r="IX2114" s="136"/>
      <c r="IY2114" s="136"/>
      <c r="IZ2114" s="143"/>
      <c r="JB2114" s="49"/>
    </row>
    <row r="2115" spans="258:262" x14ac:dyDescent="0.4">
      <c r="IX2115" s="136"/>
      <c r="IY2115" s="136"/>
      <c r="IZ2115" s="143"/>
      <c r="JB2115" s="49"/>
    </row>
    <row r="2116" spans="258:262" x14ac:dyDescent="0.4">
      <c r="IX2116" s="136"/>
      <c r="IY2116" s="136"/>
      <c r="IZ2116" s="143"/>
      <c r="JB2116" s="49"/>
    </row>
    <row r="2117" spans="258:262" x14ac:dyDescent="0.4">
      <c r="IX2117" s="136"/>
      <c r="IY2117" s="136"/>
      <c r="IZ2117" s="143"/>
      <c r="JB2117" s="49"/>
    </row>
    <row r="2118" spans="258:262" x14ac:dyDescent="0.4">
      <c r="IX2118" s="136"/>
      <c r="IY2118" s="136"/>
      <c r="IZ2118" s="143"/>
      <c r="JB2118" s="49"/>
    </row>
    <row r="2119" spans="258:262" x14ac:dyDescent="0.4">
      <c r="IX2119" s="136"/>
      <c r="IY2119" s="136"/>
      <c r="IZ2119" s="143"/>
      <c r="JB2119" s="49"/>
    </row>
    <row r="2120" spans="258:262" x14ac:dyDescent="0.4">
      <c r="IX2120" s="136"/>
      <c r="IY2120" s="136"/>
      <c r="IZ2120" s="143"/>
      <c r="JB2120" s="49"/>
    </row>
    <row r="2121" spans="258:262" x14ac:dyDescent="0.4">
      <c r="IX2121" s="136"/>
      <c r="IY2121" s="136"/>
      <c r="IZ2121" s="143"/>
      <c r="JB2121" s="49"/>
    </row>
    <row r="2122" spans="258:262" x14ac:dyDescent="0.4">
      <c r="IX2122" s="136"/>
      <c r="IY2122" s="136"/>
      <c r="IZ2122" s="143"/>
      <c r="JB2122" s="49"/>
    </row>
    <row r="2123" spans="258:262" x14ac:dyDescent="0.4">
      <c r="IX2123" s="136"/>
      <c r="IY2123" s="136"/>
      <c r="IZ2123" s="143"/>
      <c r="JB2123" s="49"/>
    </row>
    <row r="2124" spans="258:262" x14ac:dyDescent="0.4">
      <c r="IX2124" s="136"/>
      <c r="IY2124" s="136"/>
      <c r="IZ2124" s="143"/>
      <c r="JB2124" s="49"/>
    </row>
    <row r="2125" spans="258:262" x14ac:dyDescent="0.4">
      <c r="IX2125" s="136"/>
      <c r="IY2125" s="136"/>
      <c r="IZ2125" s="143"/>
      <c r="JB2125" s="49"/>
    </row>
    <row r="2126" spans="258:262" x14ac:dyDescent="0.4">
      <c r="IX2126" s="136"/>
      <c r="IY2126" s="136"/>
      <c r="IZ2126" s="143"/>
      <c r="JB2126" s="49"/>
    </row>
    <row r="2127" spans="258:262" x14ac:dyDescent="0.4">
      <c r="IX2127" s="136"/>
      <c r="IY2127" s="136"/>
      <c r="IZ2127" s="143"/>
      <c r="JB2127" s="49"/>
    </row>
    <row r="2128" spans="258:262" x14ac:dyDescent="0.4">
      <c r="IX2128" s="136"/>
      <c r="IY2128" s="136"/>
      <c r="IZ2128" s="143"/>
      <c r="JB2128" s="49"/>
    </row>
    <row r="2129" spans="258:262" x14ac:dyDescent="0.4">
      <c r="IX2129" s="136"/>
      <c r="IY2129" s="136"/>
      <c r="IZ2129" s="143"/>
      <c r="JB2129" s="49"/>
    </row>
    <row r="2130" spans="258:262" x14ac:dyDescent="0.4">
      <c r="IX2130" s="136"/>
      <c r="IY2130" s="136"/>
      <c r="IZ2130" s="143"/>
      <c r="JB2130" s="49"/>
    </row>
    <row r="2131" spans="258:262" x14ac:dyDescent="0.4">
      <c r="IX2131" s="136"/>
      <c r="IY2131" s="136"/>
      <c r="IZ2131" s="143"/>
      <c r="JB2131" s="49"/>
    </row>
    <row r="2132" spans="258:262" x14ac:dyDescent="0.4">
      <c r="IX2132" s="136"/>
      <c r="IY2132" s="136"/>
      <c r="IZ2132" s="143"/>
      <c r="JB2132" s="49"/>
    </row>
    <row r="2133" spans="258:262" x14ac:dyDescent="0.4">
      <c r="IX2133" s="136"/>
      <c r="IY2133" s="136"/>
      <c r="IZ2133" s="143"/>
      <c r="JB2133" s="49"/>
    </row>
    <row r="2134" spans="258:262" x14ac:dyDescent="0.4">
      <c r="IX2134" s="136"/>
      <c r="IY2134" s="136"/>
      <c r="IZ2134" s="143"/>
      <c r="JB2134" s="49"/>
    </row>
    <row r="2135" spans="258:262" x14ac:dyDescent="0.4">
      <c r="IX2135" s="136"/>
      <c r="IY2135" s="136"/>
      <c r="IZ2135" s="143"/>
      <c r="JB2135" s="49"/>
    </row>
    <row r="2136" spans="258:262" x14ac:dyDescent="0.4">
      <c r="IX2136" s="136"/>
      <c r="IY2136" s="136"/>
      <c r="IZ2136" s="143"/>
      <c r="JB2136" s="49"/>
    </row>
    <row r="2137" spans="258:262" x14ac:dyDescent="0.4">
      <c r="IX2137" s="136"/>
      <c r="IY2137" s="136"/>
      <c r="IZ2137" s="143"/>
      <c r="JB2137" s="49"/>
    </row>
    <row r="2138" spans="258:262" x14ac:dyDescent="0.4">
      <c r="IX2138" s="136"/>
      <c r="IY2138" s="136"/>
      <c r="IZ2138" s="143"/>
      <c r="JB2138" s="49"/>
    </row>
    <row r="2139" spans="258:262" x14ac:dyDescent="0.4">
      <c r="IX2139" s="136"/>
      <c r="IY2139" s="136"/>
      <c r="IZ2139" s="143"/>
      <c r="JB2139" s="49"/>
    </row>
    <row r="2140" spans="258:262" x14ac:dyDescent="0.4">
      <c r="IX2140" s="136"/>
      <c r="IY2140" s="136"/>
      <c r="IZ2140" s="143"/>
      <c r="JB2140" s="49"/>
    </row>
    <row r="2141" spans="258:262" x14ac:dyDescent="0.4">
      <c r="IX2141" s="136"/>
      <c r="IY2141" s="136"/>
      <c r="IZ2141" s="143"/>
      <c r="JB2141" s="49"/>
    </row>
    <row r="2142" spans="258:262" x14ac:dyDescent="0.4">
      <c r="IX2142" s="136"/>
      <c r="IY2142" s="136"/>
      <c r="IZ2142" s="143"/>
      <c r="JB2142" s="49"/>
    </row>
    <row r="2143" spans="258:262" x14ac:dyDescent="0.4">
      <c r="IX2143" s="136"/>
      <c r="IY2143" s="136"/>
      <c r="IZ2143" s="143"/>
      <c r="JB2143" s="49"/>
    </row>
    <row r="2144" spans="258:262" x14ac:dyDescent="0.4">
      <c r="IX2144" s="136"/>
      <c r="IY2144" s="136"/>
      <c r="IZ2144" s="143"/>
      <c r="JB2144" s="49"/>
    </row>
    <row r="2145" spans="258:262" x14ac:dyDescent="0.4">
      <c r="IX2145" s="136"/>
      <c r="IY2145" s="136"/>
      <c r="IZ2145" s="143"/>
      <c r="JB2145" s="49"/>
    </row>
    <row r="2146" spans="258:262" x14ac:dyDescent="0.4">
      <c r="IX2146" s="136"/>
      <c r="IY2146" s="136"/>
      <c r="IZ2146" s="143"/>
      <c r="JB2146" s="49"/>
    </row>
    <row r="2147" spans="258:262" x14ac:dyDescent="0.4">
      <c r="IX2147" s="136"/>
      <c r="IY2147" s="136"/>
      <c r="IZ2147" s="143"/>
      <c r="JB2147" s="49"/>
    </row>
    <row r="2148" spans="258:262" x14ac:dyDescent="0.4">
      <c r="IX2148" s="136"/>
      <c r="IY2148" s="136"/>
      <c r="IZ2148" s="143"/>
      <c r="JB2148" s="49"/>
    </row>
    <row r="2149" spans="258:262" x14ac:dyDescent="0.4">
      <c r="IX2149" s="136"/>
      <c r="IY2149" s="136"/>
      <c r="IZ2149" s="143"/>
      <c r="JB2149" s="49"/>
    </row>
    <row r="2150" spans="258:262" x14ac:dyDescent="0.4">
      <c r="IX2150" s="136"/>
      <c r="IY2150" s="136"/>
      <c r="IZ2150" s="143"/>
      <c r="JB2150" s="49"/>
    </row>
    <row r="2151" spans="258:262" x14ac:dyDescent="0.4">
      <c r="IX2151" s="136"/>
      <c r="IY2151" s="136"/>
      <c r="IZ2151" s="143"/>
      <c r="JB2151" s="49"/>
    </row>
    <row r="2152" spans="258:262" x14ac:dyDescent="0.4">
      <c r="IX2152" s="136"/>
      <c r="IY2152" s="136"/>
      <c r="IZ2152" s="143"/>
      <c r="JB2152" s="49"/>
    </row>
    <row r="2153" spans="258:262" x14ac:dyDescent="0.4">
      <c r="IX2153" s="136"/>
      <c r="IY2153" s="136"/>
      <c r="IZ2153" s="143"/>
      <c r="JB2153" s="49"/>
    </row>
    <row r="2154" spans="258:262" x14ac:dyDescent="0.4">
      <c r="IX2154" s="136"/>
      <c r="IY2154" s="136"/>
      <c r="IZ2154" s="143"/>
      <c r="JB2154" s="49"/>
    </row>
    <row r="2155" spans="258:262" x14ac:dyDescent="0.4">
      <c r="IX2155" s="136"/>
      <c r="IY2155" s="136"/>
      <c r="IZ2155" s="143"/>
      <c r="JB2155" s="49"/>
    </row>
    <row r="2156" spans="258:262" x14ac:dyDescent="0.4">
      <c r="IX2156" s="136"/>
      <c r="IY2156" s="136"/>
      <c r="IZ2156" s="143"/>
      <c r="JB2156" s="49"/>
    </row>
    <row r="2157" spans="258:262" x14ac:dyDescent="0.4">
      <c r="IX2157" s="136"/>
      <c r="IY2157" s="136"/>
      <c r="IZ2157" s="143"/>
      <c r="JB2157" s="49"/>
    </row>
    <row r="2158" spans="258:262" x14ac:dyDescent="0.4">
      <c r="IX2158" s="136"/>
      <c r="IY2158" s="136"/>
      <c r="IZ2158" s="143"/>
      <c r="JB2158" s="49"/>
    </row>
    <row r="2159" spans="258:262" x14ac:dyDescent="0.4">
      <c r="IX2159" s="136"/>
      <c r="IY2159" s="136"/>
      <c r="IZ2159" s="143"/>
      <c r="JB2159" s="49"/>
    </row>
    <row r="2160" spans="258:262" x14ac:dyDescent="0.4">
      <c r="IX2160" s="136"/>
      <c r="IY2160" s="136"/>
      <c r="IZ2160" s="143"/>
      <c r="JB2160" s="49"/>
    </row>
    <row r="2161" spans="258:262" x14ac:dyDescent="0.4">
      <c r="IX2161" s="136"/>
      <c r="IY2161" s="136"/>
      <c r="IZ2161" s="143"/>
      <c r="JB2161" s="49"/>
    </row>
    <row r="2162" spans="258:262" x14ac:dyDescent="0.4">
      <c r="IX2162" s="136"/>
      <c r="IY2162" s="136"/>
      <c r="IZ2162" s="143"/>
      <c r="JB2162" s="49"/>
    </row>
    <row r="2163" spans="258:262" x14ac:dyDescent="0.4">
      <c r="IX2163" s="136"/>
      <c r="IY2163" s="136"/>
      <c r="IZ2163" s="143"/>
      <c r="JB2163" s="49"/>
    </row>
    <row r="2164" spans="258:262" x14ac:dyDescent="0.4">
      <c r="IX2164" s="136"/>
      <c r="IY2164" s="136"/>
      <c r="IZ2164" s="143"/>
      <c r="JB2164" s="49"/>
    </row>
    <row r="2165" spans="258:262" x14ac:dyDescent="0.4">
      <c r="IX2165" s="136"/>
      <c r="IY2165" s="136"/>
      <c r="IZ2165" s="143"/>
      <c r="JB2165" s="49"/>
    </row>
    <row r="2166" spans="258:262" x14ac:dyDescent="0.4">
      <c r="IX2166" s="136"/>
      <c r="IY2166" s="136"/>
      <c r="IZ2166" s="143"/>
      <c r="JB2166" s="49"/>
    </row>
    <row r="2167" spans="258:262" x14ac:dyDescent="0.4">
      <c r="IX2167" s="136"/>
      <c r="IY2167" s="136"/>
      <c r="IZ2167" s="143"/>
      <c r="JB2167" s="49"/>
    </row>
    <row r="2168" spans="258:262" x14ac:dyDescent="0.4">
      <c r="IX2168" s="136"/>
      <c r="IY2168" s="136"/>
      <c r="IZ2168" s="143"/>
      <c r="JB2168" s="49"/>
    </row>
    <row r="2169" spans="258:262" x14ac:dyDescent="0.4">
      <c r="IX2169" s="136"/>
      <c r="IY2169" s="136"/>
      <c r="IZ2169" s="143"/>
      <c r="JB2169" s="49"/>
    </row>
    <row r="2170" spans="258:262" x14ac:dyDescent="0.4">
      <c r="IX2170" s="136"/>
      <c r="IY2170" s="136"/>
      <c r="IZ2170" s="143"/>
      <c r="JB2170" s="49"/>
    </row>
    <row r="2171" spans="258:262" x14ac:dyDescent="0.4">
      <c r="IX2171" s="136"/>
      <c r="IY2171" s="136"/>
      <c r="IZ2171" s="143"/>
      <c r="JB2171" s="49"/>
    </row>
    <row r="2172" spans="258:262" x14ac:dyDescent="0.4">
      <c r="IX2172" s="136"/>
      <c r="IY2172" s="136"/>
      <c r="IZ2172" s="143"/>
      <c r="JB2172" s="49"/>
    </row>
    <row r="2173" spans="258:262" x14ac:dyDescent="0.4">
      <c r="IX2173" s="136"/>
      <c r="IY2173" s="136"/>
      <c r="IZ2173" s="143"/>
      <c r="JB2173" s="49"/>
    </row>
    <row r="2174" spans="258:262" x14ac:dyDescent="0.4">
      <c r="IX2174" s="136"/>
      <c r="IY2174" s="136"/>
      <c r="IZ2174" s="143"/>
      <c r="JB2174" s="49"/>
    </row>
    <row r="2175" spans="258:262" x14ac:dyDescent="0.4">
      <c r="IX2175" s="136"/>
      <c r="IY2175" s="136"/>
      <c r="IZ2175" s="143"/>
      <c r="JB2175" s="49"/>
    </row>
    <row r="2176" spans="258:262" x14ac:dyDescent="0.4">
      <c r="IX2176" s="136"/>
      <c r="IY2176" s="136"/>
      <c r="IZ2176" s="143"/>
      <c r="JB2176" s="49"/>
    </row>
    <row r="2177" spans="258:262" x14ac:dyDescent="0.4">
      <c r="IX2177" s="136"/>
      <c r="IY2177" s="136"/>
      <c r="IZ2177" s="143"/>
      <c r="JB2177" s="49"/>
    </row>
    <row r="2178" spans="258:262" x14ac:dyDescent="0.4">
      <c r="IX2178" s="136"/>
      <c r="IY2178" s="136"/>
      <c r="IZ2178" s="143"/>
      <c r="JB2178" s="49"/>
    </row>
    <row r="2179" spans="258:262" x14ac:dyDescent="0.4">
      <c r="IX2179" s="136"/>
      <c r="IY2179" s="136"/>
      <c r="IZ2179" s="143"/>
      <c r="JB2179" s="49"/>
    </row>
    <row r="2180" spans="258:262" x14ac:dyDescent="0.4">
      <c r="IX2180" s="136"/>
      <c r="IY2180" s="136"/>
      <c r="IZ2180" s="143"/>
      <c r="JB2180" s="49"/>
    </row>
    <row r="2181" spans="258:262" x14ac:dyDescent="0.4">
      <c r="IX2181" s="136"/>
      <c r="IY2181" s="136"/>
      <c r="IZ2181" s="143"/>
      <c r="JB2181" s="49"/>
    </row>
    <row r="2182" spans="258:262" x14ac:dyDescent="0.4">
      <c r="IX2182" s="136"/>
      <c r="IY2182" s="136"/>
      <c r="IZ2182" s="143"/>
      <c r="JB2182" s="49"/>
    </row>
    <row r="2183" spans="258:262" x14ac:dyDescent="0.4">
      <c r="IX2183" s="136"/>
      <c r="IY2183" s="136"/>
      <c r="IZ2183" s="143"/>
      <c r="JB2183" s="49"/>
    </row>
    <row r="2184" spans="258:262" x14ac:dyDescent="0.4">
      <c r="IX2184" s="136"/>
      <c r="IY2184" s="136"/>
      <c r="IZ2184" s="143"/>
      <c r="JB2184" s="49"/>
    </row>
    <row r="2185" spans="258:262" x14ac:dyDescent="0.4">
      <c r="IX2185" s="136"/>
      <c r="IY2185" s="136"/>
      <c r="IZ2185" s="143"/>
      <c r="JB2185" s="49"/>
    </row>
    <row r="2186" spans="258:262" x14ac:dyDescent="0.4">
      <c r="IX2186" s="136"/>
      <c r="IY2186" s="136"/>
      <c r="IZ2186" s="143"/>
      <c r="JB2186" s="49"/>
    </row>
    <row r="2187" spans="258:262" x14ac:dyDescent="0.4">
      <c r="IX2187" s="136"/>
      <c r="IY2187" s="136"/>
      <c r="IZ2187" s="143"/>
      <c r="JB2187" s="49"/>
    </row>
    <row r="2188" spans="258:262" x14ac:dyDescent="0.4">
      <c r="IX2188" s="136"/>
      <c r="IY2188" s="136"/>
      <c r="IZ2188" s="143"/>
      <c r="JB2188" s="49"/>
    </row>
    <row r="2189" spans="258:262" x14ac:dyDescent="0.4">
      <c r="IX2189" s="136"/>
      <c r="IY2189" s="136"/>
      <c r="IZ2189" s="143"/>
      <c r="JB2189" s="49"/>
    </row>
    <row r="2190" spans="258:262" x14ac:dyDescent="0.4">
      <c r="IX2190" s="136"/>
      <c r="IY2190" s="136"/>
      <c r="IZ2190" s="143"/>
      <c r="JB2190" s="49"/>
    </row>
    <row r="2191" spans="258:262" x14ac:dyDescent="0.4">
      <c r="IX2191" s="136"/>
      <c r="IY2191" s="136"/>
      <c r="IZ2191" s="143"/>
      <c r="JB2191" s="49"/>
    </row>
    <row r="2192" spans="258:262" x14ac:dyDescent="0.4">
      <c r="IX2192" s="136"/>
      <c r="IY2192" s="136"/>
      <c r="IZ2192" s="143"/>
      <c r="JB2192" s="49"/>
    </row>
    <row r="2193" spans="258:262" x14ac:dyDescent="0.4">
      <c r="IX2193" s="136"/>
      <c r="IY2193" s="136"/>
      <c r="IZ2193" s="143"/>
      <c r="JB2193" s="49"/>
    </row>
    <row r="2194" spans="258:262" x14ac:dyDescent="0.4">
      <c r="IX2194" s="136"/>
      <c r="IY2194" s="136"/>
      <c r="IZ2194" s="143"/>
      <c r="JB2194" s="49"/>
    </row>
    <row r="2195" spans="258:262" x14ac:dyDescent="0.4">
      <c r="IX2195" s="136"/>
      <c r="IY2195" s="136"/>
      <c r="IZ2195" s="143"/>
      <c r="JB2195" s="49"/>
    </row>
    <row r="2196" spans="258:262" x14ac:dyDescent="0.4">
      <c r="IX2196" s="136"/>
      <c r="IY2196" s="136"/>
      <c r="IZ2196" s="143"/>
      <c r="JB2196" s="49"/>
    </row>
    <row r="2197" spans="258:262" x14ac:dyDescent="0.4">
      <c r="IX2197" s="136"/>
      <c r="IY2197" s="136"/>
      <c r="IZ2197" s="143"/>
      <c r="JB2197" s="49"/>
    </row>
    <row r="2198" spans="258:262" x14ac:dyDescent="0.4">
      <c r="IX2198" s="136"/>
      <c r="IY2198" s="136"/>
      <c r="IZ2198" s="143"/>
      <c r="JB2198" s="49"/>
    </row>
    <row r="2199" spans="258:262" x14ac:dyDescent="0.4">
      <c r="IX2199" s="136"/>
      <c r="IY2199" s="136"/>
      <c r="IZ2199" s="143"/>
      <c r="JB2199" s="49"/>
    </row>
    <row r="2200" spans="258:262" x14ac:dyDescent="0.4">
      <c r="IX2200" s="136"/>
      <c r="IY2200" s="136"/>
      <c r="IZ2200" s="143"/>
      <c r="JB2200" s="49"/>
    </row>
    <row r="2201" spans="258:262" x14ac:dyDescent="0.4">
      <c r="IX2201" s="136"/>
      <c r="IY2201" s="136"/>
      <c r="IZ2201" s="143"/>
      <c r="JB2201" s="49"/>
    </row>
    <row r="2202" spans="258:262" x14ac:dyDescent="0.4">
      <c r="IX2202" s="136"/>
      <c r="IY2202" s="136"/>
      <c r="IZ2202" s="143"/>
      <c r="JB2202" s="49"/>
    </row>
    <row r="2203" spans="258:262" x14ac:dyDescent="0.4">
      <c r="IX2203" s="136"/>
      <c r="IY2203" s="136"/>
      <c r="IZ2203" s="143"/>
      <c r="JB2203" s="49"/>
    </row>
    <row r="2204" spans="258:262" x14ac:dyDescent="0.4">
      <c r="IX2204" s="136"/>
      <c r="IY2204" s="136"/>
      <c r="IZ2204" s="143"/>
      <c r="JB2204" s="49"/>
    </row>
    <row r="2205" spans="258:262" x14ac:dyDescent="0.4">
      <c r="IX2205" s="136"/>
      <c r="IY2205" s="136"/>
      <c r="IZ2205" s="143"/>
      <c r="JB2205" s="49"/>
    </row>
    <row r="2206" spans="258:262" x14ac:dyDescent="0.4">
      <c r="IX2206" s="136"/>
      <c r="IY2206" s="136"/>
      <c r="IZ2206" s="143"/>
      <c r="JB2206" s="49"/>
    </row>
    <row r="2207" spans="258:262" x14ac:dyDescent="0.4">
      <c r="IX2207" s="136"/>
      <c r="IY2207" s="136"/>
      <c r="IZ2207" s="143"/>
      <c r="JB2207" s="49"/>
    </row>
    <row r="2208" spans="258:262" x14ac:dyDescent="0.4">
      <c r="IX2208" s="136"/>
      <c r="IY2208" s="136"/>
      <c r="IZ2208" s="143"/>
      <c r="JB2208" s="49"/>
    </row>
    <row r="2209" spans="258:262" x14ac:dyDescent="0.4">
      <c r="IX2209" s="136"/>
      <c r="IY2209" s="136"/>
      <c r="IZ2209" s="143"/>
      <c r="JB2209" s="49"/>
    </row>
    <row r="2210" spans="258:262" x14ac:dyDescent="0.4">
      <c r="IX2210" s="136"/>
      <c r="IY2210" s="136"/>
      <c r="IZ2210" s="143"/>
      <c r="JB2210" s="49"/>
    </row>
    <row r="2211" spans="258:262" x14ac:dyDescent="0.4">
      <c r="IX2211" s="136"/>
      <c r="IY2211" s="136"/>
      <c r="IZ2211" s="143"/>
      <c r="JB2211" s="49"/>
    </row>
    <row r="2212" spans="258:262" x14ac:dyDescent="0.4">
      <c r="IX2212" s="136"/>
      <c r="IY2212" s="136"/>
      <c r="IZ2212" s="143"/>
      <c r="JB2212" s="49"/>
    </row>
    <row r="2213" spans="258:262" x14ac:dyDescent="0.4">
      <c r="IX2213" s="136"/>
      <c r="IY2213" s="136"/>
      <c r="IZ2213" s="143"/>
      <c r="JB2213" s="49"/>
    </row>
    <row r="2214" spans="258:262" x14ac:dyDescent="0.4">
      <c r="IX2214" s="136"/>
      <c r="IY2214" s="136"/>
      <c r="IZ2214" s="143"/>
      <c r="JB2214" s="49"/>
    </row>
    <row r="2215" spans="258:262" x14ac:dyDescent="0.4">
      <c r="IX2215" s="136"/>
      <c r="IY2215" s="136"/>
      <c r="IZ2215" s="143"/>
      <c r="JB2215" s="49"/>
    </row>
    <row r="2216" spans="258:262" x14ac:dyDescent="0.4">
      <c r="IX2216" s="136"/>
      <c r="IY2216" s="136"/>
      <c r="IZ2216" s="143"/>
      <c r="JB2216" s="49"/>
    </row>
    <row r="2217" spans="258:262" x14ac:dyDescent="0.4">
      <c r="IX2217" s="136"/>
      <c r="IY2217" s="136"/>
      <c r="IZ2217" s="143"/>
      <c r="JB2217" s="49"/>
    </row>
    <row r="2218" spans="258:262" x14ac:dyDescent="0.4">
      <c r="IX2218" s="136"/>
      <c r="IY2218" s="136"/>
      <c r="IZ2218" s="143"/>
      <c r="JB2218" s="49"/>
    </row>
    <row r="2219" spans="258:262" x14ac:dyDescent="0.4">
      <c r="IX2219" s="136"/>
      <c r="IY2219" s="136"/>
      <c r="IZ2219" s="143"/>
      <c r="JB2219" s="49"/>
    </row>
    <row r="2220" spans="258:262" x14ac:dyDescent="0.4">
      <c r="IX2220" s="136"/>
      <c r="IY2220" s="136"/>
      <c r="IZ2220" s="143"/>
      <c r="JB2220" s="49"/>
    </row>
    <row r="2221" spans="258:262" x14ac:dyDescent="0.4">
      <c r="IX2221" s="136"/>
      <c r="IY2221" s="136"/>
      <c r="IZ2221" s="143"/>
      <c r="JB2221" s="49"/>
    </row>
    <row r="2222" spans="258:262" x14ac:dyDescent="0.4">
      <c r="IX2222" s="136"/>
      <c r="IY2222" s="136"/>
      <c r="IZ2222" s="143"/>
      <c r="JB2222" s="49"/>
    </row>
    <row r="2223" spans="258:262" x14ac:dyDescent="0.4">
      <c r="IX2223" s="136"/>
      <c r="IY2223" s="136"/>
      <c r="IZ2223" s="143"/>
      <c r="JB2223" s="49"/>
    </row>
    <row r="2224" spans="258:262" x14ac:dyDescent="0.4">
      <c r="IX2224" s="136"/>
      <c r="IY2224" s="136"/>
      <c r="IZ2224" s="143"/>
      <c r="JB2224" s="49"/>
    </row>
    <row r="2225" spans="258:262" x14ac:dyDescent="0.4">
      <c r="IX2225" s="136"/>
      <c r="IY2225" s="136"/>
      <c r="IZ2225" s="143"/>
      <c r="JB2225" s="49"/>
    </row>
    <row r="2226" spans="258:262" x14ac:dyDescent="0.4">
      <c r="IX2226" s="136"/>
      <c r="IY2226" s="136"/>
      <c r="IZ2226" s="143"/>
      <c r="JB2226" s="49"/>
    </row>
    <row r="2227" spans="258:262" x14ac:dyDescent="0.4">
      <c r="IX2227" s="136"/>
      <c r="IY2227" s="136"/>
      <c r="IZ2227" s="143"/>
      <c r="JB2227" s="49"/>
    </row>
    <row r="2228" spans="258:262" x14ac:dyDescent="0.4">
      <c r="IX2228" s="136"/>
      <c r="IY2228" s="136"/>
      <c r="IZ2228" s="143"/>
      <c r="JB2228" s="49"/>
    </row>
    <row r="2229" spans="258:262" x14ac:dyDescent="0.4">
      <c r="IX2229" s="136"/>
      <c r="IY2229" s="136"/>
      <c r="IZ2229" s="143"/>
      <c r="JB2229" s="49"/>
    </row>
    <row r="2230" spans="258:262" x14ac:dyDescent="0.4">
      <c r="IX2230" s="136"/>
      <c r="IY2230" s="136"/>
      <c r="IZ2230" s="143"/>
      <c r="JB2230" s="49"/>
    </row>
    <row r="2231" spans="258:262" x14ac:dyDescent="0.4">
      <c r="IX2231" s="136"/>
      <c r="IY2231" s="136"/>
      <c r="IZ2231" s="143"/>
      <c r="JB2231" s="49"/>
    </row>
    <row r="2232" spans="258:262" x14ac:dyDescent="0.4">
      <c r="IX2232" s="136"/>
      <c r="IY2232" s="136"/>
      <c r="IZ2232" s="143"/>
      <c r="JB2232" s="49"/>
    </row>
    <row r="2233" spans="258:262" x14ac:dyDescent="0.4">
      <c r="IX2233" s="136"/>
      <c r="IY2233" s="136"/>
      <c r="IZ2233" s="143"/>
      <c r="JB2233" s="49"/>
    </row>
    <row r="2234" spans="258:262" x14ac:dyDescent="0.4">
      <c r="IX2234" s="136"/>
      <c r="IY2234" s="136"/>
      <c r="IZ2234" s="143"/>
      <c r="JB2234" s="49"/>
    </row>
    <row r="2235" spans="258:262" x14ac:dyDescent="0.4">
      <c r="IX2235" s="136"/>
      <c r="IY2235" s="136"/>
      <c r="IZ2235" s="143"/>
      <c r="JB2235" s="49"/>
    </row>
    <row r="2236" spans="258:262" x14ac:dyDescent="0.4">
      <c r="IX2236" s="136"/>
      <c r="IY2236" s="136"/>
      <c r="IZ2236" s="143"/>
      <c r="JB2236" s="49"/>
    </row>
    <row r="2237" spans="258:262" x14ac:dyDescent="0.4">
      <c r="IX2237" s="136"/>
      <c r="IY2237" s="136"/>
      <c r="IZ2237" s="143"/>
      <c r="JB2237" s="49"/>
    </row>
    <row r="2238" spans="258:262" x14ac:dyDescent="0.4">
      <c r="IX2238" s="136"/>
      <c r="IY2238" s="136"/>
      <c r="IZ2238" s="143"/>
      <c r="JB2238" s="49"/>
    </row>
    <row r="2239" spans="258:262" x14ac:dyDescent="0.4">
      <c r="IX2239" s="136"/>
      <c r="IY2239" s="136"/>
      <c r="IZ2239" s="143"/>
      <c r="JB2239" s="49"/>
    </row>
    <row r="2240" spans="258:262" x14ac:dyDescent="0.4">
      <c r="IX2240" s="136"/>
      <c r="IY2240" s="136"/>
      <c r="IZ2240" s="143"/>
      <c r="JB2240" s="49"/>
    </row>
    <row r="2241" spans="258:262" x14ac:dyDescent="0.4">
      <c r="IX2241" s="136"/>
      <c r="IY2241" s="136"/>
      <c r="IZ2241" s="143"/>
      <c r="JB2241" s="49"/>
    </row>
    <row r="2242" spans="258:262" x14ac:dyDescent="0.4">
      <c r="IX2242" s="136"/>
      <c r="IY2242" s="136"/>
      <c r="IZ2242" s="143"/>
      <c r="JB2242" s="49"/>
    </row>
    <row r="2243" spans="258:262" x14ac:dyDescent="0.4">
      <c r="IX2243" s="136"/>
      <c r="IY2243" s="136"/>
      <c r="IZ2243" s="143"/>
      <c r="JB2243" s="49"/>
    </row>
    <row r="2244" spans="258:262" x14ac:dyDescent="0.4">
      <c r="IX2244" s="136"/>
      <c r="IY2244" s="136"/>
      <c r="IZ2244" s="143"/>
      <c r="JB2244" s="49"/>
    </row>
    <row r="2245" spans="258:262" x14ac:dyDescent="0.4">
      <c r="IX2245" s="136"/>
      <c r="IY2245" s="136"/>
      <c r="IZ2245" s="143"/>
      <c r="JB2245" s="49"/>
    </row>
    <row r="2246" spans="258:262" x14ac:dyDescent="0.4">
      <c r="IX2246" s="136"/>
      <c r="IY2246" s="136"/>
      <c r="IZ2246" s="143"/>
      <c r="JB2246" s="49"/>
    </row>
    <row r="2247" spans="258:262" x14ac:dyDescent="0.4">
      <c r="IX2247" s="136"/>
      <c r="IY2247" s="136"/>
      <c r="IZ2247" s="143"/>
      <c r="JB2247" s="49"/>
    </row>
    <row r="2248" spans="258:262" x14ac:dyDescent="0.4">
      <c r="IX2248" s="136"/>
      <c r="IY2248" s="136"/>
      <c r="IZ2248" s="143"/>
      <c r="JB2248" s="49"/>
    </row>
    <row r="2249" spans="258:262" x14ac:dyDescent="0.4">
      <c r="IX2249" s="136"/>
      <c r="IY2249" s="136"/>
      <c r="IZ2249" s="143"/>
      <c r="JB2249" s="49"/>
    </row>
    <row r="2250" spans="258:262" x14ac:dyDescent="0.4">
      <c r="IX2250" s="136"/>
      <c r="IY2250" s="136"/>
      <c r="IZ2250" s="143"/>
      <c r="JB2250" s="49"/>
    </row>
    <row r="2251" spans="258:262" x14ac:dyDescent="0.4">
      <c r="IX2251" s="136"/>
      <c r="IY2251" s="136"/>
      <c r="IZ2251" s="143"/>
      <c r="JB2251" s="49"/>
    </row>
    <row r="2252" spans="258:262" x14ac:dyDescent="0.4">
      <c r="IX2252" s="136"/>
      <c r="IY2252" s="136"/>
      <c r="IZ2252" s="143"/>
      <c r="JB2252" s="49"/>
    </row>
    <row r="2253" spans="258:262" x14ac:dyDescent="0.4">
      <c r="IX2253" s="136"/>
      <c r="IY2253" s="136"/>
      <c r="IZ2253" s="143"/>
      <c r="JB2253" s="49"/>
    </row>
    <row r="2254" spans="258:262" x14ac:dyDescent="0.4">
      <c r="IX2254" s="136"/>
      <c r="IY2254" s="136"/>
      <c r="IZ2254" s="143"/>
      <c r="JB2254" s="49"/>
    </row>
    <row r="2255" spans="258:262" x14ac:dyDescent="0.4">
      <c r="IX2255" s="136"/>
      <c r="IY2255" s="136"/>
      <c r="IZ2255" s="143"/>
      <c r="JB2255" s="49"/>
    </row>
    <row r="2256" spans="258:262" x14ac:dyDescent="0.4">
      <c r="IX2256" s="136"/>
      <c r="IY2256" s="136"/>
      <c r="IZ2256" s="143"/>
      <c r="JB2256" s="49"/>
    </row>
    <row r="2257" spans="258:262" x14ac:dyDescent="0.4">
      <c r="IX2257" s="136"/>
      <c r="IY2257" s="136"/>
      <c r="IZ2257" s="143"/>
      <c r="JB2257" s="49"/>
    </row>
    <row r="2258" spans="258:262" x14ac:dyDescent="0.4">
      <c r="IX2258" s="136"/>
      <c r="IY2258" s="136"/>
      <c r="IZ2258" s="143"/>
      <c r="JB2258" s="49"/>
    </row>
    <row r="2259" spans="258:262" x14ac:dyDescent="0.4">
      <c r="IX2259" s="136"/>
      <c r="IY2259" s="136"/>
      <c r="IZ2259" s="143"/>
      <c r="JB2259" s="49"/>
    </row>
    <row r="2260" spans="258:262" x14ac:dyDescent="0.4">
      <c r="IX2260" s="136"/>
      <c r="IY2260" s="136"/>
      <c r="IZ2260" s="143"/>
      <c r="JB2260" s="49"/>
    </row>
    <row r="2261" spans="258:262" x14ac:dyDescent="0.4">
      <c r="IX2261" s="136"/>
      <c r="IY2261" s="136"/>
      <c r="IZ2261" s="143"/>
      <c r="JB2261" s="49"/>
    </row>
    <row r="2262" spans="258:262" x14ac:dyDescent="0.4">
      <c r="IX2262" s="136"/>
      <c r="IY2262" s="136"/>
      <c r="IZ2262" s="143"/>
      <c r="JB2262" s="49"/>
    </row>
    <row r="2263" spans="258:262" x14ac:dyDescent="0.4">
      <c r="IX2263" s="136"/>
      <c r="IY2263" s="136"/>
      <c r="IZ2263" s="143"/>
      <c r="JB2263" s="49"/>
    </row>
    <row r="2264" spans="258:262" x14ac:dyDescent="0.4">
      <c r="IX2264" s="136"/>
      <c r="IY2264" s="136"/>
      <c r="IZ2264" s="143"/>
      <c r="JB2264" s="49"/>
    </row>
    <row r="2265" spans="258:262" x14ac:dyDescent="0.4">
      <c r="IX2265" s="136"/>
      <c r="IY2265" s="136"/>
      <c r="IZ2265" s="143"/>
      <c r="JB2265" s="49"/>
    </row>
    <row r="2266" spans="258:262" x14ac:dyDescent="0.4">
      <c r="IX2266" s="136"/>
      <c r="IY2266" s="136"/>
      <c r="IZ2266" s="143"/>
      <c r="JB2266" s="49"/>
    </row>
    <row r="2267" spans="258:262" x14ac:dyDescent="0.4">
      <c r="IX2267" s="136"/>
      <c r="IY2267" s="136"/>
      <c r="IZ2267" s="143"/>
      <c r="JB2267" s="49"/>
    </row>
    <row r="2268" spans="258:262" x14ac:dyDescent="0.4">
      <c r="IX2268" s="136"/>
      <c r="IY2268" s="136"/>
      <c r="IZ2268" s="143"/>
      <c r="JB2268" s="49"/>
    </row>
    <row r="2269" spans="258:262" x14ac:dyDescent="0.4">
      <c r="IX2269" s="136"/>
      <c r="IY2269" s="136"/>
      <c r="IZ2269" s="143"/>
      <c r="JB2269" s="49"/>
    </row>
    <row r="2270" spans="258:262" x14ac:dyDescent="0.4">
      <c r="IX2270" s="136"/>
      <c r="IY2270" s="136"/>
      <c r="IZ2270" s="143"/>
      <c r="JB2270" s="49"/>
    </row>
    <row r="2271" spans="258:262" x14ac:dyDescent="0.4">
      <c r="IX2271" s="136"/>
      <c r="IY2271" s="136"/>
      <c r="IZ2271" s="143"/>
      <c r="JB2271" s="49"/>
    </row>
    <row r="2272" spans="258:262" x14ac:dyDescent="0.4">
      <c r="IX2272" s="136"/>
      <c r="IY2272" s="136"/>
      <c r="IZ2272" s="143"/>
      <c r="JB2272" s="49"/>
    </row>
    <row r="2273" spans="258:262" x14ac:dyDescent="0.4">
      <c r="IX2273" s="136"/>
      <c r="IY2273" s="136"/>
      <c r="IZ2273" s="143"/>
      <c r="JB2273" s="49"/>
    </row>
    <row r="2274" spans="258:262" x14ac:dyDescent="0.4">
      <c r="IX2274" s="136"/>
      <c r="IY2274" s="136"/>
      <c r="IZ2274" s="143"/>
      <c r="JB2274" s="49"/>
    </row>
    <row r="2275" spans="258:262" x14ac:dyDescent="0.4">
      <c r="IX2275" s="136"/>
      <c r="IY2275" s="136"/>
      <c r="IZ2275" s="143"/>
      <c r="JB2275" s="49"/>
    </row>
    <row r="2276" spans="258:262" x14ac:dyDescent="0.4">
      <c r="IX2276" s="136"/>
      <c r="IY2276" s="136"/>
      <c r="IZ2276" s="143"/>
      <c r="JB2276" s="49"/>
    </row>
    <row r="2277" spans="258:262" x14ac:dyDescent="0.4">
      <c r="IX2277" s="136"/>
      <c r="IY2277" s="136"/>
      <c r="IZ2277" s="143"/>
      <c r="JB2277" s="49"/>
    </row>
    <row r="2278" spans="258:262" x14ac:dyDescent="0.4">
      <c r="IX2278" s="136"/>
      <c r="IY2278" s="136"/>
      <c r="IZ2278" s="143"/>
      <c r="JB2278" s="49"/>
    </row>
    <row r="2279" spans="258:262" x14ac:dyDescent="0.4">
      <c r="IX2279" s="136"/>
      <c r="IY2279" s="136"/>
      <c r="IZ2279" s="143"/>
      <c r="JB2279" s="49"/>
    </row>
    <row r="2280" spans="258:262" x14ac:dyDescent="0.4">
      <c r="IX2280" s="136"/>
      <c r="IY2280" s="136"/>
      <c r="IZ2280" s="143"/>
      <c r="JB2280" s="49"/>
    </row>
    <row r="2281" spans="258:262" x14ac:dyDescent="0.4">
      <c r="IX2281" s="136"/>
      <c r="IY2281" s="136"/>
      <c r="IZ2281" s="143"/>
      <c r="JB2281" s="49"/>
    </row>
    <row r="2282" spans="258:262" x14ac:dyDescent="0.4">
      <c r="IX2282" s="136"/>
      <c r="IY2282" s="136"/>
      <c r="IZ2282" s="143"/>
      <c r="JB2282" s="49"/>
    </row>
    <row r="2283" spans="258:262" x14ac:dyDescent="0.4">
      <c r="IX2283" s="136"/>
      <c r="IY2283" s="136"/>
      <c r="IZ2283" s="143"/>
      <c r="JB2283" s="49"/>
    </row>
    <row r="2284" spans="258:262" x14ac:dyDescent="0.4">
      <c r="IX2284" s="136"/>
      <c r="IY2284" s="136"/>
      <c r="IZ2284" s="143"/>
      <c r="JB2284" s="49"/>
    </row>
    <row r="2285" spans="258:262" x14ac:dyDescent="0.4">
      <c r="IX2285" s="136"/>
      <c r="IY2285" s="136"/>
      <c r="IZ2285" s="143"/>
      <c r="JB2285" s="49"/>
    </row>
    <row r="2286" spans="258:262" x14ac:dyDescent="0.4">
      <c r="IX2286" s="136"/>
      <c r="IY2286" s="136"/>
      <c r="IZ2286" s="143"/>
      <c r="JB2286" s="49"/>
    </row>
    <row r="2287" spans="258:262" x14ac:dyDescent="0.4">
      <c r="IX2287" s="136"/>
      <c r="IY2287" s="136"/>
      <c r="IZ2287" s="143"/>
      <c r="JB2287" s="49"/>
    </row>
    <row r="2288" spans="258:262" x14ac:dyDescent="0.4">
      <c r="IX2288" s="136"/>
      <c r="IY2288" s="136"/>
      <c r="IZ2288" s="143"/>
      <c r="JB2288" s="49"/>
    </row>
    <row r="2289" spans="258:262" x14ac:dyDescent="0.4">
      <c r="IX2289" s="136"/>
      <c r="IY2289" s="136"/>
      <c r="IZ2289" s="143"/>
      <c r="JB2289" s="49"/>
    </row>
    <row r="2290" spans="258:262" x14ac:dyDescent="0.4">
      <c r="IX2290" s="136"/>
      <c r="IY2290" s="136"/>
      <c r="IZ2290" s="143"/>
      <c r="JB2290" s="49"/>
    </row>
    <row r="2291" spans="258:262" x14ac:dyDescent="0.4">
      <c r="IX2291" s="136"/>
      <c r="IY2291" s="136"/>
      <c r="IZ2291" s="143"/>
      <c r="JB2291" s="49"/>
    </row>
    <row r="2292" spans="258:262" x14ac:dyDescent="0.4">
      <c r="IX2292" s="136"/>
      <c r="IY2292" s="136"/>
      <c r="IZ2292" s="143"/>
      <c r="JB2292" s="49"/>
    </row>
    <row r="2293" spans="258:262" x14ac:dyDescent="0.4">
      <c r="IX2293" s="136"/>
      <c r="IY2293" s="136"/>
      <c r="IZ2293" s="143"/>
      <c r="JB2293" s="49"/>
    </row>
    <row r="2294" spans="258:262" x14ac:dyDescent="0.4">
      <c r="IX2294" s="136"/>
      <c r="IY2294" s="136"/>
      <c r="IZ2294" s="143"/>
      <c r="JB2294" s="49"/>
    </row>
    <row r="2295" spans="258:262" x14ac:dyDescent="0.4">
      <c r="IX2295" s="136"/>
      <c r="IY2295" s="136"/>
      <c r="IZ2295" s="143"/>
      <c r="JB2295" s="49"/>
    </row>
    <row r="2296" spans="258:262" x14ac:dyDescent="0.4">
      <c r="IX2296" s="136"/>
      <c r="IY2296" s="136"/>
      <c r="IZ2296" s="143"/>
      <c r="JB2296" s="49"/>
    </row>
    <row r="2297" spans="258:262" x14ac:dyDescent="0.4">
      <c r="IX2297" s="136"/>
      <c r="IY2297" s="136"/>
      <c r="IZ2297" s="143"/>
      <c r="JB2297" s="49"/>
    </row>
    <row r="2298" spans="258:262" x14ac:dyDescent="0.4">
      <c r="IX2298" s="136"/>
      <c r="IY2298" s="136"/>
      <c r="IZ2298" s="143"/>
      <c r="JB2298" s="49"/>
    </row>
    <row r="2299" spans="258:262" x14ac:dyDescent="0.4">
      <c r="IX2299" s="136"/>
      <c r="IY2299" s="136"/>
      <c r="IZ2299" s="143"/>
      <c r="JB2299" s="49"/>
    </row>
    <row r="2300" spans="258:262" x14ac:dyDescent="0.4">
      <c r="IX2300" s="136"/>
      <c r="IY2300" s="136"/>
      <c r="IZ2300" s="143"/>
      <c r="JB2300" s="49"/>
    </row>
    <row r="2301" spans="258:262" x14ac:dyDescent="0.4">
      <c r="IX2301" s="136"/>
      <c r="IY2301" s="136"/>
      <c r="IZ2301" s="143"/>
      <c r="JB2301" s="49"/>
    </row>
    <row r="2302" spans="258:262" x14ac:dyDescent="0.4">
      <c r="IX2302" s="136"/>
      <c r="IY2302" s="136"/>
      <c r="IZ2302" s="143"/>
      <c r="JB2302" s="49"/>
    </row>
    <row r="2303" spans="258:262" x14ac:dyDescent="0.4">
      <c r="IX2303" s="136"/>
      <c r="IY2303" s="136"/>
      <c r="IZ2303" s="143"/>
      <c r="JB2303" s="49"/>
    </row>
    <row r="2304" spans="258:262" x14ac:dyDescent="0.4">
      <c r="IX2304" s="136"/>
      <c r="IY2304" s="136"/>
      <c r="IZ2304" s="143"/>
      <c r="JB2304" s="49"/>
    </row>
    <row r="2305" spans="215:262" x14ac:dyDescent="0.4">
      <c r="IX2305" s="136"/>
      <c r="IY2305" s="136"/>
      <c r="IZ2305" s="143"/>
      <c r="JB2305" s="49"/>
    </row>
    <row r="2306" spans="215:262" x14ac:dyDescent="0.4">
      <c r="IX2306" s="136"/>
      <c r="IY2306" s="136"/>
      <c r="IZ2306" s="143"/>
      <c r="JB2306" s="49"/>
    </row>
    <row r="2307" spans="215:262" x14ac:dyDescent="0.4">
      <c r="IX2307" s="136"/>
      <c r="IY2307" s="136"/>
      <c r="IZ2307" s="143"/>
      <c r="JB2307" s="49"/>
    </row>
    <row r="2308" spans="215:262" x14ac:dyDescent="0.4">
      <c r="IX2308" s="136"/>
      <c r="IY2308" s="136"/>
      <c r="IZ2308" s="143"/>
      <c r="JB2308" s="49"/>
    </row>
    <row r="2309" spans="215:262" x14ac:dyDescent="0.4">
      <c r="IX2309" s="136"/>
      <c r="IY2309" s="136"/>
      <c r="IZ2309" s="143"/>
      <c r="JB2309" s="49"/>
    </row>
    <row r="2310" spans="215:262" x14ac:dyDescent="0.4">
      <c r="IX2310" s="136"/>
      <c r="IY2310" s="136"/>
      <c r="IZ2310" s="143"/>
      <c r="JB2310" s="49"/>
    </row>
    <row r="2311" spans="215:262" x14ac:dyDescent="0.4">
      <c r="IX2311" s="136"/>
      <c r="IY2311" s="136"/>
      <c r="IZ2311" s="143"/>
      <c r="JB2311" s="49"/>
    </row>
    <row r="2312" spans="215:262" x14ac:dyDescent="0.4">
      <c r="IX2312" s="136"/>
      <c r="IY2312" s="136"/>
      <c r="IZ2312" s="143"/>
      <c r="JB2312" s="49"/>
    </row>
    <row r="2313" spans="215:262" x14ac:dyDescent="0.4">
      <c r="IX2313" s="136"/>
      <c r="IY2313" s="136"/>
      <c r="IZ2313" s="143"/>
      <c r="JB2313" s="49"/>
    </row>
    <row r="2314" spans="215:262" x14ac:dyDescent="0.4">
      <c r="IX2314" s="136"/>
      <c r="IY2314" s="136"/>
      <c r="IZ2314" s="143"/>
      <c r="JB2314" s="49"/>
    </row>
    <row r="2315" spans="215:262" x14ac:dyDescent="0.4">
      <c r="IX2315" s="136"/>
      <c r="IY2315" s="136"/>
      <c r="IZ2315" s="143"/>
      <c r="JB2315" s="49"/>
    </row>
    <row r="2316" spans="215:262" x14ac:dyDescent="0.4">
      <c r="IX2316" s="136"/>
      <c r="IY2316" s="136"/>
      <c r="IZ2316" s="143"/>
      <c r="JB2316" s="49"/>
    </row>
    <row r="2317" spans="215:262" x14ac:dyDescent="0.4">
      <c r="IX2317" s="136"/>
      <c r="JB2317" s="49"/>
    </row>
    <row r="2318" spans="215:262" x14ac:dyDescent="0.4">
      <c r="HG2318"/>
      <c r="HH2318"/>
      <c r="HI2318"/>
      <c r="HJ2318"/>
      <c r="IX2318" s="136"/>
      <c r="JB2318" s="49"/>
    </row>
    <row r="2319" spans="215:262" x14ac:dyDescent="0.4">
      <c r="HG2319"/>
      <c r="HH2319"/>
      <c r="HI2319"/>
      <c r="HJ2319"/>
      <c r="JB2319" s="49"/>
    </row>
    <row r="2320" spans="215:262" x14ac:dyDescent="0.4">
      <c r="HG2320"/>
      <c r="HH2320"/>
      <c r="HI2320"/>
      <c r="HJ2320"/>
    </row>
    <row r="2322" spans="224:226" x14ac:dyDescent="0.4">
      <c r="HP2322" s="113" t="s">
        <v>24</v>
      </c>
      <c r="HQ2322" s="113">
        <v>896</v>
      </c>
      <c r="HR2322" s="113">
        <v>115</v>
      </c>
    </row>
  </sheetData>
  <sheetProtection formatCells="0"/>
  <mergeCells count="43">
    <mergeCell ref="A1:IZ1"/>
    <mergeCell ref="A2:A4"/>
    <mergeCell ref="B2:B4"/>
    <mergeCell ref="C2:C4"/>
    <mergeCell ref="D2:D4"/>
    <mergeCell ref="E2:E4"/>
    <mergeCell ref="F2:F4"/>
    <mergeCell ref="H2:IW2"/>
    <mergeCell ref="IX2:IZ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IX3:IX4"/>
    <mergeCell ref="IY3:IY4"/>
    <mergeCell ref="IZ3:IZ4"/>
    <mergeCell ref="GZ3:HF3"/>
    <mergeCell ref="HH3:HN3"/>
    <mergeCell ref="HP3:HV3"/>
    <mergeCell ref="HX3:ID3"/>
    <mergeCell ref="IF3:IM3"/>
    <mergeCell ref="IO3:IW3"/>
  </mergeCells>
  <conditionalFormatting sqref="IB10:IB13 IJ10:IJ13 AF12:AF13 AV10:AV13 BP10:BP13 ER12:ER13 AJ10:AJ13 DD10:DD11 CN6:CN13 IF8:IF13 FD8:FD13 P8:P13 GY11 AZ12:AZ13 AN8:AN11 BH11:BH13 BP6 IA7:IB7 IB6 IM7 IR7 AA10 AA12 BK13:BL13 BL12 BW6 BW12 BW8 BW10 CA10 CA12 CI12 CQ10 CQ12:CQ13 CY10 CY12 DG12 DO10 DO12:DP13 EY12 EY8 EY10 FC12:FC13 FC9 FO12 FW12 FW10 GA12 GI10 GI12 GQ10 GQ12:GQ13 HC10 HC12 HG12 HG10 HK8 HK10 HK12 HO10 HO12 II10 II12 HX6:HX13 ER6:ER9 CV6:CV13 DP6:DP10 HT6:HT13 DL6:DL13 DH6:DH13 CB6:CB13 GF6:GF13 AZ6:AZ10 AV6:AV7 EN6:EN13 AB6:AB13 HP6:HP11 FH6:FH11 AR6:AR13 DX6:DX13 BH6:BH9 FL6:FL11 GV6:GV13 GZ6:GZ13 HD6:HD13 CJ6:CJ13 IO6:IO13 GB6:GB13 AF6:AF9 CZ6:CZ13 GR6:GR13 FX6:FX13 H6:H13 IW6:IW13 CF6:CF13 GJ6:GJ13 GN6:GN13 HH6:HH13 IZ6:IZ13 AJ6:AJ7 FC6:FC7 O6:O13 S6:T13 W6:X13 AE6:AE13 AI6:AI13 AU6:AU13 BC6:BD13 BK6:BL11 BS6:BT13 CI6:CI10 CQ6:CQ8 DD6:DD7 DC6:DC13 DG6:DG10 DO6:DO8 DS6:DT13 EA6:EB13 EE6:EF13 EI6:EJ13 EM6:EM12 EU6:EV13 FG6:FG13 FS6:FT13 FW6:FW8 GQ6:GQ8 HC6:HC8 HK6 HW6:HW10 II6:II8 EQ6:EQ8 AQ7 AA6:AA8 BO7:BP7 DW7 DK7 CY6:CY8 CU7 CE7 CA6:CA8 EY6:EZ7 FO6:FO10 FK7 GA5:GA10 GI6:GI8 HO6:HO8 HG6:HG8 IE7 HS7">
    <cfRule type="cellIs" dxfId="978" priority="6398" stopIfTrue="1" operator="equal">
      <formula>0</formula>
    </cfRule>
  </conditionalFormatting>
  <conditionalFormatting sqref="P6:P7">
    <cfRule type="cellIs" dxfId="977" priority="6385" stopIfTrue="1" operator="equal">
      <formula>0</formula>
    </cfRule>
  </conditionalFormatting>
  <conditionalFormatting sqref="AN6:AN7">
    <cfRule type="cellIs" dxfId="976" priority="6384" stopIfTrue="1" operator="equal">
      <formula>0</formula>
    </cfRule>
  </conditionalFormatting>
  <conditionalFormatting sqref="FD6:FD7">
    <cfRule type="cellIs" dxfId="975" priority="6383" stopIfTrue="1" operator="equal">
      <formula>0</formula>
    </cfRule>
  </conditionalFormatting>
  <conditionalFormatting sqref="AJ8:AJ9">
    <cfRule type="cellIs" dxfId="974" priority="6382" stopIfTrue="1" operator="equal">
      <formula>0</formula>
    </cfRule>
  </conditionalFormatting>
  <conditionalFormatting sqref="DD8:DD9">
    <cfRule type="cellIs" dxfId="973" priority="6381" stopIfTrue="1" operator="equal">
      <formula>0</formula>
    </cfRule>
  </conditionalFormatting>
  <conditionalFormatting sqref="AF10:AF11">
    <cfRule type="cellIs" dxfId="972" priority="6380" stopIfTrue="1" operator="equal">
      <formula>0</formula>
    </cfRule>
  </conditionalFormatting>
  <conditionalFormatting sqref="AN12:AN13">
    <cfRule type="cellIs" dxfId="971" priority="6379" stopIfTrue="1" operator="equal">
      <formula>0</formula>
    </cfRule>
  </conditionalFormatting>
  <conditionalFormatting sqref="IB8:IB9">
    <cfRule type="cellIs" dxfId="970" priority="5160" stopIfTrue="1" operator="equal">
      <formula>0</formula>
    </cfRule>
  </conditionalFormatting>
  <conditionalFormatting sqref="IJ6:IJ7">
    <cfRule type="cellIs" dxfId="969" priority="5153" stopIfTrue="1" operator="equal">
      <formula>0</formula>
    </cfRule>
  </conditionalFormatting>
  <conditionalFormatting sqref="IJ8:IJ9">
    <cfRule type="cellIs" dxfId="968" priority="5152" stopIfTrue="1" operator="equal">
      <formula>0</formula>
    </cfRule>
  </conditionalFormatting>
  <conditionalFormatting sqref="IX6:IY13">
    <cfRule type="cellIs" dxfId="967" priority="5151" stopIfTrue="1" operator="equal">
      <formula>0</formula>
    </cfRule>
  </conditionalFormatting>
  <conditionalFormatting sqref="HL8:HL13">
    <cfRule type="cellIs" dxfId="966" priority="5149" stopIfTrue="1" operator="equal">
      <formula>0</formula>
    </cfRule>
  </conditionalFormatting>
  <conditionalFormatting sqref="AV8:AV9">
    <cfRule type="cellIs" dxfId="965" priority="5052" stopIfTrue="1" operator="equal">
      <formula>0</formula>
    </cfRule>
  </conditionalFormatting>
  <conditionalFormatting sqref="FK9 BO9 CY13 HC13 HK11 HK13 BK12 FC8 FC10">
    <cfRule type="cellIs" dxfId="964" priority="4480" stopIfTrue="1" operator="equal">
      <formula>0</formula>
    </cfRule>
  </conditionalFormatting>
  <conditionalFormatting sqref="AY13 AY7 AY9">
    <cfRule type="cellIs" dxfId="963" priority="4474" stopIfTrue="1" operator="equal">
      <formula>0</formula>
    </cfRule>
  </conditionalFormatting>
  <conditionalFormatting sqref="BG11 BG6">
    <cfRule type="cellIs" dxfId="962" priority="4473" stopIfTrue="1" operator="equal">
      <formula>0</formula>
    </cfRule>
  </conditionalFormatting>
  <conditionalFormatting sqref="CI11 CI13">
    <cfRule type="cellIs" dxfId="961" priority="4471" stopIfTrue="1" operator="equal">
      <formula>0</formula>
    </cfRule>
  </conditionalFormatting>
  <conditionalFormatting sqref="CM8 CM10">
    <cfRule type="cellIs" dxfId="960" priority="4470" stopIfTrue="1" operator="equal">
      <formula>0</formula>
    </cfRule>
  </conditionalFormatting>
  <conditionalFormatting sqref="CU8 CU6 CU10:CU12">
    <cfRule type="cellIs" dxfId="959" priority="4469" stopIfTrue="1" operator="equal">
      <formula>0</formula>
    </cfRule>
  </conditionalFormatting>
  <conditionalFormatting sqref="DG13">
    <cfRule type="cellIs" dxfId="958" priority="4468" stopIfTrue="1" operator="equal">
      <formula>0</formula>
    </cfRule>
  </conditionalFormatting>
  <conditionalFormatting sqref="DO9">
    <cfRule type="cellIs" dxfId="957" priority="4467" stopIfTrue="1" operator="equal">
      <formula>0</formula>
    </cfRule>
  </conditionalFormatting>
  <conditionalFormatting sqref="HO13">
    <cfRule type="cellIs" dxfId="956" priority="4460" stopIfTrue="1" operator="equal">
      <formula>0</formula>
    </cfRule>
  </conditionalFormatting>
  <conditionalFormatting sqref="HG13">
    <cfRule type="cellIs" dxfId="955" priority="4459" stopIfTrue="1" operator="equal">
      <formula>0</formula>
    </cfRule>
  </conditionalFormatting>
  <conditionalFormatting sqref="IN10:IN12">
    <cfRule type="cellIs" dxfId="954" priority="4457" stopIfTrue="1" operator="equal">
      <formula>0</formula>
    </cfRule>
  </conditionalFormatting>
  <conditionalFormatting sqref="BP8:BP9">
    <cfRule type="cellIs" dxfId="953" priority="4437" stopIfTrue="1" operator="equal">
      <formula>0</formula>
    </cfRule>
  </conditionalFormatting>
  <conditionalFormatting sqref="GU6:GU8 GU10 GU12">
    <cfRule type="cellIs" dxfId="952" priority="4378" stopIfTrue="1" operator="equal">
      <formula>0</formula>
    </cfRule>
  </conditionalFormatting>
  <conditionalFormatting sqref="HW13">
    <cfRule type="cellIs" dxfId="951" priority="4372" stopIfTrue="1" operator="equal">
      <formula>0</formula>
    </cfRule>
  </conditionalFormatting>
  <conditionalFormatting sqref="IR11">
    <cfRule type="cellIs" dxfId="950" priority="4325" stopIfTrue="1" operator="equal">
      <formula>0</formula>
    </cfRule>
  </conditionalFormatting>
  <conditionalFormatting sqref="EQ10 EQ12:EQ13">
    <cfRule type="cellIs" dxfId="949" priority="4223" stopIfTrue="1" operator="equal">
      <formula>0</formula>
    </cfRule>
  </conditionalFormatting>
  <conditionalFormatting sqref="IA6 IA8:IA10 IA12">
    <cfRule type="cellIs" dxfId="948" priority="4205" stopIfTrue="1" operator="equal">
      <formula>0</formula>
    </cfRule>
  </conditionalFormatting>
  <conditionalFormatting sqref="DD12:DD13">
    <cfRule type="cellIs" dxfId="947" priority="4170" stopIfTrue="1" operator="equal">
      <formula>0</formula>
    </cfRule>
  </conditionalFormatting>
  <conditionalFormatting sqref="HL6:HL7">
    <cfRule type="cellIs" dxfId="946" priority="4142" stopIfTrue="1" operator="equal">
      <formula>0</formula>
    </cfRule>
  </conditionalFormatting>
  <conditionalFormatting sqref="IS11">
    <cfRule type="cellIs" dxfId="945" priority="4103" stopIfTrue="1" operator="equal">
      <formula>0</formula>
    </cfRule>
  </conditionalFormatting>
  <conditionalFormatting sqref="CQ11">
    <cfRule type="cellIs" dxfId="944" priority="4096" stopIfTrue="1" operator="equal">
      <formula>0</formula>
    </cfRule>
  </conditionalFormatting>
  <conditionalFormatting sqref="FL12:FL13">
    <cfRule type="cellIs" dxfId="943" priority="4078" stopIfTrue="1" operator="equal">
      <formula>0</formula>
    </cfRule>
  </conditionalFormatting>
  <conditionalFormatting sqref="HG11">
    <cfRule type="cellIs" dxfId="942" priority="4069" stopIfTrue="1" operator="equal">
      <formula>0</formula>
    </cfRule>
  </conditionalFormatting>
  <conditionalFormatting sqref="HP12:HP13">
    <cfRule type="cellIs" dxfId="941" priority="3927" stopIfTrue="1" operator="equal">
      <formula>0</formula>
    </cfRule>
  </conditionalFormatting>
  <conditionalFormatting sqref="CU9">
    <cfRule type="cellIs" dxfId="940" priority="3878" stopIfTrue="1" operator="equal">
      <formula>0</formula>
    </cfRule>
  </conditionalFormatting>
  <conditionalFormatting sqref="DW6 DW12:DW13 DW8 DW10">
    <cfRule type="cellIs" dxfId="939" priority="3842" stopIfTrue="1" operator="equal">
      <formula>0</formula>
    </cfRule>
  </conditionalFormatting>
  <conditionalFormatting sqref="K11">
    <cfRule type="cellIs" dxfId="938" priority="3792" stopIfTrue="1" operator="equal">
      <formula>0</formula>
    </cfRule>
  </conditionalFormatting>
  <conditionalFormatting sqref="DK11">
    <cfRule type="cellIs" dxfId="937" priority="3754" stopIfTrue="1" operator="equal">
      <formula>0</formula>
    </cfRule>
  </conditionalFormatting>
  <conditionalFormatting sqref="ER10:ER11">
    <cfRule type="cellIs" dxfId="936" priority="3749" stopIfTrue="1" operator="equal">
      <formula>0</formula>
    </cfRule>
  </conditionalFormatting>
  <conditionalFormatting sqref="FW11 FW13">
    <cfRule type="cellIs" dxfId="935" priority="3725" stopIfTrue="1" operator="equal">
      <formula>0</formula>
    </cfRule>
  </conditionalFormatting>
  <conditionalFormatting sqref="CE11">
    <cfRule type="cellIs" dxfId="934" priority="3695" stopIfTrue="1" operator="equal">
      <formula>0</formula>
    </cfRule>
  </conditionalFormatting>
  <conditionalFormatting sqref="CE13 CE8 CE10">
    <cfRule type="cellIs" dxfId="933" priority="3693" stopIfTrue="1" operator="equal">
      <formula>0</formula>
    </cfRule>
  </conditionalFormatting>
  <conditionalFormatting sqref="HO11">
    <cfRule type="cellIs" dxfId="932" priority="3585" stopIfTrue="1" operator="equal">
      <formula>0</formula>
    </cfRule>
  </conditionalFormatting>
  <conditionalFormatting sqref="IE11">
    <cfRule type="cellIs" dxfId="931" priority="3571" stopIfTrue="1" operator="equal">
      <formula>0</formula>
    </cfRule>
  </conditionalFormatting>
  <conditionalFormatting sqref="CA11">
    <cfRule type="cellIs" dxfId="930" priority="3539" stopIfTrue="1" operator="equal">
      <formula>0</formula>
    </cfRule>
  </conditionalFormatting>
  <conditionalFormatting sqref="CY11">
    <cfRule type="cellIs" dxfId="929" priority="3526" stopIfTrue="1" operator="equal">
      <formula>0</formula>
    </cfRule>
  </conditionalFormatting>
  <conditionalFormatting sqref="DG11">
    <cfRule type="cellIs" dxfId="928" priority="3520" stopIfTrue="1" operator="equal">
      <formula>0</formula>
    </cfRule>
  </conditionalFormatting>
  <conditionalFormatting sqref="EQ11">
    <cfRule type="cellIs" dxfId="927" priority="3496" stopIfTrue="1" operator="equal">
      <formula>0</formula>
    </cfRule>
  </conditionalFormatting>
  <conditionalFormatting sqref="HS11">
    <cfRule type="cellIs" dxfId="926" priority="3460" stopIfTrue="1" operator="equal">
      <formula>0</formula>
    </cfRule>
  </conditionalFormatting>
  <conditionalFormatting sqref="IA11">
    <cfRule type="cellIs" dxfId="925" priority="3456" stopIfTrue="1" operator="equal">
      <formula>0</formula>
    </cfRule>
  </conditionalFormatting>
  <conditionalFormatting sqref="CM11">
    <cfRule type="cellIs" dxfId="924" priority="3417" stopIfTrue="1" operator="equal">
      <formula>0</formula>
    </cfRule>
  </conditionalFormatting>
  <conditionalFormatting sqref="DW11">
    <cfRule type="cellIs" dxfId="923" priority="3404" stopIfTrue="1" operator="equal">
      <formula>0</formula>
    </cfRule>
  </conditionalFormatting>
  <conditionalFormatting sqref="FC11">
    <cfRule type="cellIs" dxfId="922" priority="3378" stopIfTrue="1" operator="equal">
      <formula>0</formula>
    </cfRule>
  </conditionalFormatting>
  <conditionalFormatting sqref="FK11">
    <cfRule type="cellIs" dxfId="921" priority="3375" stopIfTrue="1" operator="equal">
      <formula>0</formula>
    </cfRule>
  </conditionalFormatting>
  <conditionalFormatting sqref="GQ11">
    <cfRule type="cellIs" dxfId="920" priority="3359" stopIfTrue="1" operator="equal">
      <formula>0</formula>
    </cfRule>
  </conditionalFormatting>
  <conditionalFormatting sqref="GU11">
    <cfRule type="cellIs" dxfId="919" priority="3356" stopIfTrue="1" operator="equal">
      <formula>0</formula>
    </cfRule>
  </conditionalFormatting>
  <conditionalFormatting sqref="HC11">
    <cfRule type="cellIs" dxfId="918" priority="3352" stopIfTrue="1" operator="equal">
      <formula>0</formula>
    </cfRule>
  </conditionalFormatting>
  <conditionalFormatting sqref="II11">
    <cfRule type="cellIs" dxfId="917" priority="3337" stopIfTrue="1" operator="equal">
      <formula>0</formula>
    </cfRule>
  </conditionalFormatting>
  <conditionalFormatting sqref="IF6:IF7">
    <cfRule type="cellIs" dxfId="916" priority="3335" stopIfTrue="1" operator="equal">
      <formula>0</formula>
    </cfRule>
  </conditionalFormatting>
  <conditionalFormatting sqref="IM11">
    <cfRule type="cellIs" dxfId="915" priority="3327" stopIfTrue="1" operator="equal">
      <formula>0</formula>
    </cfRule>
  </conditionalFormatting>
  <conditionalFormatting sqref="AA11">
    <cfRule type="cellIs" dxfId="914" priority="3313" stopIfTrue="1" operator="equal">
      <formula>0</formula>
    </cfRule>
  </conditionalFormatting>
  <conditionalFormatting sqref="AQ11">
    <cfRule type="cellIs" dxfId="913" priority="3306" stopIfTrue="1" operator="equal">
      <formula>0</formula>
    </cfRule>
  </conditionalFormatting>
  <conditionalFormatting sqref="BO11">
    <cfRule type="cellIs" dxfId="912" priority="3289" stopIfTrue="1" operator="equal">
      <formula>0</formula>
    </cfRule>
  </conditionalFormatting>
  <conditionalFormatting sqref="BW11">
    <cfRule type="cellIs" dxfId="911" priority="3286" stopIfTrue="1" operator="equal">
      <formula>0</formula>
    </cfRule>
  </conditionalFormatting>
  <conditionalFormatting sqref="CE9">
    <cfRule type="cellIs" dxfId="910" priority="3277" stopIfTrue="1" operator="equal">
      <formula>0</formula>
    </cfRule>
  </conditionalFormatting>
  <conditionalFormatting sqref="DO11">
    <cfRule type="cellIs" dxfId="909" priority="3264" stopIfTrue="1" operator="equal">
      <formula>0</formula>
    </cfRule>
  </conditionalFormatting>
  <conditionalFormatting sqref="DP11">
    <cfRule type="cellIs" dxfId="908" priority="3259" stopIfTrue="1" operator="equal">
      <formula>0</formula>
    </cfRule>
  </conditionalFormatting>
  <conditionalFormatting sqref="FO13">
    <cfRule type="cellIs" dxfId="907" priority="3243" stopIfTrue="1" operator="equal">
      <formula>0</formula>
    </cfRule>
  </conditionalFormatting>
  <conditionalFormatting sqref="FO11">
    <cfRule type="cellIs" dxfId="906" priority="3224" stopIfTrue="1" operator="equal">
      <formula>0</formula>
    </cfRule>
  </conditionalFormatting>
  <conditionalFormatting sqref="GU9">
    <cfRule type="cellIs" dxfId="905" priority="3215" stopIfTrue="1" operator="equal">
      <formula>0</formula>
    </cfRule>
  </conditionalFormatting>
  <conditionalFormatting sqref="CQ9">
    <cfRule type="cellIs" dxfId="904" priority="3134" stopIfTrue="1" operator="equal">
      <formula>0</formula>
    </cfRule>
  </conditionalFormatting>
  <conditionalFormatting sqref="CY9">
    <cfRule type="cellIs" dxfId="903" priority="3120" stopIfTrue="1" operator="equal">
      <formula>0</formula>
    </cfRule>
  </conditionalFormatting>
  <conditionalFormatting sqref="DW9">
    <cfRule type="cellIs" dxfId="902" priority="3099" stopIfTrue="1" operator="equal">
      <formula>0</formula>
    </cfRule>
  </conditionalFormatting>
  <conditionalFormatting sqref="FH12:FH13">
    <cfRule type="cellIs" dxfId="901" priority="3085" stopIfTrue="1" operator="equal">
      <formula>0</formula>
    </cfRule>
  </conditionalFormatting>
  <conditionalFormatting sqref="HC9">
    <cfRule type="cellIs" dxfId="900" priority="3074" stopIfTrue="1" operator="equal">
      <formula>0</formula>
    </cfRule>
  </conditionalFormatting>
  <conditionalFormatting sqref="HG9">
    <cfRule type="cellIs" dxfId="899" priority="3073" stopIfTrue="1" operator="equal">
      <formula>0</formula>
    </cfRule>
  </conditionalFormatting>
  <conditionalFormatting sqref="HO9">
    <cfRule type="cellIs" dxfId="898" priority="3065" stopIfTrue="1" operator="equal">
      <formula>0</formula>
    </cfRule>
  </conditionalFormatting>
  <conditionalFormatting sqref="IE8 IE10">
    <cfRule type="cellIs" dxfId="897" priority="3048" stopIfTrue="1" operator="equal">
      <formula>0</formula>
    </cfRule>
  </conditionalFormatting>
  <conditionalFormatting sqref="IE9">
    <cfRule type="cellIs" dxfId="896" priority="3047" stopIfTrue="1" operator="equal">
      <formula>0</formula>
    </cfRule>
  </conditionalFormatting>
  <conditionalFormatting sqref="K10 K12:K13 K8 K6">
    <cfRule type="cellIs" dxfId="895" priority="3035" stopIfTrue="1" operator="equal">
      <formula>0</formula>
    </cfRule>
  </conditionalFormatting>
  <conditionalFormatting sqref="AA13">
    <cfRule type="cellIs" dxfId="894" priority="3022" stopIfTrue="1" operator="equal">
      <formula>0</formula>
    </cfRule>
  </conditionalFormatting>
  <conditionalFormatting sqref="BO8 BO10 BO6 BO12:BO13">
    <cfRule type="cellIs" dxfId="893" priority="2983" stopIfTrue="1" operator="equal">
      <formula>0</formula>
    </cfRule>
  </conditionalFormatting>
  <conditionalFormatting sqref="BW9">
    <cfRule type="cellIs" dxfId="892" priority="2968" stopIfTrue="1" operator="equal">
      <formula>0</formula>
    </cfRule>
  </conditionalFormatting>
  <conditionalFormatting sqref="CA9">
    <cfRule type="cellIs" dxfId="891" priority="2965" stopIfTrue="1" operator="equal">
      <formula>0</formula>
    </cfRule>
  </conditionalFormatting>
  <conditionalFormatting sqref="CM9">
    <cfRule type="cellIs" dxfId="890" priority="2948" stopIfTrue="1" operator="equal">
      <formula>0</formula>
    </cfRule>
  </conditionalFormatting>
  <conditionalFormatting sqref="DK9">
    <cfRule type="cellIs" dxfId="889" priority="2921" stopIfTrue="1" operator="equal">
      <formula>0</formula>
    </cfRule>
  </conditionalFormatting>
  <conditionalFormatting sqref="EQ9">
    <cfRule type="cellIs" dxfId="888" priority="2901" stopIfTrue="1" operator="equal">
      <formula>0</formula>
    </cfRule>
  </conditionalFormatting>
  <conditionalFormatting sqref="FK8 FK10 FK12">
    <cfRule type="cellIs" dxfId="887" priority="2893" stopIfTrue="1" operator="equal">
      <formula>0</formula>
    </cfRule>
  </conditionalFormatting>
  <conditionalFormatting sqref="FW9">
    <cfRule type="cellIs" dxfId="886" priority="2866" stopIfTrue="1" operator="equal">
      <formula>0</formula>
    </cfRule>
  </conditionalFormatting>
  <conditionalFormatting sqref="GQ9">
    <cfRule type="cellIs" dxfId="885" priority="2859" stopIfTrue="1" operator="equal">
      <formula>0</formula>
    </cfRule>
  </conditionalFormatting>
  <conditionalFormatting sqref="GY9">
    <cfRule type="cellIs" dxfId="884" priority="2853" stopIfTrue="1" operator="equal">
      <formula>0</formula>
    </cfRule>
  </conditionalFormatting>
  <conditionalFormatting sqref="GY12 GY6:GY8 GY10">
    <cfRule type="cellIs" dxfId="883" priority="2852" stopIfTrue="1" operator="equal">
      <formula>0</formula>
    </cfRule>
  </conditionalFormatting>
  <conditionalFormatting sqref="HK9">
    <cfRule type="cellIs" dxfId="882" priority="2840" stopIfTrue="1" operator="equal">
      <formula>0</formula>
    </cfRule>
  </conditionalFormatting>
  <conditionalFormatting sqref="HS9">
    <cfRule type="cellIs" dxfId="881" priority="2835" stopIfTrue="1" operator="equal">
      <formula>0</formula>
    </cfRule>
  </conditionalFormatting>
  <conditionalFormatting sqref="II9">
    <cfRule type="cellIs" dxfId="880" priority="2828" stopIfTrue="1" operator="equal">
      <formula>0</formula>
    </cfRule>
  </conditionalFormatting>
  <conditionalFormatting sqref="IM9">
    <cfRule type="cellIs" dxfId="879" priority="2821" stopIfTrue="1" operator="equal">
      <formula>0</formula>
    </cfRule>
  </conditionalFormatting>
  <conditionalFormatting sqref="IS9">
    <cfRule type="cellIs" dxfId="878" priority="2815" stopIfTrue="1" operator="equal">
      <formula>0</formula>
    </cfRule>
  </conditionalFormatting>
  <conditionalFormatting sqref="IR9">
    <cfRule type="cellIs" dxfId="877" priority="2814" stopIfTrue="1" operator="equal">
      <formula>0</formula>
    </cfRule>
  </conditionalFormatting>
  <conditionalFormatting sqref="K9">
    <cfRule type="cellIs" dxfId="876" priority="2813" stopIfTrue="1" operator="equal">
      <formula>0</formula>
    </cfRule>
  </conditionalFormatting>
  <conditionalFormatting sqref="AA9">
    <cfRule type="cellIs" dxfId="875" priority="2801" stopIfTrue="1" operator="equal">
      <formula>0</formula>
    </cfRule>
  </conditionalFormatting>
  <conditionalFormatting sqref="AQ9">
    <cfRule type="cellIs" dxfId="874" priority="2781" stopIfTrue="1" operator="equal">
      <formula>0</formula>
    </cfRule>
  </conditionalFormatting>
  <conditionalFormatting sqref="AQ10 AQ12:AQ13">
    <cfRule type="cellIs" dxfId="873" priority="2780" stopIfTrue="1" operator="equal">
      <formula>0</formula>
    </cfRule>
  </conditionalFormatting>
  <conditionalFormatting sqref="CA13">
    <cfRule type="cellIs" dxfId="872" priority="2749" stopIfTrue="1" operator="equal">
      <formula>0</formula>
    </cfRule>
  </conditionalFormatting>
  <conditionalFormatting sqref="CE6 CE12">
    <cfRule type="cellIs" dxfId="871" priority="2743" stopIfTrue="1" operator="equal">
      <formula>0</formula>
    </cfRule>
  </conditionalFormatting>
  <conditionalFormatting sqref="DK6 DK12:DK13 DK8 DK10">
    <cfRule type="cellIs" dxfId="870" priority="2724" stopIfTrue="1" operator="equal">
      <formula>0</formula>
    </cfRule>
  </conditionalFormatting>
  <conditionalFormatting sqref="GA11">
    <cfRule type="cellIs" dxfId="869" priority="2645" stopIfTrue="1" operator="equal">
      <formula>0</formula>
    </cfRule>
  </conditionalFormatting>
  <conditionalFormatting sqref="GE11">
    <cfRule type="cellIs" dxfId="868" priority="2530" stopIfTrue="1" operator="equal">
      <formula>0</formula>
    </cfRule>
  </conditionalFormatting>
  <conditionalFormatting sqref="GA13">
    <cfRule type="cellIs" dxfId="867" priority="2486" stopIfTrue="1" operator="equal">
      <formula>0</formula>
    </cfRule>
  </conditionalFormatting>
  <conditionalFormatting sqref="GM11 GM7:GM8">
    <cfRule type="cellIs" dxfId="866" priority="2485" stopIfTrue="1" operator="equal">
      <formula>0</formula>
    </cfRule>
  </conditionalFormatting>
  <conditionalFormatting sqref="GI11 GI13">
    <cfRule type="cellIs" dxfId="865" priority="2457" stopIfTrue="1" operator="equal">
      <formula>0</formula>
    </cfRule>
  </conditionalFormatting>
  <conditionalFormatting sqref="GE9">
    <cfRule type="cellIs" dxfId="864" priority="2419" stopIfTrue="1" operator="equal">
      <formula>0</formula>
    </cfRule>
  </conditionalFormatting>
  <conditionalFormatting sqref="GE6:GE8 GE10 GE12">
    <cfRule type="cellIs" dxfId="863" priority="2405" stopIfTrue="1" operator="equal">
      <formula>0</formula>
    </cfRule>
  </conditionalFormatting>
  <conditionalFormatting sqref="GI9">
    <cfRule type="cellIs" dxfId="862" priority="2404" stopIfTrue="1" operator="equal">
      <formula>0</formula>
    </cfRule>
  </conditionalFormatting>
  <conditionalFormatting sqref="HS6">
    <cfRule type="cellIs" dxfId="861" priority="2361" stopIfTrue="1" operator="equal">
      <formula>0</formula>
    </cfRule>
  </conditionalFormatting>
  <conditionalFormatting sqref="K7">
    <cfRule type="cellIs" dxfId="860" priority="2340" stopIfTrue="1" operator="equal">
      <formula>0</formula>
    </cfRule>
  </conditionalFormatting>
  <conditionalFormatting sqref="EZ10:EZ13">
    <cfRule type="cellIs" dxfId="859" priority="2186" stopIfTrue="1" operator="equal">
      <formula>0</formula>
    </cfRule>
  </conditionalFormatting>
  <conditionalFormatting sqref="EY9 EY11">
    <cfRule type="cellIs" dxfId="858" priority="2148" stopIfTrue="1" operator="equal">
      <formula>0</formula>
    </cfRule>
  </conditionalFormatting>
  <conditionalFormatting sqref="EZ8:EZ9">
    <cfRule type="cellIs" dxfId="857" priority="2147" stopIfTrue="1" operator="equal">
      <formula>0</formula>
    </cfRule>
  </conditionalFormatting>
  <conditionalFormatting sqref="GU13">
    <cfRule type="cellIs" dxfId="856" priority="2094" stopIfTrue="1" operator="equal">
      <formula>0</formula>
    </cfRule>
  </conditionalFormatting>
  <conditionalFormatting sqref="HS8 HS10 HS12:HS13">
    <cfRule type="cellIs" dxfId="855" priority="2080" stopIfTrue="1" operator="equal">
      <formula>0</formula>
    </cfRule>
  </conditionalFormatting>
  <conditionalFormatting sqref="IE6 IE12">
    <cfRule type="cellIs" dxfId="854" priority="2071" stopIfTrue="1" operator="equal">
      <formula>0</formula>
    </cfRule>
  </conditionalFormatting>
  <conditionalFormatting sqref="IN7">
    <cfRule type="cellIs" dxfId="853" priority="2063" stopIfTrue="1" operator="equal">
      <formula>0</formula>
    </cfRule>
  </conditionalFormatting>
  <conditionalFormatting sqref="IN13">
    <cfRule type="cellIs" dxfId="852" priority="2062" stopIfTrue="1" operator="equal">
      <formula>0</formula>
    </cfRule>
  </conditionalFormatting>
  <conditionalFormatting sqref="IS7">
    <cfRule type="cellIs" dxfId="851" priority="2051" stopIfTrue="1" operator="equal">
      <formula>0</formula>
    </cfRule>
  </conditionalFormatting>
  <conditionalFormatting sqref="IS13">
    <cfRule type="cellIs" dxfId="850" priority="2050" stopIfTrue="1" operator="equal">
      <formula>0</formula>
    </cfRule>
  </conditionalFormatting>
  <conditionalFormatting sqref="IR13">
    <cfRule type="cellIs" dxfId="849" priority="2048" stopIfTrue="1" operator="equal">
      <formula>0</formula>
    </cfRule>
  </conditionalFormatting>
  <conditionalFormatting sqref="BW7">
    <cfRule type="cellIs" dxfId="848" priority="2009" stopIfTrue="1" operator="equal">
      <formula>0</formula>
    </cfRule>
  </conditionalFormatting>
  <conditionalFormatting sqref="BW13">
    <cfRule type="cellIs" dxfId="847" priority="2008" stopIfTrue="1" operator="equal">
      <formula>0</formula>
    </cfRule>
  </conditionalFormatting>
  <conditionalFormatting sqref="CU13">
    <cfRule type="cellIs" dxfId="846" priority="1996" stopIfTrue="1" operator="equal">
      <formula>0</formula>
    </cfRule>
  </conditionalFormatting>
  <conditionalFormatting sqref="GE13">
    <cfRule type="cellIs" dxfId="845" priority="1889" stopIfTrue="1" operator="equal">
      <formula>0</formula>
    </cfRule>
  </conditionalFormatting>
  <conditionalFormatting sqref="GY13">
    <cfRule type="cellIs" dxfId="844" priority="1870" stopIfTrue="1" operator="equal">
      <formula>0</formula>
    </cfRule>
  </conditionalFormatting>
  <conditionalFormatting sqref="IA13">
    <cfRule type="cellIs" dxfId="843" priority="1844" stopIfTrue="1" operator="equal">
      <formula>0</formula>
    </cfRule>
  </conditionalFormatting>
  <conditionalFormatting sqref="IE13">
    <cfRule type="cellIs" dxfId="842" priority="1839" stopIfTrue="1" operator="equal">
      <formula>0</formula>
    </cfRule>
  </conditionalFormatting>
  <conditionalFormatting sqref="AI10 AI6:AI8 AI12:AI13">
    <cfRule type="cellIs" dxfId="841" priority="1800" stopIfTrue="1" operator="equal">
      <formula>0</formula>
    </cfRule>
  </conditionalFormatting>
  <conditionalFormatting sqref="AY6 AY12 AY10">
    <cfRule type="cellIs" dxfId="840" priority="1775" stopIfTrue="1" operator="equal">
      <formula>0</formula>
    </cfRule>
  </conditionalFormatting>
  <conditionalFormatting sqref="CM7">
    <cfRule type="cellIs" dxfId="839" priority="1715" stopIfTrue="1" operator="equal">
      <formula>0</formula>
    </cfRule>
  </conditionalFormatting>
  <conditionalFormatting sqref="CM13">
    <cfRule type="cellIs" dxfId="838" priority="1712" stopIfTrue="1" operator="equal">
      <formula>0</formula>
    </cfRule>
  </conditionalFormatting>
  <conditionalFormatting sqref="EM13">
    <cfRule type="cellIs" dxfId="837" priority="1646" stopIfTrue="1" operator="equal">
      <formula>0</formula>
    </cfRule>
  </conditionalFormatting>
  <conditionalFormatting sqref="EY13">
    <cfRule type="cellIs" dxfId="836" priority="1623" stopIfTrue="1" operator="equal">
      <formula>0</formula>
    </cfRule>
  </conditionalFormatting>
  <conditionalFormatting sqref="FK13">
    <cfRule type="cellIs" dxfId="835" priority="1608" stopIfTrue="1" operator="equal">
      <formula>0</formula>
    </cfRule>
  </conditionalFormatting>
  <conditionalFormatting sqref="GM6 GM9">
    <cfRule type="cellIs" dxfId="834" priority="1551" stopIfTrue="1" operator="equal">
      <formula>0</formula>
    </cfRule>
  </conditionalFormatting>
  <conditionalFormatting sqref="GM13">
    <cfRule type="cellIs" dxfId="833" priority="1550" stopIfTrue="1" operator="equal">
      <formula>0</formula>
    </cfRule>
  </conditionalFormatting>
  <conditionalFormatting sqref="HK7">
    <cfRule type="cellIs" dxfId="832" priority="1522" stopIfTrue="1" operator="equal">
      <formula>0</formula>
    </cfRule>
  </conditionalFormatting>
  <conditionalFormatting sqref="II13">
    <cfRule type="cellIs" dxfId="831" priority="1492" stopIfTrue="1" operator="equal">
      <formula>0</formula>
    </cfRule>
  </conditionalFormatting>
  <conditionalFormatting sqref="IN9">
    <cfRule type="cellIs" dxfId="830" priority="1488" stopIfTrue="1" operator="equal">
      <formula>0</formula>
    </cfRule>
  </conditionalFormatting>
  <conditionalFormatting sqref="IM13">
    <cfRule type="cellIs" dxfId="829" priority="1487" stopIfTrue="1" operator="equal">
      <formula>0</formula>
    </cfRule>
  </conditionalFormatting>
  <conditionalFormatting sqref="BH10">
    <cfRule type="cellIs" dxfId="828" priority="1415" stopIfTrue="1" operator="equal">
      <formula>0</formula>
    </cfRule>
  </conditionalFormatting>
  <conditionalFormatting sqref="FK6">
    <cfRule type="cellIs" dxfId="827" priority="1278" stopIfTrue="1" operator="equal">
      <formula>0</formula>
    </cfRule>
  </conditionalFormatting>
  <conditionalFormatting sqref="CM6 CM12">
    <cfRule type="cellIs" dxfId="826" priority="879" stopIfTrue="1" operator="equal">
      <formula>0</formula>
    </cfRule>
  </conditionalFormatting>
  <conditionalFormatting sqref="IM12 IM10">
    <cfRule type="cellIs" dxfId="825" priority="511" stopIfTrue="1" operator="equal">
      <formula>0</formula>
    </cfRule>
  </conditionalFormatting>
  <conditionalFormatting sqref="IN8 IN6">
    <cfRule type="cellIs" dxfId="824" priority="508" stopIfTrue="1" operator="equal">
      <formula>0</formula>
    </cfRule>
  </conditionalFormatting>
  <conditionalFormatting sqref="IM8 IM6">
    <cfRule type="cellIs" dxfId="823" priority="507" stopIfTrue="1" operator="equal">
      <formula>0</formula>
    </cfRule>
  </conditionalFormatting>
  <conditionalFormatting sqref="IS8 IS6">
    <cfRule type="cellIs" dxfId="822" priority="493" stopIfTrue="1" operator="equal">
      <formula>0</formula>
    </cfRule>
  </conditionalFormatting>
  <conditionalFormatting sqref="IR8 IR6">
    <cfRule type="cellIs" dxfId="821" priority="492" stopIfTrue="1" operator="equal">
      <formula>0</formula>
    </cfRule>
  </conditionalFormatting>
  <conditionalFormatting sqref="IS12 IS10">
    <cfRule type="cellIs" dxfId="820" priority="491" stopIfTrue="1" operator="equal">
      <formula>0</formula>
    </cfRule>
  </conditionalFormatting>
  <conditionalFormatting sqref="IR12 IR10">
    <cfRule type="cellIs" dxfId="819" priority="490" stopIfTrue="1" operator="equal">
      <formula>0</formula>
    </cfRule>
  </conditionalFormatting>
  <conditionalFormatting sqref="AQ8">
    <cfRule type="cellIs" dxfId="818" priority="438" stopIfTrue="1" operator="equal">
      <formula>0</formula>
    </cfRule>
  </conditionalFormatting>
  <conditionalFormatting sqref="AQ6">
    <cfRule type="cellIs" dxfId="817" priority="435" stopIfTrue="1" operator="equal">
      <formula>0</formula>
    </cfRule>
  </conditionalFormatting>
  <conditionalFormatting sqref="AY8">
    <cfRule type="cellIs" dxfId="816" priority="421" stopIfTrue="1" operator="equal">
      <formula>0</formula>
    </cfRule>
  </conditionalFormatting>
  <conditionalFormatting sqref="BG12">
    <cfRule type="cellIs" dxfId="815" priority="408" stopIfTrue="1" operator="equal">
      <formula>0</formula>
    </cfRule>
  </conditionalFormatting>
  <conditionalFormatting sqref="GM12">
    <cfRule type="cellIs" dxfId="814" priority="103" stopIfTrue="1" operator="equal">
      <formula>0</formula>
    </cfRule>
  </conditionalFormatting>
  <conditionalFormatting sqref="GM10">
    <cfRule type="cellIs" dxfId="813" priority="101" stopIfTrue="1" operator="equal">
      <formula>0</formula>
    </cfRule>
  </conditionalFormatting>
  <conditionalFormatting sqref="HW11:HW12">
    <cfRule type="cellIs" dxfId="812" priority="22"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1106-F4F5-4437-86BC-3CB6CD64DA03}">
  <sheetPr>
    <tabColor rgb="FFFF0000"/>
  </sheetPr>
  <dimension ref="A1:BKU2325"/>
  <sheetViews>
    <sheetView showGridLines="0" zoomScale="40" zoomScaleNormal="40" zoomScaleSheetLayoutView="40" workbookViewId="0">
      <pane xSplit="5" ySplit="5" topLeftCell="IH6" activePane="bottomRight" state="frozen"/>
      <selection activeCell="F849" sqref="F849:F1071"/>
      <selection pane="topRight" activeCell="F849" sqref="F849:F1071"/>
      <selection pane="bottomLeft" activeCell="F849" sqref="F849:F1071"/>
      <selection pane="bottomRight" activeCell="IW12" sqref="IW12"/>
    </sheetView>
  </sheetViews>
  <sheetFormatPr defaultColWidth="21" defaultRowHeight="22.8" x14ac:dyDescent="0.4"/>
  <cols>
    <col min="1" max="1" width="21" style="1"/>
    <col min="2" max="2" width="49.44140625" style="1" customWidth="1"/>
    <col min="3" max="3" width="39" style="118" customWidth="1"/>
    <col min="4" max="4" width="38.44140625" style="1" customWidth="1"/>
    <col min="5" max="5" width="0" hidden="1" customWidth="1"/>
    <col min="6" max="6" width="41.21875" style="1" hidden="1" customWidth="1"/>
    <col min="7" max="10" width="21" style="85"/>
    <col min="11" max="14" width="21" style="85" customWidth="1"/>
    <col min="15" max="15" width="21" style="114" customWidth="1"/>
    <col min="16" max="25" width="21" style="85" customWidth="1"/>
    <col min="26" max="26" width="20.77734375" style="85" customWidth="1"/>
    <col min="27" max="27" width="21" style="114" customWidth="1"/>
    <col min="28" max="47" width="21" style="85" customWidth="1"/>
    <col min="48" max="50" width="21" style="114" customWidth="1"/>
    <col min="51" max="54" width="21" style="85" customWidth="1"/>
    <col min="55" max="55" width="20.554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21875" style="113" customWidth="1"/>
    <col min="151" max="167" width="21" style="113" customWidth="1"/>
    <col min="168" max="170" width="21" style="120" customWidth="1"/>
    <col min="171" max="178" width="21" style="113" customWidth="1"/>
    <col min="179" max="179" width="24.21875" style="113" customWidth="1"/>
    <col min="180" max="184" width="21" style="113" customWidth="1"/>
    <col min="185" max="186" width="21" style="120" customWidth="1"/>
    <col min="187" max="187" width="25.77734375" style="120" customWidth="1"/>
    <col min="188" max="192" width="21" style="113" customWidth="1"/>
    <col min="193" max="196" width="21" style="120" customWidth="1"/>
    <col min="197" max="234" width="21" style="113" customWidth="1"/>
    <col min="235" max="235" width="20" style="113" customWidth="1"/>
    <col min="236" max="252" width="21" style="113" customWidth="1"/>
    <col min="253" max="255" width="21" customWidth="1"/>
    <col min="256" max="256" width="29.77734375" style="85" customWidth="1"/>
    <col min="257" max="257" width="41.77734375" style="85" customWidth="1"/>
    <col min="258" max="258" width="38.21875" style="85" customWidth="1"/>
    <col min="259" max="259" width="40.21875" customWidth="1"/>
    <col min="260" max="16384" width="21" style="1"/>
  </cols>
  <sheetData>
    <row r="1" spans="1:281" ht="40.5" customHeight="1" thickBot="1" x14ac:dyDescent="0.45">
      <c r="A1" s="190" t="s">
        <v>34</v>
      </c>
      <c r="B1" s="170"/>
      <c r="C1" s="170"/>
      <c r="D1" s="171"/>
      <c r="E1" s="173"/>
      <c r="F1" s="191"/>
      <c r="G1" s="172"/>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1"/>
      <c r="BD1" s="170"/>
      <c r="BE1" s="170"/>
      <c r="BF1" s="170"/>
      <c r="BG1" s="173"/>
      <c r="BH1" s="173"/>
      <c r="BI1" s="173"/>
      <c r="BJ1" s="173"/>
      <c r="BK1" s="174"/>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5"/>
      <c r="EV1" s="175"/>
      <c r="EW1" s="173"/>
      <c r="EX1" s="173"/>
      <c r="EY1" s="175"/>
      <c r="EZ1" s="175"/>
      <c r="FA1" s="173"/>
      <c r="FB1" s="173"/>
      <c r="FC1" s="175"/>
      <c r="FD1" s="175"/>
      <c r="FE1" s="173"/>
      <c r="FF1" s="173"/>
      <c r="FG1" s="175"/>
      <c r="FH1" s="175"/>
      <c r="FI1" s="173"/>
      <c r="FJ1" s="173"/>
      <c r="FK1" s="175"/>
      <c r="FL1" s="175"/>
      <c r="FM1" s="173"/>
      <c r="FN1" s="173"/>
      <c r="FO1" s="175"/>
      <c r="FP1" s="175"/>
      <c r="FQ1" s="175"/>
      <c r="FR1" s="173"/>
      <c r="FS1" s="173"/>
      <c r="FT1" s="175"/>
      <c r="FU1" s="175"/>
      <c r="FV1" s="173"/>
      <c r="FW1" s="173"/>
      <c r="FX1" s="175"/>
      <c r="FY1" s="175"/>
      <c r="FZ1" s="173"/>
      <c r="GA1" s="173"/>
      <c r="GB1" s="175"/>
      <c r="GC1" s="175"/>
      <c r="GD1" s="173"/>
      <c r="GE1" s="175"/>
      <c r="GF1" s="175"/>
      <c r="GG1" s="175"/>
      <c r="GH1" s="173"/>
      <c r="GI1" s="173"/>
      <c r="GJ1" s="175"/>
      <c r="GK1" s="175"/>
      <c r="GL1" s="173"/>
      <c r="GM1" s="173"/>
      <c r="GN1" s="175"/>
      <c r="GO1" s="175"/>
      <c r="GP1" s="173"/>
      <c r="GQ1" s="173"/>
      <c r="GR1" s="175"/>
      <c r="GS1" s="175"/>
      <c r="GT1" s="173"/>
      <c r="GU1" s="173"/>
      <c r="GV1" s="175"/>
      <c r="GW1" s="176"/>
      <c r="GX1" s="173"/>
      <c r="GY1" s="173"/>
      <c r="GZ1" s="175"/>
      <c r="HA1" s="175"/>
      <c r="HB1" s="173"/>
      <c r="HC1" s="175"/>
      <c r="HD1" s="175"/>
      <c r="HE1" s="175"/>
      <c r="HF1" s="175"/>
      <c r="HG1" s="173"/>
      <c r="HH1" s="175"/>
      <c r="HI1" s="175"/>
      <c r="HJ1" s="173"/>
      <c r="HK1" s="175"/>
      <c r="HL1" s="175"/>
      <c r="HM1" s="175"/>
      <c r="HN1" s="173"/>
      <c r="HO1" s="175"/>
      <c r="HP1" s="175"/>
      <c r="HQ1" s="175"/>
      <c r="HR1" s="173"/>
      <c r="HS1" s="175"/>
      <c r="HT1" s="175"/>
      <c r="HU1" s="175"/>
      <c r="HV1" s="173"/>
      <c r="HW1" s="175"/>
      <c r="HX1" s="175"/>
      <c r="HY1" s="175"/>
      <c r="HZ1" s="173"/>
      <c r="IA1" s="173"/>
      <c r="IB1" s="175"/>
      <c r="IC1" s="175"/>
      <c r="ID1" s="173"/>
      <c r="IE1" s="175"/>
      <c r="IF1" s="175"/>
      <c r="IG1" s="175"/>
      <c r="IH1" s="173"/>
      <c r="II1" s="173"/>
      <c r="IJ1" s="175"/>
      <c r="IK1" s="175"/>
      <c r="IL1" s="173"/>
      <c r="IM1" s="173"/>
      <c r="IN1" s="175"/>
      <c r="IO1" s="175"/>
      <c r="IP1" s="173"/>
      <c r="IQ1" s="173"/>
      <c r="IR1" s="175"/>
      <c r="IS1" s="175"/>
      <c r="IT1" s="173"/>
      <c r="IU1" s="173"/>
      <c r="IV1" s="170"/>
      <c r="IW1" s="170"/>
      <c r="IX1" s="170"/>
    </row>
    <row r="2" spans="1:281" ht="39.75" customHeight="1" thickBot="1" x14ac:dyDescent="0.45">
      <c r="A2" s="192" t="s">
        <v>0</v>
      </c>
      <c r="B2" s="177" t="s">
        <v>1</v>
      </c>
      <c r="C2" s="177" t="s">
        <v>2</v>
      </c>
      <c r="D2" s="177"/>
      <c r="E2" s="195" t="s">
        <v>3</v>
      </c>
      <c r="F2" s="198"/>
      <c r="G2" s="2"/>
      <c r="H2" s="180" t="s">
        <v>35</v>
      </c>
      <c r="I2" s="181"/>
      <c r="J2" s="181"/>
      <c r="K2" s="180"/>
      <c r="L2" s="180"/>
      <c r="M2" s="181"/>
      <c r="N2" s="180"/>
      <c r="O2" s="182"/>
      <c r="P2" s="180"/>
      <c r="Q2" s="181"/>
      <c r="R2" s="181"/>
      <c r="S2" s="180"/>
      <c r="T2" s="180"/>
      <c r="U2" s="181"/>
      <c r="V2" s="181"/>
      <c r="W2" s="180"/>
      <c r="X2" s="180"/>
      <c r="Y2" s="181"/>
      <c r="Z2" s="181"/>
      <c r="AA2" s="182"/>
      <c r="AB2" s="180"/>
      <c r="AC2" s="181"/>
      <c r="AD2" s="181"/>
      <c r="AE2" s="180"/>
      <c r="AF2" s="180"/>
      <c r="AG2" s="181"/>
      <c r="AH2" s="181"/>
      <c r="AI2" s="182"/>
      <c r="AJ2" s="180"/>
      <c r="AK2" s="181"/>
      <c r="AL2" s="181"/>
      <c r="AM2" s="180"/>
      <c r="AN2" s="180"/>
      <c r="AO2" s="181"/>
      <c r="AP2" s="181"/>
      <c r="AQ2" s="182"/>
      <c r="AR2" s="180"/>
      <c r="AS2" s="181"/>
      <c r="AT2" s="181"/>
      <c r="AU2" s="180"/>
      <c r="AV2" s="180"/>
      <c r="AW2" s="181"/>
      <c r="AX2" s="181"/>
      <c r="AY2" s="182"/>
      <c r="AZ2" s="180"/>
      <c r="BA2" s="181"/>
      <c r="BB2" s="181"/>
      <c r="BC2" s="180"/>
      <c r="BD2" s="180"/>
      <c r="BE2" s="181"/>
      <c r="BF2" s="180"/>
      <c r="BG2" s="183"/>
      <c r="BH2" s="184"/>
      <c r="BI2" s="185"/>
      <c r="BJ2" s="185"/>
      <c r="BK2" s="186"/>
      <c r="BL2" s="184"/>
      <c r="BM2" s="185"/>
      <c r="BN2" s="185"/>
      <c r="BO2" s="183"/>
      <c r="BP2" s="184"/>
      <c r="BQ2" s="185"/>
      <c r="BR2" s="185"/>
      <c r="BS2" s="183"/>
      <c r="BT2" s="184"/>
      <c r="BU2" s="185"/>
      <c r="BV2" s="185"/>
      <c r="BW2" s="183"/>
      <c r="BX2" s="184"/>
      <c r="BY2" s="185"/>
      <c r="BZ2" s="185"/>
      <c r="CA2" s="183"/>
      <c r="CB2" s="184"/>
      <c r="CC2" s="185"/>
      <c r="CD2" s="185"/>
      <c r="CE2" s="184"/>
      <c r="CF2" s="184"/>
      <c r="CG2" s="185"/>
      <c r="CH2" s="185"/>
      <c r="CI2" s="183"/>
      <c r="CJ2" s="184"/>
      <c r="CK2" s="185"/>
      <c r="CL2" s="185"/>
      <c r="CM2" s="184"/>
      <c r="CN2" s="184"/>
      <c r="CO2" s="185"/>
      <c r="CP2" s="185"/>
      <c r="CQ2" s="184"/>
      <c r="CR2" s="184"/>
      <c r="CS2" s="185"/>
      <c r="CT2" s="185"/>
      <c r="CU2" s="184"/>
      <c r="CV2" s="184"/>
      <c r="CW2" s="185"/>
      <c r="CX2" s="185"/>
      <c r="CY2" s="184"/>
      <c r="CZ2" s="184"/>
      <c r="DA2" s="185"/>
      <c r="DB2" s="185"/>
      <c r="DC2" s="183"/>
      <c r="DD2" s="184"/>
      <c r="DE2" s="185"/>
      <c r="DF2" s="185"/>
      <c r="DG2" s="184"/>
      <c r="DH2" s="184"/>
      <c r="DI2" s="185"/>
      <c r="DJ2" s="185"/>
      <c r="DK2" s="184"/>
      <c r="DL2" s="184"/>
      <c r="DM2" s="185"/>
      <c r="DN2" s="184"/>
      <c r="DO2" s="184"/>
      <c r="DP2" s="184"/>
      <c r="DQ2" s="185"/>
      <c r="DR2" s="185"/>
      <c r="DS2" s="184"/>
      <c r="DT2" s="184"/>
      <c r="DU2" s="185"/>
      <c r="DV2" s="185"/>
      <c r="DW2" s="183"/>
      <c r="DX2" s="184"/>
      <c r="DY2" s="185"/>
      <c r="DZ2" s="185"/>
      <c r="EA2" s="184"/>
      <c r="EB2" s="184"/>
      <c r="EC2" s="185"/>
      <c r="ED2" s="185"/>
      <c r="EE2" s="184"/>
      <c r="EF2" s="184"/>
      <c r="EG2" s="185"/>
      <c r="EH2" s="185"/>
      <c r="EI2" s="184"/>
      <c r="EJ2" s="184"/>
      <c r="EK2" s="185"/>
      <c r="EL2" s="185"/>
      <c r="EM2" s="183"/>
      <c r="EN2" s="184"/>
      <c r="EO2" s="184"/>
      <c r="EP2" s="184"/>
      <c r="EQ2" s="184"/>
      <c r="ER2" s="184"/>
      <c r="ES2" s="185"/>
      <c r="ET2" s="185"/>
      <c r="EU2" s="184"/>
      <c r="EV2" s="184"/>
      <c r="EW2" s="185"/>
      <c r="EX2" s="185"/>
      <c r="EY2" s="184"/>
      <c r="EZ2" s="184"/>
      <c r="FA2" s="185"/>
      <c r="FB2" s="185"/>
      <c r="FC2" s="184"/>
      <c r="FD2" s="184"/>
      <c r="FE2" s="185"/>
      <c r="FF2" s="185"/>
      <c r="FG2" s="184"/>
      <c r="FH2" s="184"/>
      <c r="FI2" s="185"/>
      <c r="FJ2" s="185"/>
      <c r="FK2" s="184"/>
      <c r="FL2" s="184"/>
      <c r="FM2" s="185"/>
      <c r="FN2" s="185"/>
      <c r="FO2" s="184"/>
      <c r="FP2" s="184"/>
      <c r="FQ2" s="184"/>
      <c r="FR2" s="185"/>
      <c r="FS2" s="185"/>
      <c r="FT2" s="184"/>
      <c r="FU2" s="184"/>
      <c r="FV2" s="185"/>
      <c r="FW2" s="185"/>
      <c r="FX2" s="183"/>
      <c r="FY2" s="184"/>
      <c r="FZ2" s="185"/>
      <c r="GA2" s="185"/>
      <c r="GB2" s="184"/>
      <c r="GC2" s="184"/>
      <c r="GD2" s="185"/>
      <c r="GE2" s="184"/>
      <c r="GF2" s="184"/>
      <c r="GG2" s="184"/>
      <c r="GH2" s="185"/>
      <c r="GI2" s="185"/>
      <c r="GJ2" s="184"/>
      <c r="GK2" s="184"/>
      <c r="GL2" s="185"/>
      <c r="GM2" s="185"/>
      <c r="GN2" s="184"/>
      <c r="GO2" s="184"/>
      <c r="GP2" s="185"/>
      <c r="GQ2" s="185"/>
      <c r="GR2" s="184"/>
      <c r="GS2" s="184"/>
      <c r="GT2" s="185"/>
      <c r="GU2" s="185"/>
      <c r="GV2" s="183"/>
      <c r="GW2" s="187"/>
      <c r="GX2" s="185"/>
      <c r="GY2" s="185"/>
      <c r="GZ2" s="184"/>
      <c r="HA2" s="184"/>
      <c r="HB2" s="185"/>
      <c r="HC2" s="184"/>
      <c r="HD2" s="184"/>
      <c r="HE2" s="184"/>
      <c r="HF2" s="184"/>
      <c r="HG2" s="185"/>
      <c r="HH2" s="184"/>
      <c r="HI2" s="184"/>
      <c r="HJ2" s="185"/>
      <c r="HK2" s="184"/>
      <c r="HL2" s="184"/>
      <c r="HM2" s="184"/>
      <c r="HN2" s="185"/>
      <c r="HO2" s="184"/>
      <c r="HP2" s="184"/>
      <c r="HQ2" s="184"/>
      <c r="HR2" s="185"/>
      <c r="HS2" s="184"/>
      <c r="HT2" s="184"/>
      <c r="HU2" s="184"/>
      <c r="HV2" s="185"/>
      <c r="HW2" s="184"/>
      <c r="HX2" s="183"/>
      <c r="HY2" s="184"/>
      <c r="HZ2" s="185"/>
      <c r="IA2" s="185"/>
      <c r="IB2" s="184"/>
      <c r="IC2" s="184"/>
      <c r="ID2" s="185"/>
      <c r="IE2" s="184"/>
      <c r="IF2" s="184"/>
      <c r="IG2" s="184"/>
      <c r="IH2" s="185"/>
      <c r="II2" s="185"/>
      <c r="IJ2" s="183"/>
      <c r="IK2" s="184"/>
      <c r="IL2" s="185"/>
      <c r="IM2" s="185"/>
      <c r="IN2" s="183"/>
      <c r="IO2" s="184"/>
      <c r="IP2" s="185"/>
      <c r="IQ2" s="185"/>
      <c r="IR2" s="184"/>
      <c r="IS2" s="184"/>
      <c r="IT2" s="185"/>
      <c r="IU2" s="185"/>
      <c r="IV2" s="188" t="s">
        <v>5</v>
      </c>
      <c r="IW2" s="189"/>
      <c r="IX2" s="189"/>
    </row>
    <row r="3" spans="1:281" ht="63" customHeight="1" x14ac:dyDescent="0.4">
      <c r="A3" s="193"/>
      <c r="B3" s="178"/>
      <c r="C3" s="178"/>
      <c r="D3" s="178"/>
      <c r="E3" s="196"/>
      <c r="F3" s="198"/>
      <c r="G3" s="3"/>
      <c r="H3" s="161">
        <v>44682</v>
      </c>
      <c r="I3" s="162"/>
      <c r="J3" s="162"/>
      <c r="K3" s="161"/>
      <c r="L3" s="161"/>
      <c r="M3" s="162"/>
      <c r="N3" s="161"/>
      <c r="O3" s="5"/>
      <c r="P3" s="161">
        <f>H3+1</f>
        <v>44683</v>
      </c>
      <c r="Q3" s="162"/>
      <c r="R3" s="162"/>
      <c r="S3" s="161"/>
      <c r="T3" s="161"/>
      <c r="U3" s="162"/>
      <c r="V3" s="162"/>
      <c r="W3" s="4"/>
      <c r="X3" s="161">
        <f>P3+1</f>
        <v>44684</v>
      </c>
      <c r="Y3" s="162"/>
      <c r="Z3" s="162"/>
      <c r="AA3" s="163"/>
      <c r="AB3" s="161"/>
      <c r="AC3" s="162"/>
      <c r="AD3" s="162"/>
      <c r="AE3" s="4"/>
      <c r="AF3" s="161">
        <f>X3+1</f>
        <v>44685</v>
      </c>
      <c r="AG3" s="162"/>
      <c r="AH3" s="162"/>
      <c r="AI3" s="163"/>
      <c r="AJ3" s="161"/>
      <c r="AK3" s="162"/>
      <c r="AL3" s="162"/>
      <c r="AM3" s="4"/>
      <c r="AN3" s="161">
        <f>AF3+1</f>
        <v>44686</v>
      </c>
      <c r="AO3" s="162"/>
      <c r="AP3" s="162"/>
      <c r="AQ3" s="163"/>
      <c r="AR3" s="161"/>
      <c r="AS3" s="162"/>
      <c r="AT3" s="162"/>
      <c r="AU3" s="4"/>
      <c r="AV3" s="161">
        <f>AN3+1</f>
        <v>44687</v>
      </c>
      <c r="AW3" s="162"/>
      <c r="AX3" s="162"/>
      <c r="AY3" s="163"/>
      <c r="AZ3" s="161"/>
      <c r="BA3" s="162"/>
      <c r="BB3" s="162"/>
      <c r="BC3" s="6"/>
      <c r="BD3" s="161">
        <f>AV3+1</f>
        <v>44688</v>
      </c>
      <c r="BE3" s="162"/>
      <c r="BF3" s="161"/>
      <c r="BG3" s="163"/>
      <c r="BH3" s="161"/>
      <c r="BI3" s="162"/>
      <c r="BJ3" s="162"/>
      <c r="BK3" s="5"/>
      <c r="BL3" s="161">
        <f>BD3+1</f>
        <v>44689</v>
      </c>
      <c r="BM3" s="162"/>
      <c r="BN3" s="162"/>
      <c r="BO3" s="163"/>
      <c r="BP3" s="161"/>
      <c r="BQ3" s="162"/>
      <c r="BR3" s="162"/>
      <c r="BS3" s="5"/>
      <c r="BT3" s="161">
        <f>BL3+1</f>
        <v>44690</v>
      </c>
      <c r="BU3" s="162"/>
      <c r="BV3" s="162"/>
      <c r="BW3" s="163"/>
      <c r="BX3" s="161"/>
      <c r="BY3" s="162"/>
      <c r="BZ3" s="162"/>
      <c r="CA3" s="5"/>
      <c r="CB3" s="161">
        <f>BT3+1</f>
        <v>44691</v>
      </c>
      <c r="CC3" s="162"/>
      <c r="CD3" s="162"/>
      <c r="CE3" s="161"/>
      <c r="CF3" s="161"/>
      <c r="CG3" s="162"/>
      <c r="CH3" s="162"/>
      <c r="CI3" s="5"/>
      <c r="CJ3" s="161">
        <f>CB3+1</f>
        <v>44692</v>
      </c>
      <c r="CK3" s="162"/>
      <c r="CL3" s="162"/>
      <c r="CM3" s="161"/>
      <c r="CN3" s="161"/>
      <c r="CO3" s="162"/>
      <c r="CP3" s="162"/>
      <c r="CQ3" s="5"/>
      <c r="CR3" s="161">
        <f>CJ3+1</f>
        <v>44693</v>
      </c>
      <c r="CS3" s="162"/>
      <c r="CT3" s="162"/>
      <c r="CU3" s="161"/>
      <c r="CV3" s="161"/>
      <c r="CW3" s="162"/>
      <c r="CX3" s="162"/>
      <c r="CY3" s="4"/>
      <c r="CZ3" s="161">
        <f>CR3+1</f>
        <v>44694</v>
      </c>
      <c r="DA3" s="162"/>
      <c r="DB3" s="162"/>
      <c r="DC3" s="163"/>
      <c r="DD3" s="161"/>
      <c r="DE3" s="162"/>
      <c r="DF3" s="162"/>
      <c r="DG3" s="4"/>
      <c r="DH3" s="161">
        <f>CZ3+1</f>
        <v>44695</v>
      </c>
      <c r="DI3" s="162"/>
      <c r="DJ3" s="162"/>
      <c r="DK3" s="161"/>
      <c r="DL3" s="161"/>
      <c r="DM3" s="162"/>
      <c r="DN3" s="161"/>
      <c r="DO3" s="165">
        <f>DH3+1</f>
        <v>44696</v>
      </c>
      <c r="DP3" s="166"/>
      <c r="DQ3" s="167"/>
      <c r="DR3" s="167"/>
      <c r="DS3" s="166"/>
      <c r="DT3" s="166"/>
      <c r="DU3" s="167"/>
      <c r="DV3" s="167"/>
      <c r="DW3" s="5"/>
      <c r="DX3" s="161">
        <f>DO3+1</f>
        <v>44697</v>
      </c>
      <c r="DY3" s="162"/>
      <c r="DZ3" s="162"/>
      <c r="EA3" s="161"/>
      <c r="EB3" s="161"/>
      <c r="EC3" s="162"/>
      <c r="ED3" s="162"/>
      <c r="EE3" s="165">
        <f>DX3+1</f>
        <v>44698</v>
      </c>
      <c r="EF3" s="166"/>
      <c r="EG3" s="167"/>
      <c r="EH3" s="167"/>
      <c r="EI3" s="166"/>
      <c r="EJ3" s="166"/>
      <c r="EK3" s="167"/>
      <c r="EL3" s="167"/>
      <c r="EM3" s="5"/>
      <c r="EN3" s="161">
        <f>EE3+1</f>
        <v>44699</v>
      </c>
      <c r="EO3" s="161"/>
      <c r="EP3" s="161"/>
      <c r="EQ3" s="161"/>
      <c r="ER3" s="161"/>
      <c r="ES3" s="162"/>
      <c r="ET3" s="162"/>
      <c r="EU3" s="4"/>
      <c r="EV3" s="161">
        <f>EN3+1</f>
        <v>44700</v>
      </c>
      <c r="EW3" s="162"/>
      <c r="EX3" s="162"/>
      <c r="EY3" s="161"/>
      <c r="EZ3" s="161"/>
      <c r="FA3" s="162"/>
      <c r="FB3" s="162"/>
      <c r="FC3" s="5"/>
      <c r="FD3" s="161">
        <f>EV3+1</f>
        <v>44701</v>
      </c>
      <c r="FE3" s="162"/>
      <c r="FF3" s="162"/>
      <c r="FG3" s="161"/>
      <c r="FH3" s="161"/>
      <c r="FI3" s="162"/>
      <c r="FJ3" s="162"/>
      <c r="FK3" s="5"/>
      <c r="FL3" s="161">
        <f>FD3+1</f>
        <v>44702</v>
      </c>
      <c r="FM3" s="162"/>
      <c r="FN3" s="162"/>
      <c r="FO3" s="161"/>
      <c r="FP3" s="161"/>
      <c r="FQ3" s="161"/>
      <c r="FR3" s="162"/>
      <c r="FS3" s="162"/>
      <c r="FT3" s="5"/>
      <c r="FU3" s="161">
        <f>FL3+1</f>
        <v>44703</v>
      </c>
      <c r="FV3" s="162"/>
      <c r="FW3" s="162"/>
      <c r="FX3" s="163"/>
      <c r="FY3" s="161"/>
      <c r="FZ3" s="162"/>
      <c r="GA3" s="162"/>
      <c r="GB3" s="5"/>
      <c r="GC3" s="161">
        <f>FU3+1</f>
        <v>44704</v>
      </c>
      <c r="GD3" s="162"/>
      <c r="GE3" s="161"/>
      <c r="GF3" s="161"/>
      <c r="GG3" s="161"/>
      <c r="GH3" s="162"/>
      <c r="GI3" s="162"/>
      <c r="GJ3" s="5"/>
      <c r="GK3" s="161">
        <f>GC3+1</f>
        <v>44705</v>
      </c>
      <c r="GL3" s="162"/>
      <c r="GM3" s="162"/>
      <c r="GN3" s="161"/>
      <c r="GO3" s="161"/>
      <c r="GP3" s="162"/>
      <c r="GQ3" s="162"/>
      <c r="GR3" s="5"/>
      <c r="GS3" s="161">
        <f>GK3+1</f>
        <v>44706</v>
      </c>
      <c r="GT3" s="162"/>
      <c r="GU3" s="162"/>
      <c r="GV3" s="163"/>
      <c r="GW3" s="164"/>
      <c r="GX3" s="162"/>
      <c r="GY3" s="162"/>
      <c r="GZ3" s="5"/>
      <c r="HA3" s="161">
        <f>GS3+1</f>
        <v>44707</v>
      </c>
      <c r="HB3" s="162"/>
      <c r="HC3" s="161"/>
      <c r="HD3" s="161"/>
      <c r="HE3" s="161"/>
      <c r="HF3" s="161"/>
      <c r="HG3" s="162"/>
      <c r="HH3" s="5"/>
      <c r="HI3" s="161">
        <f>HA3+1</f>
        <v>44708</v>
      </c>
      <c r="HJ3" s="162"/>
      <c r="HK3" s="161"/>
      <c r="HL3" s="161"/>
      <c r="HM3" s="161"/>
      <c r="HN3" s="162"/>
      <c r="HO3" s="161"/>
      <c r="HP3" s="5"/>
      <c r="HQ3" s="161">
        <f>HI3+1</f>
        <v>44709</v>
      </c>
      <c r="HR3" s="162"/>
      <c r="HS3" s="161"/>
      <c r="HT3" s="161"/>
      <c r="HU3" s="161"/>
      <c r="HV3" s="162"/>
      <c r="HW3" s="161"/>
      <c r="HX3" s="5"/>
      <c r="HY3" s="161">
        <f>HQ3+1</f>
        <v>44710</v>
      </c>
      <c r="HZ3" s="162"/>
      <c r="IA3" s="162"/>
      <c r="IB3" s="161"/>
      <c r="IC3" s="161"/>
      <c r="ID3" s="162"/>
      <c r="IE3" s="161"/>
      <c r="IF3" s="4"/>
      <c r="IG3" s="161">
        <f>HY3+1</f>
        <v>44711</v>
      </c>
      <c r="IH3" s="162"/>
      <c r="II3" s="162"/>
      <c r="IJ3" s="163"/>
      <c r="IK3" s="161"/>
      <c r="IL3" s="162"/>
      <c r="IM3" s="162"/>
      <c r="IN3" s="5" t="s">
        <v>6</v>
      </c>
      <c r="IO3" s="161">
        <f>IG3+1</f>
        <v>44712</v>
      </c>
      <c r="IP3" s="162"/>
      <c r="IQ3" s="162"/>
      <c r="IR3" s="161"/>
      <c r="IS3" s="161"/>
      <c r="IT3" s="162"/>
      <c r="IU3" s="162"/>
      <c r="IV3" s="155" t="s">
        <v>7</v>
      </c>
      <c r="IW3" s="157" t="s">
        <v>8</v>
      </c>
      <c r="IX3" s="159" t="s">
        <v>9</v>
      </c>
      <c r="IZ3" s="7"/>
      <c r="JA3" s="7"/>
      <c r="JB3" s="7"/>
      <c r="JC3" s="7"/>
      <c r="JD3" s="7"/>
      <c r="JE3" s="7"/>
      <c r="JF3" s="7"/>
      <c r="JG3" s="7"/>
      <c r="JH3" s="7"/>
      <c r="JI3" s="7"/>
      <c r="JJ3" s="7"/>
      <c r="JK3" s="7"/>
      <c r="JL3" s="7"/>
      <c r="JM3" s="7"/>
      <c r="JN3" s="7"/>
      <c r="JO3" s="7"/>
      <c r="JP3" s="7"/>
      <c r="JQ3" s="7"/>
      <c r="JR3" s="7"/>
      <c r="JS3" s="7"/>
      <c r="JT3" s="7"/>
      <c r="JU3" s="7"/>
    </row>
    <row r="4" spans="1:281" ht="76.5" customHeight="1" thickBot="1" x14ac:dyDescent="0.45">
      <c r="A4" s="194"/>
      <c r="B4" s="179"/>
      <c r="C4" s="179"/>
      <c r="D4" s="179"/>
      <c r="E4" s="197"/>
      <c r="F4" s="198"/>
      <c r="G4" s="8" t="s">
        <v>10</v>
      </c>
      <c r="H4" s="9" t="s">
        <v>11</v>
      </c>
      <c r="I4" s="10" t="s">
        <v>57</v>
      </c>
      <c r="J4" s="11" t="s">
        <v>12</v>
      </c>
      <c r="K4" s="13" t="s">
        <v>10</v>
      </c>
      <c r="L4" s="14" t="s">
        <v>11</v>
      </c>
      <c r="M4" s="15" t="s">
        <v>58</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2" t="s">
        <v>13</v>
      </c>
      <c r="FP4" s="17" t="s">
        <v>10</v>
      </c>
      <c r="FQ4" s="14" t="s">
        <v>11</v>
      </c>
      <c r="FR4" s="15" t="s">
        <v>58</v>
      </c>
      <c r="FS4" s="16" t="s">
        <v>12</v>
      </c>
      <c r="FT4" s="13" t="s">
        <v>10</v>
      </c>
      <c r="FU4" s="18" t="s">
        <v>11</v>
      </c>
      <c r="FV4" s="10" t="s">
        <v>57</v>
      </c>
      <c r="FW4" s="11" t="s">
        <v>12</v>
      </c>
      <c r="FX4" s="17" t="s">
        <v>10</v>
      </c>
      <c r="FY4" s="14" t="s">
        <v>11</v>
      </c>
      <c r="FZ4" s="15" t="s">
        <v>58</v>
      </c>
      <c r="GA4" s="16" t="s">
        <v>12</v>
      </c>
      <c r="GB4" s="13" t="s">
        <v>10</v>
      </c>
      <c r="GC4" s="18" t="s">
        <v>11</v>
      </c>
      <c r="GD4" s="10" t="s">
        <v>57</v>
      </c>
      <c r="GE4" s="11" t="s">
        <v>12</v>
      </c>
      <c r="GF4" s="13" t="s">
        <v>10</v>
      </c>
      <c r="GG4" s="14" t="s">
        <v>11</v>
      </c>
      <c r="GH4" s="15" t="s">
        <v>58</v>
      </c>
      <c r="GI4" s="16" t="s">
        <v>12</v>
      </c>
      <c r="GJ4" s="13" t="s">
        <v>10</v>
      </c>
      <c r="GK4" s="18" t="s">
        <v>11</v>
      </c>
      <c r="GL4" s="10" t="s">
        <v>57</v>
      </c>
      <c r="GM4" s="11" t="s">
        <v>12</v>
      </c>
      <c r="GN4" s="13" t="s">
        <v>10</v>
      </c>
      <c r="GO4" s="14" t="s">
        <v>11</v>
      </c>
      <c r="GP4" s="15" t="s">
        <v>58</v>
      </c>
      <c r="GQ4" s="16" t="s">
        <v>12</v>
      </c>
      <c r="GR4" s="13" t="s">
        <v>10</v>
      </c>
      <c r="GS4" s="14" t="s">
        <v>11</v>
      </c>
      <c r="GT4" s="10" t="s">
        <v>57</v>
      </c>
      <c r="GU4" s="11" t="s">
        <v>12</v>
      </c>
      <c r="GV4" s="17" t="s">
        <v>10</v>
      </c>
      <c r="GW4" s="14" t="s">
        <v>11</v>
      </c>
      <c r="GX4" s="15" t="s">
        <v>58</v>
      </c>
      <c r="GY4" s="16" t="s">
        <v>12</v>
      </c>
      <c r="GZ4" s="13" t="s">
        <v>10</v>
      </c>
      <c r="HA4" s="18" t="s">
        <v>11</v>
      </c>
      <c r="HB4" s="10" t="s">
        <v>57</v>
      </c>
      <c r="HC4" s="11" t="s">
        <v>12</v>
      </c>
      <c r="HD4" s="13" t="s">
        <v>10</v>
      </c>
      <c r="HE4" s="14" t="s">
        <v>11</v>
      </c>
      <c r="HF4" s="15" t="s">
        <v>58</v>
      </c>
      <c r="HG4" s="16" t="s">
        <v>12</v>
      </c>
      <c r="HH4" s="13" t="s">
        <v>10</v>
      </c>
      <c r="HI4" s="14" t="s">
        <v>11</v>
      </c>
      <c r="HJ4" s="10" t="s">
        <v>57</v>
      </c>
      <c r="HK4" s="11" t="s">
        <v>12</v>
      </c>
      <c r="HL4" s="13" t="s">
        <v>10</v>
      </c>
      <c r="HM4" s="14" t="s">
        <v>11</v>
      </c>
      <c r="HN4" s="15" t="s">
        <v>58</v>
      </c>
      <c r="HO4" s="16" t="s">
        <v>12</v>
      </c>
      <c r="HP4" s="13" t="s">
        <v>10</v>
      </c>
      <c r="HQ4" s="18" t="s">
        <v>11</v>
      </c>
      <c r="HR4" s="10" t="s">
        <v>57</v>
      </c>
      <c r="HS4" s="11" t="s">
        <v>12</v>
      </c>
      <c r="HT4" s="13" t="s">
        <v>10</v>
      </c>
      <c r="HU4" s="14" t="s">
        <v>11</v>
      </c>
      <c r="HV4" s="15" t="s">
        <v>58</v>
      </c>
      <c r="HW4" s="16" t="s">
        <v>12</v>
      </c>
      <c r="HX4" s="17" t="s">
        <v>10</v>
      </c>
      <c r="HY4" s="18" t="s">
        <v>11</v>
      </c>
      <c r="HZ4" s="10" t="s">
        <v>57</v>
      </c>
      <c r="IA4" s="11" t="s">
        <v>12</v>
      </c>
      <c r="IB4" s="13" t="s">
        <v>10</v>
      </c>
      <c r="IC4" s="14" t="s">
        <v>11</v>
      </c>
      <c r="ID4" s="15" t="s">
        <v>58</v>
      </c>
      <c r="IE4" s="16" t="s">
        <v>12</v>
      </c>
      <c r="IF4" s="13" t="s">
        <v>10</v>
      </c>
      <c r="IG4" s="18" t="s">
        <v>11</v>
      </c>
      <c r="IH4" s="10" t="s">
        <v>57</v>
      </c>
      <c r="II4" s="11" t="s">
        <v>12</v>
      </c>
      <c r="IJ4" s="13" t="s">
        <v>10</v>
      </c>
      <c r="IK4" s="14" t="s">
        <v>11</v>
      </c>
      <c r="IL4" s="15" t="s">
        <v>58</v>
      </c>
      <c r="IM4" s="16" t="s">
        <v>12</v>
      </c>
      <c r="IN4" s="17" t="s">
        <v>10</v>
      </c>
      <c r="IO4" s="18" t="s">
        <v>11</v>
      </c>
      <c r="IP4" s="10" t="s">
        <v>57</v>
      </c>
      <c r="IQ4" s="11" t="s">
        <v>12</v>
      </c>
      <c r="IR4" s="17" t="s">
        <v>15</v>
      </c>
      <c r="IS4" s="14" t="s">
        <v>11</v>
      </c>
      <c r="IT4" s="15" t="s">
        <v>58</v>
      </c>
      <c r="IU4" s="16" t="s">
        <v>12</v>
      </c>
      <c r="IV4" s="156"/>
      <c r="IW4" s="158"/>
      <c r="IX4" s="160"/>
    </row>
    <row r="5" spans="1:281" ht="35.25" customHeight="1" x14ac:dyDescent="0.4">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8"/>
      <c r="FQ5" s="39"/>
      <c r="FR5" s="40"/>
      <c r="FS5" s="40"/>
      <c r="FT5" s="38"/>
      <c r="FU5" s="39"/>
      <c r="FV5" s="40"/>
      <c r="FW5" s="40"/>
      <c r="FX5" s="38"/>
      <c r="FY5" s="39"/>
      <c r="FZ5" s="40"/>
      <c r="GA5" s="40"/>
      <c r="GB5" s="44"/>
      <c r="GC5" s="39"/>
      <c r="GD5" s="40"/>
      <c r="GE5" s="40"/>
      <c r="GF5" s="38"/>
      <c r="GG5" s="39"/>
      <c r="GH5" s="40"/>
      <c r="GI5" s="40"/>
      <c r="GJ5" s="38"/>
      <c r="GK5" s="39"/>
      <c r="GL5" s="40"/>
      <c r="GM5" s="40"/>
      <c r="GN5" s="38"/>
      <c r="GO5" s="39"/>
      <c r="GP5" s="40"/>
      <c r="GQ5" s="40"/>
      <c r="GR5" s="38"/>
      <c r="GS5" s="39"/>
      <c r="GT5" s="40"/>
      <c r="GU5" s="40"/>
      <c r="GV5" s="38"/>
      <c r="GW5" s="39"/>
      <c r="GX5" s="40"/>
      <c r="GY5" s="40"/>
      <c r="GZ5" s="38"/>
      <c r="HA5" s="39"/>
      <c r="HB5" s="40"/>
      <c r="HC5" s="40"/>
      <c r="HD5" s="38"/>
      <c r="HE5" s="39"/>
      <c r="HF5" s="40"/>
      <c r="HG5" s="40"/>
      <c r="HH5" s="38"/>
      <c r="HI5" s="39"/>
      <c r="HJ5" s="40"/>
      <c r="HK5" s="40"/>
      <c r="HL5" s="38"/>
      <c r="HM5" s="39"/>
      <c r="HN5" s="40"/>
      <c r="HO5" s="40"/>
      <c r="HP5" s="38"/>
      <c r="HQ5" s="39"/>
      <c r="HR5" s="40"/>
      <c r="HS5" s="40"/>
      <c r="HT5" s="38"/>
      <c r="HU5" s="39"/>
      <c r="HV5" s="40"/>
      <c r="HW5" s="40"/>
      <c r="HX5" s="38"/>
      <c r="HY5" s="39"/>
      <c r="HZ5" s="40"/>
      <c r="IA5" s="40"/>
      <c r="IB5" s="38"/>
      <c r="IC5" s="39"/>
      <c r="ID5" s="40"/>
      <c r="IE5" s="40"/>
      <c r="IF5" s="38"/>
      <c r="IG5" s="39"/>
      <c r="IH5" s="40"/>
      <c r="II5" s="40"/>
      <c r="IJ5" s="38"/>
      <c r="IK5" s="39"/>
      <c r="IL5" s="40"/>
      <c r="IM5" s="40"/>
      <c r="IN5" s="38"/>
      <c r="IO5" s="39"/>
      <c r="IP5" s="40"/>
      <c r="IQ5" s="40"/>
      <c r="IR5" s="38"/>
      <c r="IS5" s="45"/>
      <c r="IT5" s="46"/>
      <c r="IU5" s="46"/>
      <c r="IV5" s="47"/>
      <c r="IW5" s="47"/>
      <c r="IX5" s="48"/>
      <c r="IZ5" s="49"/>
      <c r="JA5" s="49"/>
      <c r="JB5" s="49"/>
      <c r="JC5" s="49"/>
      <c r="JD5" s="49"/>
      <c r="JE5" s="49"/>
      <c r="JF5" s="49"/>
      <c r="JG5" s="49"/>
      <c r="JH5" s="49"/>
      <c r="JI5" s="49"/>
      <c r="JJ5" s="49"/>
      <c r="JK5" s="49"/>
      <c r="JL5" s="49"/>
      <c r="JM5" s="49"/>
      <c r="JN5" s="49"/>
      <c r="JO5" s="49"/>
      <c r="JP5" s="49"/>
      <c r="JQ5" s="49"/>
      <c r="JR5" s="49"/>
      <c r="JS5" s="49"/>
      <c r="JT5" s="49"/>
      <c r="JU5" s="49"/>
    </row>
    <row r="6" spans="1:281" ht="35.25" customHeight="1" x14ac:dyDescent="0.55000000000000004">
      <c r="A6" s="50" t="e">
        <f>#REF!+1</f>
        <v>#REF!</v>
      </c>
      <c r="B6" s="73" t="s">
        <v>17</v>
      </c>
      <c r="C6" s="74" t="s">
        <v>46</v>
      </c>
      <c r="D6" s="75" t="s">
        <v>50</v>
      </c>
      <c r="E6" s="53" t="s">
        <v>18</v>
      </c>
      <c r="F6" s="66"/>
      <c r="G6" s="54" t="s">
        <v>51</v>
      </c>
      <c r="H6" s="55">
        <v>0.50694444444444442</v>
      </c>
      <c r="I6" s="56">
        <v>1097</v>
      </c>
      <c r="J6" s="56">
        <v>24527</v>
      </c>
      <c r="K6" s="57" t="s">
        <v>53</v>
      </c>
      <c r="L6" s="58">
        <v>0.86458333333333337</v>
      </c>
      <c r="M6" s="59">
        <v>417</v>
      </c>
      <c r="N6" s="59">
        <v>24531</v>
      </c>
      <c r="O6" s="57"/>
      <c r="P6" s="55"/>
      <c r="Q6" s="56"/>
      <c r="R6" s="56"/>
      <c r="S6" s="57"/>
      <c r="T6" s="55"/>
      <c r="U6" s="56"/>
      <c r="V6" s="56"/>
      <c r="W6" s="57" t="s">
        <v>53</v>
      </c>
      <c r="X6" s="55">
        <v>0.5</v>
      </c>
      <c r="Y6" s="56">
        <v>815</v>
      </c>
      <c r="Z6" s="56">
        <v>24539</v>
      </c>
      <c r="AA6" s="57" t="s">
        <v>53</v>
      </c>
      <c r="AB6" s="55">
        <v>4.8611111111111112E-3</v>
      </c>
      <c r="AC6" s="56">
        <v>1006</v>
      </c>
      <c r="AD6" s="56">
        <v>24550</v>
      </c>
      <c r="AE6" s="57" t="s">
        <v>53</v>
      </c>
      <c r="AF6" s="55">
        <v>0.67847222222222225</v>
      </c>
      <c r="AG6" s="56">
        <v>1020</v>
      </c>
      <c r="AH6" s="56">
        <v>24560</v>
      </c>
      <c r="AI6" s="57" t="s">
        <v>53</v>
      </c>
      <c r="AJ6" s="55">
        <v>0.98958333333333337</v>
      </c>
      <c r="AK6" s="56">
        <v>647</v>
      </c>
      <c r="AL6" s="56">
        <v>24567</v>
      </c>
      <c r="AM6" s="102" t="s">
        <v>53</v>
      </c>
      <c r="AN6" s="55">
        <v>0.50208333333333333</v>
      </c>
      <c r="AO6" s="56">
        <v>1134</v>
      </c>
      <c r="AP6" s="56">
        <v>24578</v>
      </c>
      <c r="AQ6" s="57" t="s">
        <v>53</v>
      </c>
      <c r="AR6" s="55">
        <v>1.0034722222222221</v>
      </c>
      <c r="AS6" s="56">
        <v>987</v>
      </c>
      <c r="AT6" s="56">
        <v>24589</v>
      </c>
      <c r="AU6" s="57" t="s">
        <v>53</v>
      </c>
      <c r="AV6" s="55">
        <v>0.47569444444444442</v>
      </c>
      <c r="AW6" s="56">
        <v>1141</v>
      </c>
      <c r="AX6" s="56">
        <v>24600</v>
      </c>
      <c r="AY6" s="57" t="s">
        <v>51</v>
      </c>
      <c r="AZ6" s="55">
        <v>1.3194444444444444E-2</v>
      </c>
      <c r="BA6" s="56">
        <v>471</v>
      </c>
      <c r="BB6" s="56">
        <v>24605</v>
      </c>
      <c r="BC6" s="57" t="s">
        <v>53</v>
      </c>
      <c r="BD6" s="55">
        <v>0.49305555555555558</v>
      </c>
      <c r="BE6" s="56">
        <v>1075</v>
      </c>
      <c r="BF6" s="56">
        <v>24616</v>
      </c>
      <c r="BG6" s="67" t="s">
        <v>53</v>
      </c>
      <c r="BH6" s="55">
        <v>0.18055555555555555</v>
      </c>
      <c r="BI6" s="56">
        <v>731</v>
      </c>
      <c r="BJ6" s="56">
        <v>24625</v>
      </c>
      <c r="BK6" s="57" t="s">
        <v>53</v>
      </c>
      <c r="BL6" s="55">
        <v>0.49236111111111108</v>
      </c>
      <c r="BM6" s="56">
        <v>909</v>
      </c>
      <c r="BN6" s="56">
        <v>24633</v>
      </c>
      <c r="BO6" s="57" t="s">
        <v>53</v>
      </c>
      <c r="BP6" s="55">
        <v>0.99583333333333324</v>
      </c>
      <c r="BQ6" s="56">
        <v>429</v>
      </c>
      <c r="BR6" s="56">
        <v>24638</v>
      </c>
      <c r="BS6" s="57"/>
      <c r="BT6" s="55"/>
      <c r="BU6" s="56"/>
      <c r="BV6" s="56"/>
      <c r="BW6" s="57" t="s">
        <v>53</v>
      </c>
      <c r="BX6" s="77">
        <v>1.0166666666666666</v>
      </c>
      <c r="BY6" s="78">
        <v>716</v>
      </c>
      <c r="BZ6" s="56">
        <v>24646</v>
      </c>
      <c r="CA6" s="57" t="s">
        <v>51</v>
      </c>
      <c r="CB6" s="55">
        <v>0.50138888888888888</v>
      </c>
      <c r="CC6" s="56">
        <v>1000</v>
      </c>
      <c r="CD6" s="56">
        <v>24656</v>
      </c>
      <c r="CE6" s="57" t="s">
        <v>51</v>
      </c>
      <c r="CF6" s="55">
        <v>2.0833333333333332E-2</v>
      </c>
      <c r="CG6" s="56">
        <v>1204</v>
      </c>
      <c r="CH6" s="56">
        <v>24667</v>
      </c>
      <c r="CI6" s="57" t="s">
        <v>54</v>
      </c>
      <c r="CJ6" s="55">
        <v>0.49791666666666662</v>
      </c>
      <c r="CK6" s="56">
        <v>1029</v>
      </c>
      <c r="CL6" s="56">
        <v>24677</v>
      </c>
      <c r="CM6" s="57"/>
      <c r="CN6" s="55"/>
      <c r="CO6" s="56"/>
      <c r="CP6" s="56"/>
      <c r="CQ6" s="57"/>
      <c r="CR6" s="58"/>
      <c r="CS6" s="59"/>
      <c r="CT6" s="56"/>
      <c r="CU6" s="57"/>
      <c r="CV6" s="55"/>
      <c r="CW6" s="56"/>
      <c r="CX6" s="56"/>
      <c r="CY6" s="57"/>
      <c r="CZ6" s="55"/>
      <c r="DA6" s="56"/>
      <c r="DB6" s="56"/>
      <c r="DC6" s="57"/>
      <c r="DD6" s="55"/>
      <c r="DE6" s="56"/>
      <c r="DF6" s="56"/>
      <c r="DG6" s="57" t="s">
        <v>53</v>
      </c>
      <c r="DH6" s="55">
        <v>0.51041666666666663</v>
      </c>
      <c r="DI6" s="56">
        <v>435</v>
      </c>
      <c r="DJ6" s="56">
        <v>24682</v>
      </c>
      <c r="DK6" s="57"/>
      <c r="DL6" s="55"/>
      <c r="DM6" s="56"/>
      <c r="DN6" s="56"/>
      <c r="DO6" s="57" t="s">
        <v>53</v>
      </c>
      <c r="DP6" s="55">
        <v>0.49722222222222223</v>
      </c>
      <c r="DQ6" s="56">
        <v>1479</v>
      </c>
      <c r="DR6" s="56">
        <v>24696</v>
      </c>
      <c r="DS6" s="57" t="s">
        <v>53</v>
      </c>
      <c r="DT6" s="55">
        <v>0.99513888888888891</v>
      </c>
      <c r="DU6" s="56">
        <v>805</v>
      </c>
      <c r="DV6" s="56">
        <v>24704</v>
      </c>
      <c r="DW6" s="57" t="s">
        <v>53</v>
      </c>
      <c r="DX6" s="55">
        <v>0.49652777777777773</v>
      </c>
      <c r="DY6" s="56">
        <v>1004</v>
      </c>
      <c r="DZ6" s="56">
        <v>24720</v>
      </c>
      <c r="EA6" s="57" t="s">
        <v>53</v>
      </c>
      <c r="EB6" s="55">
        <v>2.7777777777777779E-3</v>
      </c>
      <c r="EC6" s="56">
        <v>613</v>
      </c>
      <c r="ED6" s="56">
        <v>24728</v>
      </c>
      <c r="EE6" s="57" t="s">
        <v>53</v>
      </c>
      <c r="EF6" s="55">
        <v>0.49861111111111112</v>
      </c>
      <c r="EG6" s="56">
        <v>509</v>
      </c>
      <c r="EH6" s="56">
        <v>24734</v>
      </c>
      <c r="EI6" s="57" t="s">
        <v>53</v>
      </c>
      <c r="EJ6" s="55">
        <v>2.0833333333333333E-3</v>
      </c>
      <c r="EK6" s="56">
        <v>1145</v>
      </c>
      <c r="EL6" s="56">
        <v>24744</v>
      </c>
      <c r="EM6" s="57" t="s">
        <v>53</v>
      </c>
      <c r="EN6" s="55">
        <v>0.50208333333333333</v>
      </c>
      <c r="EO6" s="56">
        <v>1101</v>
      </c>
      <c r="EP6" s="56">
        <v>24755</v>
      </c>
      <c r="EQ6" s="57" t="s">
        <v>51</v>
      </c>
      <c r="ER6" s="55">
        <v>1.8055555555555557E-2</v>
      </c>
      <c r="ES6" s="56">
        <v>1111</v>
      </c>
      <c r="ET6" s="56">
        <v>24766</v>
      </c>
      <c r="EU6" s="57" t="s">
        <v>53</v>
      </c>
      <c r="EV6" s="55">
        <v>0.49513888888888885</v>
      </c>
      <c r="EW6" s="56">
        <v>1093</v>
      </c>
      <c r="EX6" s="56">
        <v>24777</v>
      </c>
      <c r="EY6" s="57" t="s">
        <v>53</v>
      </c>
      <c r="EZ6" s="55">
        <v>0.99791666666666667</v>
      </c>
      <c r="FA6" s="56">
        <v>1030</v>
      </c>
      <c r="FB6" s="56">
        <v>24788</v>
      </c>
      <c r="FC6" s="57" t="s">
        <v>53</v>
      </c>
      <c r="FD6" s="55">
        <v>0.48541666666666666</v>
      </c>
      <c r="FE6" s="56">
        <v>650</v>
      </c>
      <c r="FF6" s="56">
        <v>24795</v>
      </c>
      <c r="FG6" s="57" t="s">
        <v>53</v>
      </c>
      <c r="FH6" s="55">
        <v>1.0201388888888889</v>
      </c>
      <c r="FI6" s="56">
        <v>341</v>
      </c>
      <c r="FJ6" s="56">
        <v>24800</v>
      </c>
      <c r="FK6" s="57" t="s">
        <v>53</v>
      </c>
      <c r="FL6" s="55">
        <v>0.50694444444444442</v>
      </c>
      <c r="FM6" s="56">
        <v>826</v>
      </c>
      <c r="FN6" s="56">
        <v>24808</v>
      </c>
      <c r="FO6" s="36">
        <f t="shared" ref="FO6:FO12" si="0">FR6/(FS6-FN6)</f>
        <v>102.77777777777777</v>
      </c>
      <c r="FP6" s="57" t="s">
        <v>51</v>
      </c>
      <c r="FQ6" s="61">
        <v>1.4583333333333332E-2</v>
      </c>
      <c r="FR6" s="62">
        <v>925</v>
      </c>
      <c r="FS6" s="56">
        <v>24817</v>
      </c>
      <c r="FT6" s="57" t="s">
        <v>51</v>
      </c>
      <c r="FU6" s="55">
        <v>0.50208333333333333</v>
      </c>
      <c r="FV6" s="56">
        <v>1093</v>
      </c>
      <c r="FW6" s="56">
        <v>24828</v>
      </c>
      <c r="FX6" s="57" t="s">
        <v>51</v>
      </c>
      <c r="FY6" s="55">
        <v>6.9444444444444447E-4</v>
      </c>
      <c r="FZ6" s="56">
        <v>799</v>
      </c>
      <c r="GA6" s="56">
        <v>24836</v>
      </c>
      <c r="GB6" s="57" t="s">
        <v>53</v>
      </c>
      <c r="GC6" s="55">
        <v>0.49236111111111108</v>
      </c>
      <c r="GD6" s="56">
        <v>1058</v>
      </c>
      <c r="GE6" s="56">
        <v>24846</v>
      </c>
      <c r="GF6" s="57" t="s">
        <v>51</v>
      </c>
      <c r="GG6" s="55">
        <v>6.9444444444444441E-3</v>
      </c>
      <c r="GH6" s="56">
        <v>656</v>
      </c>
      <c r="GI6" s="56">
        <v>24853</v>
      </c>
      <c r="GJ6" s="57" t="s">
        <v>53</v>
      </c>
      <c r="GK6" s="55">
        <v>0.49236111111111108</v>
      </c>
      <c r="GL6" s="56">
        <v>1032</v>
      </c>
      <c r="GM6" s="56">
        <v>24863</v>
      </c>
      <c r="GN6" s="57" t="s">
        <v>53</v>
      </c>
      <c r="GO6" s="55">
        <v>4.1666666666666666E-3</v>
      </c>
      <c r="GP6" s="56">
        <v>1042</v>
      </c>
      <c r="GQ6" s="56">
        <v>24874</v>
      </c>
      <c r="GR6" s="57" t="s">
        <v>53</v>
      </c>
      <c r="GS6" s="55">
        <v>0.50694444444444442</v>
      </c>
      <c r="GT6" s="56">
        <v>1185</v>
      </c>
      <c r="GU6" s="56">
        <v>24885</v>
      </c>
      <c r="GV6" s="57"/>
      <c r="GW6" s="55"/>
      <c r="GX6" s="56"/>
      <c r="GY6" s="56"/>
      <c r="GZ6" s="57" t="s">
        <v>53</v>
      </c>
      <c r="HA6" s="55">
        <v>0.59930555555555554</v>
      </c>
      <c r="HB6" s="56">
        <v>883</v>
      </c>
      <c r="HC6" s="56">
        <v>24895</v>
      </c>
      <c r="HD6" s="57" t="s">
        <v>53</v>
      </c>
      <c r="HE6" s="55">
        <v>8.3333333333333332E-3</v>
      </c>
      <c r="HF6" s="56">
        <v>1107</v>
      </c>
      <c r="HG6" s="56">
        <v>24904</v>
      </c>
      <c r="HH6" s="57" t="s">
        <v>51</v>
      </c>
      <c r="HI6" s="55">
        <v>0.50347222222222221</v>
      </c>
      <c r="HJ6" s="56">
        <v>1028</v>
      </c>
      <c r="HK6" s="56">
        <v>24916</v>
      </c>
      <c r="HL6" s="57" t="s">
        <v>53</v>
      </c>
      <c r="HM6" s="55">
        <v>0.9868055555555556</v>
      </c>
      <c r="HN6" s="56">
        <v>1098</v>
      </c>
      <c r="HO6" s="56">
        <v>24926</v>
      </c>
      <c r="HP6" s="57" t="s">
        <v>51</v>
      </c>
      <c r="HQ6" s="55">
        <v>0.50902777777777775</v>
      </c>
      <c r="HR6" s="56">
        <v>1197</v>
      </c>
      <c r="HS6" s="56">
        <v>24938</v>
      </c>
      <c r="HT6" s="57" t="s">
        <v>53</v>
      </c>
      <c r="HU6" s="55">
        <v>0.98749999999999993</v>
      </c>
      <c r="HV6" s="56">
        <v>748</v>
      </c>
      <c r="HW6" s="56">
        <v>24946</v>
      </c>
      <c r="HX6" s="57" t="s">
        <v>53</v>
      </c>
      <c r="HY6" s="55">
        <v>0.4993055555555555</v>
      </c>
      <c r="HZ6" s="56">
        <v>1010</v>
      </c>
      <c r="IA6" s="56">
        <v>24957</v>
      </c>
      <c r="IB6" s="57" t="s">
        <v>53</v>
      </c>
      <c r="IC6" s="55">
        <v>0.99305555555555547</v>
      </c>
      <c r="ID6" s="56">
        <v>810</v>
      </c>
      <c r="IE6" s="56">
        <v>24965</v>
      </c>
      <c r="IF6" s="57" t="s">
        <v>53</v>
      </c>
      <c r="IG6" s="55">
        <v>0.50347222222222221</v>
      </c>
      <c r="IH6" s="56">
        <v>1134</v>
      </c>
      <c r="II6" s="56">
        <v>24976</v>
      </c>
      <c r="IJ6" s="57" t="s">
        <v>53</v>
      </c>
      <c r="IK6" s="55">
        <v>6.9444444444444447E-4</v>
      </c>
      <c r="IL6" s="56">
        <v>913</v>
      </c>
      <c r="IM6" s="56">
        <v>24985</v>
      </c>
      <c r="IN6" s="57" t="s">
        <v>53</v>
      </c>
      <c r="IO6" s="55">
        <v>0.5</v>
      </c>
      <c r="IP6" s="56">
        <v>1073</v>
      </c>
      <c r="IQ6" s="56">
        <v>24996</v>
      </c>
      <c r="IR6" s="57" t="s">
        <v>53</v>
      </c>
      <c r="IS6" s="61">
        <v>0.99236111111111114</v>
      </c>
      <c r="IT6" s="62">
        <v>1220</v>
      </c>
      <c r="IU6" s="62">
        <v>25006</v>
      </c>
      <c r="IV6" s="63">
        <f t="shared" ref="IV6:IV13" si="1">I6+M6+Q6+U6+Y6+AC6+AG6+AK6+AO6+AS6+AW6+BA6+BE6+BI6+BM6+BQ6+BU6+BY6+CC6+CG6+CK6+CO6+CS6+CW6+DA6+DE6+DI6+DM6+DQ6+DU6+DY6+EC6+EG6+EK6+EO6+ES6+EW6+FA6+FE6+FI6+FM6+FR6+FV6+FZ6+GD6+GH6+GL6+GP6+GT6+GX6+HB6+HF6+HJ6+HN6+HR6+HV6+HZ6+ID6+IH6+IL6+IP6+IT6</f>
        <v>47981</v>
      </c>
      <c r="IW6" s="64">
        <f>MAX(H6:IU6)-J6</f>
        <v>479</v>
      </c>
      <c r="IX6" s="65">
        <f>IV6/IW6</f>
        <v>100.16910229645094</v>
      </c>
      <c r="IZ6" s="68"/>
    </row>
    <row r="7" spans="1:281" ht="35.25" customHeight="1" x14ac:dyDescent="0.55000000000000004">
      <c r="A7" s="50"/>
      <c r="B7" s="79"/>
      <c r="C7" s="80" t="s">
        <v>46</v>
      </c>
      <c r="D7" s="81" t="s">
        <v>50</v>
      </c>
      <c r="E7" s="53"/>
      <c r="F7" s="66"/>
      <c r="G7" s="54"/>
      <c r="H7" s="55"/>
      <c r="I7" s="56"/>
      <c r="J7" s="56"/>
      <c r="K7" s="57"/>
      <c r="L7" s="58"/>
      <c r="M7" s="59"/>
      <c r="N7" s="59"/>
      <c r="O7" s="57"/>
      <c r="P7" s="55"/>
      <c r="Q7" s="56"/>
      <c r="R7" s="56"/>
      <c r="S7" s="57"/>
      <c r="T7" s="55"/>
      <c r="U7" s="56"/>
      <c r="V7" s="56"/>
      <c r="W7" s="57"/>
      <c r="X7" s="55"/>
      <c r="Y7" s="56"/>
      <c r="Z7" s="56"/>
      <c r="AA7" s="57"/>
      <c r="AB7" s="55"/>
      <c r="AC7" s="56"/>
      <c r="AD7" s="56"/>
      <c r="AE7" s="57"/>
      <c r="AF7" s="55"/>
      <c r="AG7" s="56"/>
      <c r="AH7" s="56"/>
      <c r="AI7" s="57"/>
      <c r="AJ7" s="55"/>
      <c r="AK7" s="56"/>
      <c r="AL7" s="56"/>
      <c r="AM7" s="60"/>
      <c r="AN7" s="55"/>
      <c r="AO7" s="56"/>
      <c r="AP7" s="56"/>
      <c r="AQ7" s="57"/>
      <c r="AR7" s="55"/>
      <c r="AS7" s="56"/>
      <c r="AT7" s="56"/>
      <c r="AU7" s="57"/>
      <c r="AV7" s="55"/>
      <c r="AW7" s="56"/>
      <c r="AX7" s="56"/>
      <c r="AY7" s="57"/>
      <c r="AZ7" s="55"/>
      <c r="BA7" s="56"/>
      <c r="BB7" s="56"/>
      <c r="BC7" s="57"/>
      <c r="BD7" s="55"/>
      <c r="BE7" s="56"/>
      <c r="BF7" s="56"/>
      <c r="BG7" s="67"/>
      <c r="BH7" s="55"/>
      <c r="BI7" s="56"/>
      <c r="BJ7" s="56"/>
      <c r="BK7" s="57"/>
      <c r="BL7" s="55"/>
      <c r="BM7" s="56"/>
      <c r="BN7" s="56"/>
      <c r="BO7" s="57"/>
      <c r="BP7" s="55"/>
      <c r="BQ7" s="56"/>
      <c r="BR7" s="56"/>
      <c r="BS7" s="57"/>
      <c r="BT7" s="55"/>
      <c r="BU7" s="56"/>
      <c r="BV7" s="56"/>
      <c r="BW7" s="57"/>
      <c r="BX7" s="77"/>
      <c r="BY7" s="78"/>
      <c r="BZ7" s="56"/>
      <c r="CA7" s="57"/>
      <c r="CB7" s="55"/>
      <c r="CC7" s="56"/>
      <c r="CD7" s="56"/>
      <c r="CE7" s="57"/>
      <c r="CF7" s="55"/>
      <c r="CG7" s="56"/>
      <c r="CH7" s="56"/>
      <c r="CI7" s="76"/>
      <c r="CJ7" s="55"/>
      <c r="CK7" s="56"/>
      <c r="CL7" s="56"/>
      <c r="CM7" s="57"/>
      <c r="CN7" s="55"/>
      <c r="CO7" s="56"/>
      <c r="CP7" s="56"/>
      <c r="CQ7" s="57"/>
      <c r="CR7" s="58"/>
      <c r="CS7" s="59"/>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36"/>
      <c r="FP7" s="57"/>
      <c r="FQ7" s="61"/>
      <c r="FR7" s="62"/>
      <c r="FS7" s="56"/>
      <c r="FT7" s="57"/>
      <c r="FU7" s="55"/>
      <c r="FV7" s="56"/>
      <c r="FW7" s="56"/>
      <c r="FX7" s="57"/>
      <c r="FY7" s="55"/>
      <c r="FZ7" s="56"/>
      <c r="GA7" s="56"/>
      <c r="GB7" s="57"/>
      <c r="GC7" s="55"/>
      <c r="GD7" s="56"/>
      <c r="GE7" s="56"/>
      <c r="GF7" s="57"/>
      <c r="GG7" s="55"/>
      <c r="GH7" s="56"/>
      <c r="GI7" s="56"/>
      <c r="GJ7" s="57"/>
      <c r="GK7" s="55"/>
      <c r="GL7" s="56"/>
      <c r="GM7" s="56"/>
      <c r="GN7" s="57"/>
      <c r="GO7" s="55"/>
      <c r="GP7" s="56"/>
      <c r="GQ7" s="56"/>
      <c r="GR7" s="57"/>
      <c r="GS7" s="55"/>
      <c r="GT7" s="56"/>
      <c r="GU7" s="56"/>
      <c r="GV7" s="57"/>
      <c r="GW7" s="55"/>
      <c r="GX7" s="56"/>
      <c r="GY7" s="56"/>
      <c r="GZ7" s="57"/>
      <c r="HA7" s="55"/>
      <c r="HB7" s="56"/>
      <c r="HC7" s="56"/>
      <c r="HD7" s="57"/>
      <c r="HE7" s="55"/>
      <c r="HF7" s="56"/>
      <c r="HG7" s="56"/>
      <c r="HH7" s="57"/>
      <c r="HI7" s="55"/>
      <c r="HJ7" s="56"/>
      <c r="HK7" s="56"/>
      <c r="HL7" s="57"/>
      <c r="HM7" s="55"/>
      <c r="HN7" s="56"/>
      <c r="HO7" s="56"/>
      <c r="HP7" s="57"/>
      <c r="HQ7" s="55"/>
      <c r="HR7" s="56"/>
      <c r="HS7" s="56"/>
      <c r="HT7" s="57"/>
      <c r="HU7" s="55"/>
      <c r="HV7" s="56"/>
      <c r="HW7" s="56"/>
      <c r="HX7" s="57"/>
      <c r="HY7" s="55"/>
      <c r="HZ7" s="56"/>
      <c r="IA7" s="56"/>
      <c r="IB7" s="57"/>
      <c r="IC7" s="55"/>
      <c r="ID7" s="56"/>
      <c r="IE7" s="56"/>
      <c r="IF7" s="57"/>
      <c r="IG7" s="55"/>
      <c r="IH7" s="56"/>
      <c r="II7" s="56"/>
      <c r="IJ7" s="57"/>
      <c r="IK7" s="55"/>
      <c r="IL7" s="56"/>
      <c r="IM7" s="56"/>
      <c r="IN7" s="57"/>
      <c r="IO7" s="55"/>
      <c r="IP7" s="56"/>
      <c r="IQ7" s="56"/>
      <c r="IR7" s="57"/>
      <c r="IS7" s="61"/>
      <c r="IT7" s="62"/>
      <c r="IU7" s="62"/>
      <c r="IV7" s="63">
        <f t="shared" si="1"/>
        <v>0</v>
      </c>
      <c r="IW7" s="64">
        <f>MAX(H7:IU7)-ET7</f>
        <v>0</v>
      </c>
      <c r="IX7" s="82"/>
      <c r="IZ7" s="68"/>
    </row>
    <row r="8" spans="1:281" ht="35.25" customHeight="1" x14ac:dyDescent="0.55000000000000004">
      <c r="A8" s="50" t="e">
        <f>A6+1</f>
        <v>#REF!</v>
      </c>
      <c r="B8" s="73" t="s">
        <v>17</v>
      </c>
      <c r="C8" s="74" t="s">
        <v>47</v>
      </c>
      <c r="D8" s="75" t="s">
        <v>50</v>
      </c>
      <c r="E8" s="53" t="s">
        <v>19</v>
      </c>
      <c r="F8" s="66"/>
      <c r="G8" s="54" t="s">
        <v>53</v>
      </c>
      <c r="H8" s="55">
        <v>0.5</v>
      </c>
      <c r="I8" s="56">
        <v>1018</v>
      </c>
      <c r="J8" s="56">
        <v>25857</v>
      </c>
      <c r="K8" s="57" t="s">
        <v>53</v>
      </c>
      <c r="L8" s="58">
        <v>0.88541666666666663</v>
      </c>
      <c r="M8" s="59">
        <v>426</v>
      </c>
      <c r="N8" s="59">
        <v>25861</v>
      </c>
      <c r="O8" s="57"/>
      <c r="P8" s="55"/>
      <c r="Q8" s="56"/>
      <c r="R8" s="56"/>
      <c r="S8" s="57"/>
      <c r="T8" s="55"/>
      <c r="U8" s="56"/>
      <c r="V8" s="56"/>
      <c r="W8" s="57" t="s">
        <v>51</v>
      </c>
      <c r="X8" s="55">
        <v>0.49652777777777773</v>
      </c>
      <c r="Y8" s="56">
        <v>753</v>
      </c>
      <c r="Z8" s="56">
        <v>25868</v>
      </c>
      <c r="AA8" s="57" t="s">
        <v>51</v>
      </c>
      <c r="AB8" s="55">
        <v>6.2499999999999995E-3</v>
      </c>
      <c r="AC8" s="56">
        <v>979</v>
      </c>
      <c r="AD8" s="56">
        <v>25877</v>
      </c>
      <c r="AE8" s="57" t="s">
        <v>51</v>
      </c>
      <c r="AF8" s="55">
        <v>0.48958333333333331</v>
      </c>
      <c r="AG8" s="56">
        <v>1021</v>
      </c>
      <c r="AH8" s="56">
        <v>25888</v>
      </c>
      <c r="AI8" s="57" t="s">
        <v>51</v>
      </c>
      <c r="AJ8" s="55">
        <v>1.4583333333333332E-2</v>
      </c>
      <c r="AK8" s="56">
        <v>700</v>
      </c>
      <c r="AL8" s="56">
        <v>25896</v>
      </c>
      <c r="AM8" s="102" t="s">
        <v>53</v>
      </c>
      <c r="AN8" s="55">
        <v>0.51180555555555551</v>
      </c>
      <c r="AO8" s="56">
        <v>1128</v>
      </c>
      <c r="AP8" s="56">
        <v>25905</v>
      </c>
      <c r="AQ8" s="57" t="s">
        <v>53</v>
      </c>
      <c r="AR8" s="55">
        <v>0.99305555555555547</v>
      </c>
      <c r="AS8" s="56">
        <v>1125</v>
      </c>
      <c r="AT8" s="56">
        <v>25915</v>
      </c>
      <c r="AU8" s="57" t="s">
        <v>51</v>
      </c>
      <c r="AV8" s="55">
        <v>0.5</v>
      </c>
      <c r="AW8" s="56">
        <v>815</v>
      </c>
      <c r="AX8" s="56">
        <v>25924</v>
      </c>
      <c r="AY8" s="57" t="s">
        <v>53</v>
      </c>
      <c r="AZ8" s="55">
        <v>0.99305555555555547</v>
      </c>
      <c r="BA8" s="56">
        <v>431</v>
      </c>
      <c r="BB8" s="56">
        <v>25928</v>
      </c>
      <c r="BC8" s="57" t="s">
        <v>53</v>
      </c>
      <c r="BD8" s="55">
        <v>0.52777777777777779</v>
      </c>
      <c r="BE8" s="56">
        <v>947</v>
      </c>
      <c r="BF8" s="56">
        <v>25938</v>
      </c>
      <c r="BG8" s="67" t="s">
        <v>53</v>
      </c>
      <c r="BH8" s="55">
        <v>0.21527777777777779</v>
      </c>
      <c r="BI8" s="56">
        <v>773</v>
      </c>
      <c r="BJ8" s="56">
        <v>25947</v>
      </c>
      <c r="BK8" s="57" t="s">
        <v>53</v>
      </c>
      <c r="BL8" s="55">
        <v>0.5180555555555556</v>
      </c>
      <c r="BM8" s="56">
        <v>730</v>
      </c>
      <c r="BN8" s="56">
        <v>25953</v>
      </c>
      <c r="BO8" s="57" t="s">
        <v>53</v>
      </c>
      <c r="BP8" s="55">
        <v>1.0277777777777779</v>
      </c>
      <c r="BQ8" s="56">
        <v>420</v>
      </c>
      <c r="BR8" s="56">
        <v>25957</v>
      </c>
      <c r="BS8" s="57" t="s">
        <v>53</v>
      </c>
      <c r="BT8" s="55">
        <v>0.61527777777777781</v>
      </c>
      <c r="BU8" s="56">
        <v>775</v>
      </c>
      <c r="BV8" s="56">
        <v>25965</v>
      </c>
      <c r="BW8" s="57" t="s">
        <v>53</v>
      </c>
      <c r="BX8" s="77">
        <v>1</v>
      </c>
      <c r="BY8" s="78">
        <v>574</v>
      </c>
      <c r="BZ8" s="56">
        <v>25972</v>
      </c>
      <c r="CA8" s="57" t="s">
        <v>53</v>
      </c>
      <c r="CB8" s="55">
        <v>0.54166666666666663</v>
      </c>
      <c r="CC8" s="56">
        <v>1145</v>
      </c>
      <c r="CD8" s="56">
        <v>25982</v>
      </c>
      <c r="CE8" s="57" t="s">
        <v>53</v>
      </c>
      <c r="CF8" s="55">
        <v>1.0208333333333333</v>
      </c>
      <c r="CG8" s="56">
        <v>1056</v>
      </c>
      <c r="CH8" s="56">
        <v>25991</v>
      </c>
      <c r="CI8" s="57" t="s">
        <v>51</v>
      </c>
      <c r="CJ8" s="55">
        <v>0.51388888888888895</v>
      </c>
      <c r="CK8" s="56">
        <v>1305</v>
      </c>
      <c r="CL8" s="56">
        <v>26002</v>
      </c>
      <c r="CM8" s="57" t="s">
        <v>53</v>
      </c>
      <c r="CN8" s="55">
        <v>2.7777777777777776E-2</v>
      </c>
      <c r="CO8" s="56">
        <v>927</v>
      </c>
      <c r="CP8" s="56">
        <v>26011</v>
      </c>
      <c r="CQ8" s="57" t="s">
        <v>53</v>
      </c>
      <c r="CR8" s="58">
        <v>0.5</v>
      </c>
      <c r="CS8" s="59">
        <v>281</v>
      </c>
      <c r="CT8" s="59">
        <v>26014</v>
      </c>
      <c r="CU8" s="57" t="s">
        <v>53</v>
      </c>
      <c r="CV8" s="55">
        <v>0.99861111111111101</v>
      </c>
      <c r="CW8" s="56">
        <v>777</v>
      </c>
      <c r="CX8" s="56">
        <v>26021</v>
      </c>
      <c r="CY8" s="57" t="s">
        <v>51</v>
      </c>
      <c r="CZ8" s="55">
        <v>0.49374999999999997</v>
      </c>
      <c r="DA8" s="56">
        <v>1110</v>
      </c>
      <c r="DB8" s="56">
        <v>26031</v>
      </c>
      <c r="DC8" s="57" t="s">
        <v>53</v>
      </c>
      <c r="DD8" s="55">
        <v>0.21041666666666667</v>
      </c>
      <c r="DE8" s="56">
        <v>676</v>
      </c>
      <c r="DF8" s="56">
        <v>26038</v>
      </c>
      <c r="DG8" s="57" t="s">
        <v>51</v>
      </c>
      <c r="DH8" s="55">
        <v>0.50208333333333333</v>
      </c>
      <c r="DI8" s="56">
        <v>765</v>
      </c>
      <c r="DJ8" s="56">
        <v>26044</v>
      </c>
      <c r="DK8" s="57" t="s">
        <v>53</v>
      </c>
      <c r="DL8" s="55">
        <v>0.99791666666666667</v>
      </c>
      <c r="DM8" s="56">
        <v>184</v>
      </c>
      <c r="DN8" s="56">
        <v>26046</v>
      </c>
      <c r="DO8" s="57" t="s">
        <v>51</v>
      </c>
      <c r="DP8" s="55">
        <v>0.51180555555555551</v>
      </c>
      <c r="DQ8" s="56">
        <v>1106</v>
      </c>
      <c r="DR8" s="56">
        <v>26057</v>
      </c>
      <c r="DS8" s="57" t="s">
        <v>53</v>
      </c>
      <c r="DT8" s="55">
        <v>2.1527777777777781E-2</v>
      </c>
      <c r="DU8" s="56">
        <v>815</v>
      </c>
      <c r="DV8" s="56">
        <v>26065</v>
      </c>
      <c r="DW8" s="57" t="s">
        <v>51</v>
      </c>
      <c r="DX8" s="55">
        <v>0.50347222222222221</v>
      </c>
      <c r="DY8" s="56">
        <v>935</v>
      </c>
      <c r="DZ8" s="56">
        <v>26075</v>
      </c>
      <c r="EA8" s="57" t="s">
        <v>51</v>
      </c>
      <c r="EB8" s="55">
        <v>0.99861111111111101</v>
      </c>
      <c r="EC8" s="56">
        <v>569</v>
      </c>
      <c r="ED8" s="56">
        <v>26081</v>
      </c>
      <c r="EE8" s="57" t="s">
        <v>51</v>
      </c>
      <c r="EF8" s="55">
        <v>0.54166666666666663</v>
      </c>
      <c r="EG8" s="56">
        <v>689</v>
      </c>
      <c r="EH8" s="56">
        <v>26088</v>
      </c>
      <c r="EI8" s="57" t="s">
        <v>51</v>
      </c>
      <c r="EJ8" s="55">
        <v>0.99861111111111101</v>
      </c>
      <c r="EK8" s="56">
        <v>1129</v>
      </c>
      <c r="EL8" s="56">
        <v>26099</v>
      </c>
      <c r="EM8" s="57" t="s">
        <v>51</v>
      </c>
      <c r="EN8" s="55">
        <v>0.51041666666666663</v>
      </c>
      <c r="EO8" s="56">
        <v>1161</v>
      </c>
      <c r="EP8" s="56">
        <v>26110</v>
      </c>
      <c r="EQ8" s="57" t="s">
        <v>53</v>
      </c>
      <c r="ER8" s="55">
        <v>6.9444444444444447E-4</v>
      </c>
      <c r="ES8" s="56">
        <v>914</v>
      </c>
      <c r="ET8" s="56">
        <v>26119</v>
      </c>
      <c r="EU8" s="57" t="s">
        <v>51</v>
      </c>
      <c r="EV8" s="55">
        <v>0.50694444444444442</v>
      </c>
      <c r="EW8" s="56">
        <v>1082</v>
      </c>
      <c r="EX8" s="56">
        <v>26130</v>
      </c>
      <c r="EY8" s="57" t="s">
        <v>51</v>
      </c>
      <c r="EZ8" s="55">
        <v>6.9444444444444447E-4</v>
      </c>
      <c r="FA8" s="56">
        <v>1439</v>
      </c>
      <c r="FB8" s="56">
        <v>26141</v>
      </c>
      <c r="FC8" s="57" t="s">
        <v>51</v>
      </c>
      <c r="FD8" s="55">
        <v>0.49305555555555558</v>
      </c>
      <c r="FE8" s="56">
        <v>1043</v>
      </c>
      <c r="FF8" s="56">
        <v>26151</v>
      </c>
      <c r="FG8" s="57" t="s">
        <v>53</v>
      </c>
      <c r="FH8" s="55">
        <v>0.99861111111111101</v>
      </c>
      <c r="FI8" s="56">
        <v>415</v>
      </c>
      <c r="FJ8" s="56">
        <v>26155</v>
      </c>
      <c r="FK8" s="57" t="s">
        <v>51</v>
      </c>
      <c r="FL8" s="55">
        <v>0.52083333333333337</v>
      </c>
      <c r="FM8" s="56">
        <v>925</v>
      </c>
      <c r="FN8" s="56">
        <v>26164</v>
      </c>
      <c r="FO8" s="36">
        <f t="shared" si="0"/>
        <v>117.25</v>
      </c>
      <c r="FP8" s="57" t="s">
        <v>53</v>
      </c>
      <c r="FQ8" s="61">
        <v>1.0138888888888888</v>
      </c>
      <c r="FR8" s="62">
        <v>938</v>
      </c>
      <c r="FS8" s="62">
        <v>26172</v>
      </c>
      <c r="FT8" s="57" t="s">
        <v>53</v>
      </c>
      <c r="FU8" s="55">
        <v>0.44097222222222227</v>
      </c>
      <c r="FV8" s="56">
        <v>1010</v>
      </c>
      <c r="FW8" s="56">
        <v>26183</v>
      </c>
      <c r="FX8" s="57" t="s">
        <v>53</v>
      </c>
      <c r="FY8" s="55">
        <v>6.9444444444444447E-4</v>
      </c>
      <c r="FZ8" s="56">
        <v>869</v>
      </c>
      <c r="GA8" s="56">
        <v>26190</v>
      </c>
      <c r="GB8" s="57" t="s">
        <v>51</v>
      </c>
      <c r="GC8" s="55">
        <v>0.50694444444444442</v>
      </c>
      <c r="GD8" s="56">
        <v>1150</v>
      </c>
      <c r="GE8" s="56">
        <v>26201</v>
      </c>
      <c r="GF8" s="57" t="s">
        <v>53</v>
      </c>
      <c r="GG8" s="55">
        <v>1.8749999999999999E-2</v>
      </c>
      <c r="GH8" s="56">
        <v>580</v>
      </c>
      <c r="GI8" s="56">
        <v>26207</v>
      </c>
      <c r="GJ8" s="57" t="s">
        <v>51</v>
      </c>
      <c r="GK8" s="55">
        <v>0.48819444444444443</v>
      </c>
      <c r="GL8" s="56">
        <v>1041</v>
      </c>
      <c r="GM8" s="56">
        <v>26217</v>
      </c>
      <c r="GN8" s="57" t="s">
        <v>51</v>
      </c>
      <c r="GO8" s="55">
        <v>1.3888888888888889E-3</v>
      </c>
      <c r="GP8" s="56">
        <v>1129</v>
      </c>
      <c r="GQ8" s="56">
        <v>26227</v>
      </c>
      <c r="GR8" s="57" t="s">
        <v>51</v>
      </c>
      <c r="GS8" s="55">
        <v>0.49722222222222223</v>
      </c>
      <c r="GT8" s="56">
        <v>1101</v>
      </c>
      <c r="GU8" s="56">
        <v>26237</v>
      </c>
      <c r="GV8" s="57"/>
      <c r="GW8" s="55"/>
      <c r="GX8" s="56"/>
      <c r="GY8" s="56"/>
      <c r="GZ8" s="57" t="s">
        <v>54</v>
      </c>
      <c r="HA8" s="55">
        <v>0.57638888888888895</v>
      </c>
      <c r="HB8" s="56">
        <v>771</v>
      </c>
      <c r="HC8" s="56">
        <v>26246</v>
      </c>
      <c r="HD8" s="57" t="s">
        <v>51</v>
      </c>
      <c r="HE8" s="55">
        <v>0.99444444444444446</v>
      </c>
      <c r="HF8" s="56">
        <v>794</v>
      </c>
      <c r="HG8" s="56">
        <v>26252</v>
      </c>
      <c r="HH8" s="57" t="s">
        <v>53</v>
      </c>
      <c r="HI8" s="55">
        <v>0.5</v>
      </c>
      <c r="HJ8" s="56">
        <v>1206</v>
      </c>
      <c r="HK8" s="56">
        <v>26263</v>
      </c>
      <c r="HL8" s="57" t="s">
        <v>51</v>
      </c>
      <c r="HM8" s="55">
        <v>6.9444444444444447E-4</v>
      </c>
      <c r="HN8" s="56">
        <v>643</v>
      </c>
      <c r="HO8" s="56">
        <v>26269</v>
      </c>
      <c r="HP8" s="57" t="s">
        <v>53</v>
      </c>
      <c r="HQ8" s="55">
        <v>0.50277777777777777</v>
      </c>
      <c r="HR8" s="56">
        <v>1179</v>
      </c>
      <c r="HS8" s="56">
        <v>26280</v>
      </c>
      <c r="HT8" s="57" t="s">
        <v>51</v>
      </c>
      <c r="HU8" s="55">
        <v>1.3888888888888889E-3</v>
      </c>
      <c r="HV8" s="56">
        <v>961</v>
      </c>
      <c r="HW8" s="56">
        <v>26289</v>
      </c>
      <c r="HX8" s="57" t="s">
        <v>51</v>
      </c>
      <c r="HY8" s="55">
        <v>0.51041666666666663</v>
      </c>
      <c r="HZ8" s="56">
        <v>1207</v>
      </c>
      <c r="IA8" s="56">
        <v>26299</v>
      </c>
      <c r="IB8" s="57" t="s">
        <v>51</v>
      </c>
      <c r="IC8" s="55">
        <v>0.97986111111111107</v>
      </c>
      <c r="ID8" s="56">
        <v>972</v>
      </c>
      <c r="IE8" s="56">
        <v>26308</v>
      </c>
      <c r="IF8" s="57" t="s">
        <v>51</v>
      </c>
      <c r="IG8" s="55">
        <v>0.49861111111111112</v>
      </c>
      <c r="IH8" s="56">
        <v>907</v>
      </c>
      <c r="II8" s="56">
        <v>26316</v>
      </c>
      <c r="IJ8" s="57"/>
      <c r="IK8" s="55"/>
      <c r="IL8" s="56"/>
      <c r="IM8" s="56"/>
      <c r="IN8" s="57" t="s">
        <v>51</v>
      </c>
      <c r="IO8" s="55">
        <v>0.48819444444444443</v>
      </c>
      <c r="IP8" s="56">
        <v>954</v>
      </c>
      <c r="IQ8" s="56">
        <v>26327</v>
      </c>
      <c r="IR8" s="57"/>
      <c r="IS8" s="61"/>
      <c r="IT8" s="62"/>
      <c r="IU8" s="62"/>
      <c r="IV8" s="63">
        <f t="shared" si="1"/>
        <v>50475</v>
      </c>
      <c r="IW8" s="64">
        <f>MAX(H8:IU8)-J8</f>
        <v>470</v>
      </c>
      <c r="IX8" s="82">
        <f>IV8/IW8</f>
        <v>107.3936170212766</v>
      </c>
      <c r="IZ8" s="68"/>
    </row>
    <row r="9" spans="1:281" ht="35.25" customHeight="1" x14ac:dyDescent="0.55000000000000004">
      <c r="A9" s="50" t="e">
        <f>A8+1</f>
        <v>#REF!</v>
      </c>
      <c r="B9" s="79"/>
      <c r="C9" s="80" t="s">
        <v>47</v>
      </c>
      <c r="D9" s="81" t="s">
        <v>50</v>
      </c>
      <c r="E9" s="83"/>
      <c r="F9" s="84"/>
      <c r="G9" s="54"/>
      <c r="H9" s="55"/>
      <c r="I9" s="56"/>
      <c r="J9" s="56"/>
      <c r="K9" s="57"/>
      <c r="L9" s="58"/>
      <c r="M9" s="59"/>
      <c r="N9" s="59"/>
      <c r="O9" s="57"/>
      <c r="P9" s="55"/>
      <c r="Q9" s="56"/>
      <c r="R9" s="56"/>
      <c r="S9" s="57"/>
      <c r="T9" s="55"/>
      <c r="U9" s="56"/>
      <c r="V9" s="56"/>
      <c r="W9" s="57"/>
      <c r="X9" s="55"/>
      <c r="Y9" s="56"/>
      <c r="Z9" s="56"/>
      <c r="AA9" s="57"/>
      <c r="AB9" s="55"/>
      <c r="AC9" s="56"/>
      <c r="AD9" s="56"/>
      <c r="AE9" s="57"/>
      <c r="AF9" s="55"/>
      <c r="AG9" s="56"/>
      <c r="AH9" s="56"/>
      <c r="AI9" s="57"/>
      <c r="AJ9" s="55"/>
      <c r="AK9" s="56"/>
      <c r="AL9" s="56"/>
      <c r="AM9" s="60"/>
      <c r="AN9" s="55"/>
      <c r="AO9" s="56"/>
      <c r="AP9" s="56"/>
      <c r="AQ9" s="57"/>
      <c r="AR9" s="55"/>
      <c r="AS9" s="56"/>
      <c r="AT9" s="56"/>
      <c r="AU9" s="57"/>
      <c r="AV9" s="55"/>
      <c r="AW9" s="56"/>
      <c r="AX9" s="56"/>
      <c r="AY9" s="57"/>
      <c r="AZ9" s="55"/>
      <c r="BA9" s="56"/>
      <c r="BB9" s="56"/>
      <c r="BC9" s="57"/>
      <c r="BD9" s="55"/>
      <c r="BE9" s="56"/>
      <c r="BF9" s="56"/>
      <c r="BG9" s="67"/>
      <c r="BH9" s="55"/>
      <c r="BI9" s="56"/>
      <c r="BJ9" s="56"/>
      <c r="BK9" s="72"/>
      <c r="BL9" s="55"/>
      <c r="BM9" s="56"/>
      <c r="BN9" s="56"/>
      <c r="BO9" s="57"/>
      <c r="BP9" s="55"/>
      <c r="BQ9" s="56"/>
      <c r="BR9" s="56"/>
      <c r="BS9" s="57"/>
      <c r="BT9" s="55"/>
      <c r="BU9" s="56"/>
      <c r="BV9" s="56"/>
      <c r="BW9" s="57"/>
      <c r="BX9" s="77"/>
      <c r="BY9" s="78"/>
      <c r="BZ9" s="56"/>
      <c r="CA9" s="57"/>
      <c r="CB9" s="55"/>
      <c r="CC9" s="56"/>
      <c r="CD9" s="56"/>
      <c r="CE9" s="57"/>
      <c r="CF9" s="55"/>
      <c r="CG9" s="56"/>
      <c r="CH9" s="56"/>
      <c r="CI9" s="57"/>
      <c r="CJ9" s="55"/>
      <c r="CK9" s="56"/>
      <c r="CL9" s="56"/>
      <c r="CM9" s="57"/>
      <c r="CN9" s="55"/>
      <c r="CO9" s="56"/>
      <c r="CP9" s="56"/>
      <c r="CQ9" s="57"/>
      <c r="CR9" s="58"/>
      <c r="CS9" s="59"/>
      <c r="CT9" s="59"/>
      <c r="CU9" s="57"/>
      <c r="CV9" s="55"/>
      <c r="CW9" s="56"/>
      <c r="CX9" s="56"/>
      <c r="CY9" s="57"/>
      <c r="CZ9" s="55"/>
      <c r="DA9" s="56"/>
      <c r="DB9" s="56"/>
      <c r="DC9" s="57"/>
      <c r="DD9" s="55"/>
      <c r="DE9" s="56"/>
      <c r="DF9" s="56"/>
      <c r="DG9" s="57"/>
      <c r="DH9" s="55"/>
      <c r="DI9" s="56"/>
      <c r="DJ9" s="56"/>
      <c r="DK9" s="57"/>
      <c r="DL9" s="55"/>
      <c r="DM9" s="56"/>
      <c r="DN9" s="56"/>
      <c r="DO9" s="57"/>
      <c r="DP9" s="55"/>
      <c r="DQ9" s="56"/>
      <c r="DR9" s="56"/>
      <c r="DS9" s="57"/>
      <c r="DT9" s="55"/>
      <c r="DU9" s="56"/>
      <c r="DV9" s="56"/>
      <c r="DW9" s="57" t="s">
        <v>54</v>
      </c>
      <c r="DX9" s="55">
        <v>0.32083333333333336</v>
      </c>
      <c r="DY9" s="56">
        <v>715</v>
      </c>
      <c r="DZ9" s="56">
        <v>26071</v>
      </c>
      <c r="EA9" s="57"/>
      <c r="EB9" s="55"/>
      <c r="EC9" s="56"/>
      <c r="ED9" s="56"/>
      <c r="EE9" s="57"/>
      <c r="EF9" s="55"/>
      <c r="EG9" s="56"/>
      <c r="EH9" s="5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36"/>
      <c r="FP9" s="57"/>
      <c r="FQ9" s="61"/>
      <c r="FR9" s="62"/>
      <c r="FS9" s="62"/>
      <c r="FT9" s="57"/>
      <c r="FU9" s="55"/>
      <c r="FV9" s="56"/>
      <c r="FW9" s="56"/>
      <c r="FX9" s="57"/>
      <c r="FY9" s="55"/>
      <c r="FZ9" s="56"/>
      <c r="GA9" s="56"/>
      <c r="GB9" s="57"/>
      <c r="GC9" s="55"/>
      <c r="GD9" s="56"/>
      <c r="GE9" s="56"/>
      <c r="GF9" s="57"/>
      <c r="GG9" s="55"/>
      <c r="GH9" s="56"/>
      <c r="GI9" s="56"/>
      <c r="GJ9" s="57"/>
      <c r="GK9" s="55"/>
      <c r="GL9" s="56"/>
      <c r="GM9" s="56"/>
      <c r="GN9" s="57"/>
      <c r="GO9" s="55"/>
      <c r="GP9" s="56"/>
      <c r="GQ9" s="56"/>
      <c r="GR9" s="57"/>
      <c r="GS9" s="55"/>
      <c r="GT9" s="56"/>
      <c r="GU9" s="56"/>
      <c r="GV9" s="57"/>
      <c r="GW9" s="55"/>
      <c r="GX9" s="56"/>
      <c r="GY9" s="56"/>
      <c r="GZ9" s="57"/>
      <c r="HA9" s="55"/>
      <c r="HB9" s="56"/>
      <c r="HC9" s="56"/>
      <c r="HD9" s="57"/>
      <c r="HE9" s="55"/>
      <c r="HF9" s="56"/>
      <c r="HG9" s="56"/>
      <c r="HH9" s="57"/>
      <c r="HI9" s="55"/>
      <c r="HJ9" s="56"/>
      <c r="HK9" s="56"/>
      <c r="HL9" s="57"/>
      <c r="HM9" s="55"/>
      <c r="HN9" s="56"/>
      <c r="HO9" s="56"/>
      <c r="HP9" s="57"/>
      <c r="HQ9" s="55"/>
      <c r="HR9" s="56"/>
      <c r="HS9" s="56"/>
      <c r="HT9" s="57"/>
      <c r="HU9" s="55"/>
      <c r="HV9" s="56"/>
      <c r="HW9" s="56"/>
      <c r="HX9" s="57"/>
      <c r="HY9" s="55"/>
      <c r="HZ9" s="56"/>
      <c r="IA9" s="56"/>
      <c r="IB9" s="57"/>
      <c r="IC9" s="55"/>
      <c r="ID9" s="56"/>
      <c r="IE9" s="56"/>
      <c r="IF9" s="57"/>
      <c r="IG9" s="55"/>
      <c r="IH9" s="56"/>
      <c r="II9" s="56"/>
      <c r="IJ9" s="57"/>
      <c r="IK9" s="55"/>
      <c r="IL9" s="56"/>
      <c r="IM9" s="56"/>
      <c r="IN9" s="57"/>
      <c r="IO9" s="55"/>
      <c r="IP9" s="56"/>
      <c r="IQ9" s="56"/>
      <c r="IR9" s="57"/>
      <c r="IS9" s="61"/>
      <c r="IT9" s="62"/>
      <c r="IU9" s="62"/>
      <c r="IV9" s="63">
        <f t="shared" si="1"/>
        <v>715</v>
      </c>
      <c r="IW9" s="64">
        <f>MAX(H9:IU9)-DZ9</f>
        <v>0</v>
      </c>
      <c r="IX9" s="82"/>
      <c r="IZ9" s="68"/>
    </row>
    <row r="10" spans="1:281" ht="35.25" customHeight="1" x14ac:dyDescent="0.55000000000000004">
      <c r="A10" s="50" t="e">
        <f>A9+1</f>
        <v>#REF!</v>
      </c>
      <c r="B10" s="73" t="s">
        <v>20</v>
      </c>
      <c r="C10" s="74" t="s">
        <v>48</v>
      </c>
      <c r="D10" s="75" t="s">
        <v>55</v>
      </c>
      <c r="E10" s="83" t="s">
        <v>21</v>
      </c>
      <c r="F10" s="84"/>
      <c r="G10" s="54" t="s">
        <v>53</v>
      </c>
      <c r="H10" s="55">
        <v>0.49652777777777773</v>
      </c>
      <c r="I10" s="56">
        <v>904</v>
      </c>
      <c r="J10" s="56">
        <v>23686</v>
      </c>
      <c r="K10" s="57"/>
      <c r="L10" s="58"/>
      <c r="M10" s="59"/>
      <c r="N10" s="59"/>
      <c r="O10" s="57"/>
      <c r="P10" s="55"/>
      <c r="Q10" s="56"/>
      <c r="R10" s="56"/>
      <c r="S10" s="57"/>
      <c r="T10" s="55"/>
      <c r="U10" s="56"/>
      <c r="V10" s="56"/>
      <c r="W10" s="57" t="s">
        <v>51</v>
      </c>
      <c r="X10" s="55">
        <v>0.4861111111111111</v>
      </c>
      <c r="Y10" s="56">
        <v>965</v>
      </c>
      <c r="Z10" s="56">
        <v>23697</v>
      </c>
      <c r="AA10" s="57" t="s">
        <v>51</v>
      </c>
      <c r="AB10" s="55">
        <v>0.99861111111111101</v>
      </c>
      <c r="AC10" s="56">
        <v>800</v>
      </c>
      <c r="AD10" s="56">
        <v>23707</v>
      </c>
      <c r="AE10" s="57" t="s">
        <v>51</v>
      </c>
      <c r="AF10" s="55">
        <v>0.49305555555555558</v>
      </c>
      <c r="AG10" s="56">
        <v>900</v>
      </c>
      <c r="AH10" s="56">
        <v>23717</v>
      </c>
      <c r="AI10" s="57" t="s">
        <v>51</v>
      </c>
      <c r="AJ10" s="55">
        <v>2.2916666666666669E-2</v>
      </c>
      <c r="AK10" s="56">
        <v>504</v>
      </c>
      <c r="AL10" s="56">
        <v>23723</v>
      </c>
      <c r="AM10" s="102" t="s">
        <v>53</v>
      </c>
      <c r="AN10" s="55">
        <v>0.51527777777777783</v>
      </c>
      <c r="AO10" s="56">
        <v>917</v>
      </c>
      <c r="AP10" s="56">
        <v>23734</v>
      </c>
      <c r="AQ10" s="57" t="s">
        <v>53</v>
      </c>
      <c r="AR10" s="55">
        <v>0.98958333333333337</v>
      </c>
      <c r="AS10" s="56">
        <v>894</v>
      </c>
      <c r="AT10" s="56">
        <v>23744</v>
      </c>
      <c r="AU10" s="57" t="s">
        <v>51</v>
      </c>
      <c r="AV10" s="55">
        <v>0.48749999999999999</v>
      </c>
      <c r="AW10" s="56">
        <v>970</v>
      </c>
      <c r="AX10" s="56">
        <v>23755</v>
      </c>
      <c r="AY10" s="57" t="s">
        <v>53</v>
      </c>
      <c r="AZ10" s="55">
        <v>0.99652777777777779</v>
      </c>
      <c r="BA10" s="56">
        <v>414</v>
      </c>
      <c r="BB10" s="56">
        <v>23760</v>
      </c>
      <c r="BC10" s="57" t="s">
        <v>53</v>
      </c>
      <c r="BD10" s="55">
        <v>0.52430555555555558</v>
      </c>
      <c r="BE10" s="56">
        <v>947</v>
      </c>
      <c r="BF10" s="56">
        <v>23770</v>
      </c>
      <c r="BG10" s="67" t="s">
        <v>53</v>
      </c>
      <c r="BH10" s="55">
        <v>0.22500000000000001</v>
      </c>
      <c r="BI10" s="56">
        <v>385</v>
      </c>
      <c r="BJ10" s="56">
        <v>23775</v>
      </c>
      <c r="BK10" s="57" t="s">
        <v>53</v>
      </c>
      <c r="BL10" s="55">
        <v>0.52152777777777781</v>
      </c>
      <c r="BM10" s="56">
        <v>563</v>
      </c>
      <c r="BN10" s="56">
        <v>23781</v>
      </c>
      <c r="BO10" s="57"/>
      <c r="BP10" s="55"/>
      <c r="BQ10" s="56"/>
      <c r="BR10" s="56"/>
      <c r="BS10" s="57"/>
      <c r="BT10" s="55"/>
      <c r="BU10" s="56"/>
      <c r="BV10" s="56"/>
      <c r="BW10" s="57" t="s">
        <v>53</v>
      </c>
      <c r="BX10" s="77">
        <v>0.99652777777777779</v>
      </c>
      <c r="BY10" s="78">
        <v>367</v>
      </c>
      <c r="BZ10" s="56">
        <v>23799</v>
      </c>
      <c r="CA10" s="57" t="s">
        <v>53</v>
      </c>
      <c r="CB10" s="55">
        <v>0.52777777777777779</v>
      </c>
      <c r="CC10" s="56">
        <v>834</v>
      </c>
      <c r="CD10" s="56">
        <v>23809</v>
      </c>
      <c r="CE10" s="57" t="s">
        <v>51</v>
      </c>
      <c r="CF10" s="55">
        <v>5.5555555555555552E-2</v>
      </c>
      <c r="CG10" s="56">
        <v>920</v>
      </c>
      <c r="CH10" s="56">
        <v>23819</v>
      </c>
      <c r="CI10" s="57" t="s">
        <v>51</v>
      </c>
      <c r="CJ10" s="55">
        <v>0.5180555555555556</v>
      </c>
      <c r="CK10" s="56">
        <v>964</v>
      </c>
      <c r="CL10" s="56">
        <v>23830</v>
      </c>
      <c r="CM10" s="57"/>
      <c r="CN10" s="55"/>
      <c r="CO10" s="56"/>
      <c r="CP10" s="56"/>
      <c r="CQ10" s="57" t="s">
        <v>54</v>
      </c>
      <c r="CR10" s="58">
        <v>0.38541666666666669</v>
      </c>
      <c r="CS10" s="59">
        <v>1153</v>
      </c>
      <c r="CT10" s="59">
        <v>23842</v>
      </c>
      <c r="CU10" s="57" t="s">
        <v>53</v>
      </c>
      <c r="CV10" s="55">
        <v>6.9444444444444447E-4</v>
      </c>
      <c r="CW10" s="56">
        <v>697</v>
      </c>
      <c r="CX10" s="56">
        <v>23852</v>
      </c>
      <c r="CY10" s="57" t="s">
        <v>51</v>
      </c>
      <c r="CZ10" s="55">
        <v>0.48333333333333334</v>
      </c>
      <c r="DA10" s="56">
        <v>955</v>
      </c>
      <c r="DB10" s="56">
        <v>23863</v>
      </c>
      <c r="DC10" s="57" t="s">
        <v>53</v>
      </c>
      <c r="DD10" s="55">
        <v>0.21458333333333335</v>
      </c>
      <c r="DE10" s="56">
        <v>720</v>
      </c>
      <c r="DF10" s="56">
        <v>23871</v>
      </c>
      <c r="DG10" s="57" t="s">
        <v>51</v>
      </c>
      <c r="DH10" s="55">
        <v>0.49583333333333335</v>
      </c>
      <c r="DI10" s="56">
        <v>507</v>
      </c>
      <c r="DJ10" s="56">
        <v>23876</v>
      </c>
      <c r="DK10" s="57"/>
      <c r="DL10" s="55"/>
      <c r="DM10" s="56"/>
      <c r="DN10" s="56"/>
      <c r="DO10" s="57" t="s">
        <v>51</v>
      </c>
      <c r="DP10" s="55">
        <v>0.50624999999999998</v>
      </c>
      <c r="DQ10" s="56">
        <v>1129</v>
      </c>
      <c r="DR10" s="56">
        <v>23889</v>
      </c>
      <c r="DS10" s="57" t="s">
        <v>53</v>
      </c>
      <c r="DT10" s="55">
        <v>2.6388888888888889E-2</v>
      </c>
      <c r="DU10" s="56">
        <v>795</v>
      </c>
      <c r="DV10" s="56">
        <v>23897</v>
      </c>
      <c r="DW10" s="57" t="s">
        <v>51</v>
      </c>
      <c r="DX10" s="55">
        <v>0.51041666666666663</v>
      </c>
      <c r="DY10" s="56">
        <v>476</v>
      </c>
      <c r="DZ10" s="56">
        <v>23902</v>
      </c>
      <c r="EA10" s="57" t="s">
        <v>51</v>
      </c>
      <c r="EB10" s="55">
        <v>0.99305555555555547</v>
      </c>
      <c r="EC10" s="56">
        <v>319</v>
      </c>
      <c r="ED10" s="56">
        <v>23906</v>
      </c>
      <c r="EE10" s="57" t="s">
        <v>51</v>
      </c>
      <c r="EF10" s="55">
        <v>0.54513888888888895</v>
      </c>
      <c r="EG10" s="56">
        <v>797</v>
      </c>
      <c r="EH10" s="56">
        <v>23915</v>
      </c>
      <c r="EI10" s="57" t="s">
        <v>51</v>
      </c>
      <c r="EJ10" s="55">
        <v>3.472222222222222E-3</v>
      </c>
      <c r="EK10" s="56">
        <v>917</v>
      </c>
      <c r="EL10" s="56">
        <v>23925</v>
      </c>
      <c r="EM10" s="57" t="s">
        <v>51</v>
      </c>
      <c r="EN10" s="55">
        <v>0.50347222222222221</v>
      </c>
      <c r="EO10" s="56">
        <v>1010</v>
      </c>
      <c r="EP10" s="56">
        <v>23940</v>
      </c>
      <c r="EQ10" s="57" t="s">
        <v>53</v>
      </c>
      <c r="ER10" s="55">
        <v>1.0027777777777778</v>
      </c>
      <c r="ES10" s="56">
        <v>986</v>
      </c>
      <c r="ET10" s="56">
        <v>23950</v>
      </c>
      <c r="EU10" s="57" t="s">
        <v>51</v>
      </c>
      <c r="EV10" s="55">
        <v>0.51041666666666663</v>
      </c>
      <c r="EW10" s="56">
        <v>995</v>
      </c>
      <c r="EX10" s="56">
        <v>23961</v>
      </c>
      <c r="EY10" s="57" t="s">
        <v>51</v>
      </c>
      <c r="EZ10" s="55">
        <v>4.8611111111111112E-3</v>
      </c>
      <c r="FA10" s="56">
        <v>867</v>
      </c>
      <c r="FB10" s="56">
        <v>23971</v>
      </c>
      <c r="FC10" s="57" t="s">
        <v>51</v>
      </c>
      <c r="FD10" s="55">
        <v>0.50555555555555554</v>
      </c>
      <c r="FE10" s="56">
        <v>892</v>
      </c>
      <c r="FF10" s="56">
        <v>23981</v>
      </c>
      <c r="FG10" s="57" t="s">
        <v>53</v>
      </c>
      <c r="FH10" s="55">
        <v>1.0020833333333334</v>
      </c>
      <c r="FI10" s="56">
        <v>243</v>
      </c>
      <c r="FJ10" s="56">
        <v>23984</v>
      </c>
      <c r="FK10" s="57" t="s">
        <v>51</v>
      </c>
      <c r="FL10" s="55">
        <v>0.52638888888888891</v>
      </c>
      <c r="FM10" s="56">
        <v>814</v>
      </c>
      <c r="FN10" s="56">
        <v>23993</v>
      </c>
      <c r="FO10" s="36">
        <f t="shared" si="0"/>
        <v>77.5</v>
      </c>
      <c r="FP10" s="57" t="s">
        <v>53</v>
      </c>
      <c r="FQ10" s="61">
        <v>1.0416666666666666E-2</v>
      </c>
      <c r="FR10" s="62">
        <v>775</v>
      </c>
      <c r="FS10" s="62">
        <v>24003</v>
      </c>
      <c r="FT10" s="57" t="s">
        <v>53</v>
      </c>
      <c r="FU10" s="55">
        <v>0.51388888888888895</v>
      </c>
      <c r="FV10" s="56">
        <v>887</v>
      </c>
      <c r="FW10" s="56">
        <v>24013</v>
      </c>
      <c r="FX10" s="57" t="s">
        <v>53</v>
      </c>
      <c r="FY10" s="55">
        <v>1.0034722222222221</v>
      </c>
      <c r="FZ10" s="56">
        <v>600</v>
      </c>
      <c r="GA10" s="56">
        <v>24020</v>
      </c>
      <c r="GB10" s="57" t="s">
        <v>51</v>
      </c>
      <c r="GC10" s="55">
        <v>0.5180555555555556</v>
      </c>
      <c r="GD10" s="56">
        <v>943</v>
      </c>
      <c r="GE10" s="56">
        <v>24030</v>
      </c>
      <c r="GF10" s="57" t="s">
        <v>53</v>
      </c>
      <c r="GG10" s="55">
        <v>1.1805555555555555E-2</v>
      </c>
      <c r="GH10" s="56">
        <v>579</v>
      </c>
      <c r="GI10" s="56">
        <v>24038</v>
      </c>
      <c r="GJ10" s="57" t="s">
        <v>51</v>
      </c>
      <c r="GK10" s="55">
        <v>0.49305555555555558</v>
      </c>
      <c r="GL10" s="56">
        <v>660</v>
      </c>
      <c r="GM10" s="56">
        <v>24045</v>
      </c>
      <c r="GN10" s="57" t="s">
        <v>51</v>
      </c>
      <c r="GO10" s="55">
        <v>1.3888888888888888E-2</v>
      </c>
      <c r="GP10" s="56">
        <v>560</v>
      </c>
      <c r="GQ10" s="56">
        <v>24051</v>
      </c>
      <c r="GR10" s="57" t="s">
        <v>51</v>
      </c>
      <c r="GS10" s="55">
        <v>0.50902777777777775</v>
      </c>
      <c r="GT10" s="56">
        <v>1023</v>
      </c>
      <c r="GU10" s="56">
        <v>24062</v>
      </c>
      <c r="GV10" s="57"/>
      <c r="GW10" s="55"/>
      <c r="GX10" s="56"/>
      <c r="GY10" s="56"/>
      <c r="GZ10" s="57" t="s">
        <v>54</v>
      </c>
      <c r="HA10" s="55">
        <v>0.56874999999999998</v>
      </c>
      <c r="HB10" s="56">
        <v>1042</v>
      </c>
      <c r="HC10" s="56">
        <v>24074</v>
      </c>
      <c r="HD10" s="57" t="s">
        <v>51</v>
      </c>
      <c r="HE10" s="55">
        <v>1.0416666666666666E-2</v>
      </c>
      <c r="HF10" s="56">
        <v>948</v>
      </c>
      <c r="HG10" s="56">
        <v>24084</v>
      </c>
      <c r="HH10" s="57" t="s">
        <v>53</v>
      </c>
      <c r="HI10" s="55">
        <v>0.50277777777777777</v>
      </c>
      <c r="HJ10" s="56">
        <v>894</v>
      </c>
      <c r="HK10" s="56">
        <v>24093</v>
      </c>
      <c r="HL10" s="57" t="s">
        <v>51</v>
      </c>
      <c r="HM10" s="55">
        <v>6.9444444444444441E-3</v>
      </c>
      <c r="HN10" s="56">
        <v>991</v>
      </c>
      <c r="HO10" s="56">
        <v>24104</v>
      </c>
      <c r="HP10" s="57" t="s">
        <v>53</v>
      </c>
      <c r="HQ10" s="55">
        <v>0.5</v>
      </c>
      <c r="HR10" s="56">
        <v>1005</v>
      </c>
      <c r="HS10" s="56">
        <v>24114</v>
      </c>
      <c r="HT10" s="57" t="s">
        <v>51</v>
      </c>
      <c r="HU10" s="55">
        <v>0.99652777777777779</v>
      </c>
      <c r="HV10" s="56">
        <v>778</v>
      </c>
      <c r="HW10" s="56">
        <v>24123</v>
      </c>
      <c r="HX10" s="57" t="s">
        <v>51</v>
      </c>
      <c r="HY10" s="55">
        <v>0.50694444444444442</v>
      </c>
      <c r="HZ10" s="56">
        <v>1010</v>
      </c>
      <c r="IA10" s="56">
        <v>24134</v>
      </c>
      <c r="IB10" s="57" t="s">
        <v>51</v>
      </c>
      <c r="IC10" s="55">
        <v>3.472222222222222E-3</v>
      </c>
      <c r="ID10" s="56">
        <v>1012</v>
      </c>
      <c r="IE10" s="56">
        <v>24144</v>
      </c>
      <c r="IF10" s="57" t="s">
        <v>51</v>
      </c>
      <c r="IG10" s="55">
        <v>0.50972222222222219</v>
      </c>
      <c r="IH10" s="56">
        <v>1020</v>
      </c>
      <c r="II10" s="56">
        <v>24155</v>
      </c>
      <c r="IJ10" s="57" t="s">
        <v>51</v>
      </c>
      <c r="IK10" s="55">
        <v>6.9444444444444447E-4</v>
      </c>
      <c r="IL10" s="56">
        <v>927</v>
      </c>
      <c r="IM10" s="56">
        <v>24165</v>
      </c>
      <c r="IN10" s="57" t="s">
        <v>51</v>
      </c>
      <c r="IO10" s="55">
        <v>0.49722222222222223</v>
      </c>
      <c r="IP10" s="56">
        <v>989</v>
      </c>
      <c r="IQ10" s="56">
        <v>24177</v>
      </c>
      <c r="IR10" s="57" t="s">
        <v>51</v>
      </c>
      <c r="IS10" s="61">
        <v>6.9444444444444447E-4</v>
      </c>
      <c r="IT10" s="62">
        <v>1015</v>
      </c>
      <c r="IU10" s="62">
        <v>24188</v>
      </c>
      <c r="IV10" s="63">
        <f t="shared" si="1"/>
        <v>44178</v>
      </c>
      <c r="IW10" s="64">
        <f>MAX(H10:IU10)-J10</f>
        <v>502</v>
      </c>
      <c r="IX10" s="82">
        <f>IV10/IW10</f>
        <v>88.003984063745023</v>
      </c>
      <c r="IZ10" s="68"/>
    </row>
    <row r="11" spans="1:281" ht="35.25" customHeight="1" x14ac:dyDescent="0.55000000000000004">
      <c r="A11" s="50" t="e">
        <f>A10+1</f>
        <v>#REF!</v>
      </c>
      <c r="B11" s="79"/>
      <c r="C11" s="80" t="s">
        <v>48</v>
      </c>
      <c r="D11" s="81" t="s">
        <v>55</v>
      </c>
      <c r="E11" s="83"/>
      <c r="F11" s="84"/>
      <c r="G11" s="54"/>
      <c r="H11" s="55"/>
      <c r="I11" s="56"/>
      <c r="J11" s="56"/>
      <c r="K11" s="57"/>
      <c r="O11" s="57"/>
      <c r="P11" s="55"/>
      <c r="Q11" s="56"/>
      <c r="R11" s="56"/>
      <c r="S11" s="57"/>
      <c r="T11" s="55"/>
      <c r="U11" s="56"/>
      <c r="V11" s="56"/>
      <c r="W11" s="57"/>
      <c r="X11" s="55"/>
      <c r="Y11" s="56"/>
      <c r="Z11" s="56"/>
      <c r="AA11" s="57"/>
      <c r="AB11" s="55"/>
      <c r="AC11" s="56"/>
      <c r="AD11" s="56"/>
      <c r="AE11" s="57"/>
      <c r="AF11" s="55"/>
      <c r="AG11" s="56"/>
      <c r="AH11" s="56"/>
      <c r="AI11" s="57"/>
      <c r="AJ11" s="55"/>
      <c r="AK11" s="56"/>
      <c r="AL11" s="56"/>
      <c r="AM11" s="60"/>
      <c r="AN11" s="55"/>
      <c r="AO11" s="56"/>
      <c r="AP11" s="56"/>
      <c r="AQ11" s="57"/>
      <c r="AR11" s="55"/>
      <c r="AS11" s="56"/>
      <c r="AT11" s="56"/>
      <c r="AU11" s="57"/>
      <c r="AV11" s="55"/>
      <c r="AW11" s="56"/>
      <c r="AX11" s="56"/>
      <c r="BC11" s="57"/>
      <c r="BD11" s="55"/>
      <c r="BE11" s="56"/>
      <c r="BF11" s="56"/>
      <c r="BG11" s="57"/>
      <c r="BH11" s="55"/>
      <c r="BI11" s="56"/>
      <c r="BJ11" s="56"/>
      <c r="BK11" s="57"/>
      <c r="BL11" s="55"/>
      <c r="BM11" s="56"/>
      <c r="BN11" s="56"/>
      <c r="BO11" s="57"/>
      <c r="BP11" s="55"/>
      <c r="BQ11" s="56"/>
      <c r="BR11" s="56"/>
      <c r="BS11" s="57"/>
      <c r="BT11" s="55"/>
      <c r="BU11" s="56"/>
      <c r="BV11" s="56"/>
      <c r="BW11" s="57" t="s">
        <v>54</v>
      </c>
      <c r="BX11" s="77">
        <v>0.7715277777777777</v>
      </c>
      <c r="BY11" s="78">
        <v>1064</v>
      </c>
      <c r="BZ11" s="56">
        <v>23795</v>
      </c>
      <c r="CA11" s="57"/>
      <c r="CB11" s="55"/>
      <c r="CC11" s="56"/>
      <c r="CD11" s="56"/>
      <c r="CE11" s="57" t="s">
        <v>53</v>
      </c>
      <c r="CF11" s="55">
        <v>2.4305555555555556E-2</v>
      </c>
      <c r="CG11" s="56">
        <v>150</v>
      </c>
      <c r="CH11" s="56">
        <v>23819</v>
      </c>
      <c r="CI11" s="57"/>
      <c r="CJ11" s="55"/>
      <c r="CK11" s="56"/>
      <c r="CL11" s="56"/>
      <c r="CM11" s="57"/>
      <c r="CN11" s="55"/>
      <c r="CO11" s="56"/>
      <c r="CP11" s="56"/>
      <c r="CQ11" s="57" t="s">
        <v>53</v>
      </c>
      <c r="CR11" s="58">
        <v>0.50277777777777777</v>
      </c>
      <c r="CS11" s="59">
        <v>291</v>
      </c>
      <c r="CT11" s="59">
        <v>23845</v>
      </c>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36"/>
      <c r="FP11" s="57"/>
      <c r="FQ11" s="61"/>
      <c r="FR11" s="62"/>
      <c r="FS11" s="62"/>
      <c r="FT11" s="57"/>
      <c r="FU11" s="55"/>
      <c r="FV11" s="56"/>
      <c r="FW11" s="56"/>
      <c r="FX11" s="57"/>
      <c r="FY11" s="55"/>
      <c r="FZ11" s="56"/>
      <c r="GA11" s="56"/>
      <c r="GB11" s="57"/>
      <c r="GC11" s="55"/>
      <c r="GD11" s="56"/>
      <c r="GE11" s="56"/>
      <c r="GF11" s="57"/>
      <c r="GG11" s="55"/>
      <c r="GH11" s="56"/>
      <c r="GI11" s="56"/>
      <c r="GJ11" s="57"/>
      <c r="GK11" s="55"/>
      <c r="GL11" s="56"/>
      <c r="GM11" s="56"/>
      <c r="GN11" s="57"/>
      <c r="GO11" s="55"/>
      <c r="GP11" s="56"/>
      <c r="GQ11" s="56"/>
      <c r="GR11" s="57"/>
      <c r="GS11" s="55"/>
      <c r="GT11" s="56"/>
      <c r="GU11" s="56"/>
      <c r="GV11" s="57"/>
      <c r="GW11" s="55"/>
      <c r="GX11" s="56"/>
      <c r="GY11" s="56"/>
      <c r="GZ11" s="57"/>
      <c r="HA11" s="55"/>
      <c r="HB11" s="56"/>
      <c r="HC11" s="56"/>
      <c r="HD11" s="57"/>
      <c r="HE11" s="55"/>
      <c r="HF11" s="56"/>
      <c r="HG11" s="56"/>
      <c r="HH11" s="57"/>
      <c r="HI11" s="55"/>
      <c r="HJ11" s="56"/>
      <c r="HK11" s="56"/>
      <c r="HL11" s="57"/>
      <c r="HM11" s="55"/>
      <c r="HN11" s="56"/>
      <c r="HO11" s="56"/>
      <c r="HP11" s="57"/>
      <c r="HQ11" s="55"/>
      <c r="HR11" s="56"/>
      <c r="HS11" s="56"/>
      <c r="HT11" s="57"/>
      <c r="HU11" s="55"/>
      <c r="HV11" s="56"/>
      <c r="HW11" s="56"/>
      <c r="HX11" s="57"/>
      <c r="HY11" s="55"/>
      <c r="HZ11" s="56"/>
      <c r="IA11" s="56"/>
      <c r="IB11" s="57"/>
      <c r="IC11" s="55"/>
      <c r="ID11" s="56"/>
      <c r="IE11" s="56"/>
      <c r="IF11" s="57"/>
      <c r="IG11" s="55"/>
      <c r="IH11" s="56"/>
      <c r="II11" s="56"/>
      <c r="IJ11" s="57"/>
      <c r="IK11" s="55"/>
      <c r="IL11" s="56"/>
      <c r="IM11" s="56"/>
      <c r="IN11" s="57"/>
      <c r="IO11" s="55"/>
      <c r="IP11" s="56"/>
      <c r="IQ11" s="56"/>
      <c r="IR11" s="57"/>
      <c r="IS11" s="61"/>
      <c r="IT11" s="62"/>
      <c r="IU11" s="62"/>
      <c r="IV11" s="63">
        <f t="shared" si="1"/>
        <v>1505</v>
      </c>
      <c r="IW11" s="64">
        <f>MAX(H11:IU11)-BZ11</f>
        <v>50</v>
      </c>
      <c r="IX11" s="82">
        <f>IV11/IW11</f>
        <v>30.1</v>
      </c>
      <c r="IZ11" s="68"/>
    </row>
    <row r="12" spans="1:281" customFormat="1" ht="35.25" customHeight="1" x14ac:dyDescent="0.55000000000000004">
      <c r="A12" s="88" t="e">
        <f>A11+1</f>
        <v>#REF!</v>
      </c>
      <c r="B12" s="79" t="s">
        <v>20</v>
      </c>
      <c r="C12" s="80" t="s">
        <v>49</v>
      </c>
      <c r="D12" s="81" t="s">
        <v>55</v>
      </c>
      <c r="E12" s="89" t="s">
        <v>22</v>
      </c>
      <c r="F12" s="66"/>
      <c r="G12" s="54" t="s">
        <v>51</v>
      </c>
      <c r="H12" s="55">
        <v>0.51180555555555551</v>
      </c>
      <c r="I12" s="56">
        <v>961</v>
      </c>
      <c r="J12" s="56">
        <v>21395</v>
      </c>
      <c r="K12" s="57" t="s">
        <v>51</v>
      </c>
      <c r="L12" s="58">
        <v>0.83333333333333337</v>
      </c>
      <c r="M12" s="59">
        <v>332</v>
      </c>
      <c r="N12" s="59">
        <v>21399</v>
      </c>
      <c r="O12" s="57"/>
      <c r="P12" s="55"/>
      <c r="Q12" s="56"/>
      <c r="R12" s="56"/>
      <c r="S12" s="57"/>
      <c r="T12" s="55"/>
      <c r="U12" s="56"/>
      <c r="V12" s="56"/>
      <c r="W12" s="57" t="s">
        <v>53</v>
      </c>
      <c r="X12" s="55">
        <v>0.49652777777777773</v>
      </c>
      <c r="Y12" s="56">
        <v>609</v>
      </c>
      <c r="Z12" s="56">
        <v>21406</v>
      </c>
      <c r="AA12" s="57" t="s">
        <v>51</v>
      </c>
      <c r="AB12" s="55">
        <v>1.5972222222222224E-2</v>
      </c>
      <c r="AC12" s="56">
        <v>914</v>
      </c>
      <c r="AD12" s="56">
        <v>21415</v>
      </c>
      <c r="AE12" s="57" t="s">
        <v>53</v>
      </c>
      <c r="AF12" s="55">
        <v>0.64861111111111114</v>
      </c>
      <c r="AG12" s="56">
        <v>870</v>
      </c>
      <c r="AH12" s="56">
        <v>21427</v>
      </c>
      <c r="AI12" s="57" t="s">
        <v>51</v>
      </c>
      <c r="AJ12" s="55">
        <v>1.3888888888888889E-3</v>
      </c>
      <c r="AK12" s="56">
        <v>698</v>
      </c>
      <c r="AL12" s="56">
        <v>21433</v>
      </c>
      <c r="AM12" s="60" t="s">
        <v>51</v>
      </c>
      <c r="AN12" s="55">
        <v>0.50138888888888888</v>
      </c>
      <c r="AO12" s="56">
        <v>683</v>
      </c>
      <c r="AP12" s="56">
        <v>21443</v>
      </c>
      <c r="AQ12" s="57" t="s">
        <v>51</v>
      </c>
      <c r="AR12" s="55">
        <v>0.99444444444444446</v>
      </c>
      <c r="AS12" s="56">
        <v>1009</v>
      </c>
      <c r="AT12" s="56">
        <v>21454</v>
      </c>
      <c r="AU12" s="57" t="s">
        <v>53</v>
      </c>
      <c r="AV12" s="55">
        <v>0.50277777777777777</v>
      </c>
      <c r="AW12" s="70">
        <v>959</v>
      </c>
      <c r="AX12" s="56">
        <v>21465</v>
      </c>
      <c r="AY12" s="57" t="s">
        <v>51</v>
      </c>
      <c r="AZ12" s="55">
        <v>0.99305555555555547</v>
      </c>
      <c r="BA12" s="56">
        <v>360</v>
      </c>
      <c r="BB12" s="56">
        <v>21470</v>
      </c>
      <c r="BC12" s="57" t="s">
        <v>51</v>
      </c>
      <c r="BD12" s="55">
        <v>0.50694444444444442</v>
      </c>
      <c r="BE12" s="56">
        <v>950</v>
      </c>
      <c r="BF12" s="56">
        <v>21481</v>
      </c>
      <c r="BG12" s="67" t="s">
        <v>51</v>
      </c>
      <c r="BH12" s="55">
        <v>0.17986111111111111</v>
      </c>
      <c r="BI12" s="56">
        <v>591</v>
      </c>
      <c r="BJ12" s="56">
        <v>21487</v>
      </c>
      <c r="BK12" s="57" t="s">
        <v>51</v>
      </c>
      <c r="BL12" s="69">
        <v>0.51527777777777783</v>
      </c>
      <c r="BM12" s="70">
        <v>701</v>
      </c>
      <c r="BN12" s="70">
        <v>21493</v>
      </c>
      <c r="BO12" s="57" t="s">
        <v>51</v>
      </c>
      <c r="BP12" s="55">
        <v>1.6666666666666666E-2</v>
      </c>
      <c r="BQ12" s="56">
        <v>452</v>
      </c>
      <c r="BR12" s="56">
        <v>21498</v>
      </c>
      <c r="BS12" s="57" t="s">
        <v>54</v>
      </c>
      <c r="BT12" s="55">
        <v>0.65277777777777779</v>
      </c>
      <c r="BU12" s="56">
        <v>920</v>
      </c>
      <c r="BV12" s="56">
        <v>21509</v>
      </c>
      <c r="BW12" s="57" t="s">
        <v>51</v>
      </c>
      <c r="BX12" s="77">
        <v>0.99305555555555547</v>
      </c>
      <c r="BY12" s="78">
        <v>583</v>
      </c>
      <c r="BZ12" s="56">
        <v>21516</v>
      </c>
      <c r="CA12" s="57" t="s">
        <v>51</v>
      </c>
      <c r="CB12" s="55">
        <v>0.48541666666666666</v>
      </c>
      <c r="CC12" s="56">
        <v>676</v>
      </c>
      <c r="CD12" s="56">
        <v>21523</v>
      </c>
      <c r="CE12" s="57" t="s">
        <v>51</v>
      </c>
      <c r="CF12" s="55">
        <v>1.3888888888888889E-3</v>
      </c>
      <c r="CG12" s="56">
        <v>531</v>
      </c>
      <c r="CH12" s="56">
        <v>21529</v>
      </c>
      <c r="CI12" s="57" t="s">
        <v>51</v>
      </c>
      <c r="CJ12" s="55">
        <v>0.50069444444444444</v>
      </c>
      <c r="CK12" s="56">
        <v>996</v>
      </c>
      <c r="CL12" s="56">
        <v>21540</v>
      </c>
      <c r="CM12" s="57" t="s">
        <v>51</v>
      </c>
      <c r="CN12" s="55">
        <v>5.5555555555555558E-3</v>
      </c>
      <c r="CO12" s="56">
        <v>866</v>
      </c>
      <c r="CP12" s="56">
        <v>21550</v>
      </c>
      <c r="CQ12" s="57" t="s">
        <v>51</v>
      </c>
      <c r="CR12" s="58">
        <v>0.50208333333333333</v>
      </c>
      <c r="CS12" s="59">
        <v>394</v>
      </c>
      <c r="CT12" s="59">
        <v>21554</v>
      </c>
      <c r="CU12" s="57" t="s">
        <v>51</v>
      </c>
      <c r="CV12" s="55">
        <v>4.8611111111111112E-3</v>
      </c>
      <c r="CW12" s="56">
        <v>736</v>
      </c>
      <c r="CX12" s="56">
        <v>21562</v>
      </c>
      <c r="CY12" s="57" t="s">
        <v>53</v>
      </c>
      <c r="CZ12" s="55">
        <v>0.50694444444444442</v>
      </c>
      <c r="DA12" s="56">
        <v>904</v>
      </c>
      <c r="DB12" s="56">
        <v>21572</v>
      </c>
      <c r="DC12" s="57" t="s">
        <v>51</v>
      </c>
      <c r="DD12" s="55">
        <v>0.1388888888888889</v>
      </c>
      <c r="DE12" s="56">
        <v>586</v>
      </c>
      <c r="DF12" s="56">
        <v>21580</v>
      </c>
      <c r="DG12" s="57" t="s">
        <v>53</v>
      </c>
      <c r="DH12" s="55">
        <v>0.50694444444444442</v>
      </c>
      <c r="DI12" s="56">
        <v>745</v>
      </c>
      <c r="DJ12" s="56">
        <v>21587</v>
      </c>
      <c r="DK12" s="57" t="s">
        <v>51</v>
      </c>
      <c r="DL12" s="55">
        <v>0.99791666666666667</v>
      </c>
      <c r="DM12" s="56">
        <v>213</v>
      </c>
      <c r="DN12" s="56">
        <v>21589</v>
      </c>
      <c r="DO12" s="57" t="s">
        <v>53</v>
      </c>
      <c r="DP12" s="55">
        <v>0.51874999999999993</v>
      </c>
      <c r="DQ12" s="56">
        <v>1042</v>
      </c>
      <c r="DR12" s="56">
        <v>21601</v>
      </c>
      <c r="DS12" s="57" t="s">
        <v>51</v>
      </c>
      <c r="DT12" s="55">
        <v>7.6388888888888886E-3</v>
      </c>
      <c r="DU12" s="56">
        <v>499</v>
      </c>
      <c r="DV12" s="56">
        <v>21607</v>
      </c>
      <c r="DW12" s="57" t="s">
        <v>53</v>
      </c>
      <c r="DX12" s="55">
        <v>0.50347222222222221</v>
      </c>
      <c r="DY12" s="56">
        <v>996</v>
      </c>
      <c r="DZ12" s="56">
        <v>21617</v>
      </c>
      <c r="EA12" s="57" t="s">
        <v>53</v>
      </c>
      <c r="EB12" s="55">
        <v>6.9444444444444441E-3</v>
      </c>
      <c r="EC12" s="56">
        <v>514</v>
      </c>
      <c r="ED12" s="56">
        <v>21623</v>
      </c>
      <c r="EE12" s="57" t="s">
        <v>53</v>
      </c>
      <c r="EF12" s="55">
        <v>0.50138888888888888</v>
      </c>
      <c r="EG12" s="56">
        <v>663</v>
      </c>
      <c r="EH12" s="56">
        <v>21630</v>
      </c>
      <c r="EI12" s="57" t="s">
        <v>53</v>
      </c>
      <c r="EJ12" s="55">
        <v>9.0277777777777787E-3</v>
      </c>
      <c r="EK12" s="56">
        <v>1054</v>
      </c>
      <c r="EL12" s="56">
        <v>21641</v>
      </c>
      <c r="EM12" s="57" t="s">
        <v>51</v>
      </c>
      <c r="EN12" s="55">
        <v>0.4993055555555555</v>
      </c>
      <c r="EO12" s="56">
        <v>963</v>
      </c>
      <c r="EP12" s="56">
        <v>21652</v>
      </c>
      <c r="EQ12" s="57" t="s">
        <v>51</v>
      </c>
      <c r="ER12" s="55">
        <v>2.5694444444444447E-2</v>
      </c>
      <c r="ES12" s="56">
        <v>933</v>
      </c>
      <c r="ET12" s="56">
        <v>21662</v>
      </c>
      <c r="EU12" s="57" t="s">
        <v>53</v>
      </c>
      <c r="EV12" s="55">
        <v>0.50069444444444444</v>
      </c>
      <c r="EW12" s="56">
        <v>988</v>
      </c>
      <c r="EX12" s="56">
        <v>21673</v>
      </c>
      <c r="EY12" s="57" t="s">
        <v>53</v>
      </c>
      <c r="EZ12" s="55">
        <v>1.0013888888888889</v>
      </c>
      <c r="FA12" s="56">
        <v>1050</v>
      </c>
      <c r="FB12" s="56">
        <v>21684</v>
      </c>
      <c r="FC12" s="57" t="s">
        <v>53</v>
      </c>
      <c r="FD12" s="55">
        <v>0.49722222222222223</v>
      </c>
      <c r="FE12" s="56">
        <v>946</v>
      </c>
      <c r="FF12" s="56">
        <v>21695</v>
      </c>
      <c r="FG12" s="57" t="s">
        <v>51</v>
      </c>
      <c r="FH12" s="55">
        <v>0.99930555555555556</v>
      </c>
      <c r="FI12" s="56">
        <v>510</v>
      </c>
      <c r="FJ12" s="56">
        <v>21700</v>
      </c>
      <c r="FK12" s="57" t="s">
        <v>53</v>
      </c>
      <c r="FL12" s="55">
        <v>0.67291666666666661</v>
      </c>
      <c r="FM12" s="56">
        <v>746</v>
      </c>
      <c r="FN12" s="56">
        <v>21708</v>
      </c>
      <c r="FO12" s="36">
        <f t="shared" si="0"/>
        <v>87</v>
      </c>
      <c r="FP12" s="57" t="s">
        <v>53</v>
      </c>
      <c r="FQ12" s="61">
        <v>6.9444444444444441E-3</v>
      </c>
      <c r="FR12" s="62">
        <v>696</v>
      </c>
      <c r="FS12" s="62">
        <v>21716</v>
      </c>
      <c r="FT12" s="57" t="s">
        <v>53</v>
      </c>
      <c r="FU12" s="55">
        <v>0.51527777777777783</v>
      </c>
      <c r="FV12" s="56">
        <v>936</v>
      </c>
      <c r="FW12" s="56">
        <v>21727</v>
      </c>
      <c r="FX12" s="57" t="s">
        <v>51</v>
      </c>
      <c r="FY12" s="55">
        <v>1.1805555555555555E-2</v>
      </c>
      <c r="FZ12" s="56">
        <v>777</v>
      </c>
      <c r="GA12" s="56">
        <v>21735</v>
      </c>
      <c r="GB12" s="57" t="s">
        <v>53</v>
      </c>
      <c r="GC12" s="55">
        <v>0.50972222222222219</v>
      </c>
      <c r="GD12" s="56">
        <v>998</v>
      </c>
      <c r="GE12" s="56">
        <v>21747</v>
      </c>
      <c r="GF12" s="57" t="s">
        <v>51</v>
      </c>
      <c r="GG12" s="55">
        <v>6.9444444444444447E-4</v>
      </c>
      <c r="GH12" s="56">
        <v>573</v>
      </c>
      <c r="GI12" s="56">
        <v>21752</v>
      </c>
      <c r="GJ12" s="57" t="s">
        <v>53</v>
      </c>
      <c r="GK12" s="55">
        <v>0.51041666666666663</v>
      </c>
      <c r="GL12" s="56">
        <v>1019</v>
      </c>
      <c r="GM12" s="56">
        <v>21764</v>
      </c>
      <c r="GN12" s="57" t="s">
        <v>53</v>
      </c>
      <c r="GO12" s="55">
        <v>3.9583333333333331E-2</v>
      </c>
      <c r="GP12" s="56">
        <v>1024</v>
      </c>
      <c r="GQ12" s="56">
        <v>21774</v>
      </c>
      <c r="GR12" s="57" t="s">
        <v>53</v>
      </c>
      <c r="GS12" s="55">
        <v>0.52638888888888891</v>
      </c>
      <c r="GT12" s="56">
        <v>994</v>
      </c>
      <c r="GU12" s="56">
        <v>21785</v>
      </c>
      <c r="GV12" s="57"/>
      <c r="GW12" s="55"/>
      <c r="GX12" s="56"/>
      <c r="GY12" s="56"/>
      <c r="GZ12" s="57" t="s">
        <v>51</v>
      </c>
      <c r="HA12" s="55">
        <v>0.54375000000000007</v>
      </c>
      <c r="HB12" s="56">
        <v>1003</v>
      </c>
      <c r="HC12" s="56">
        <v>21796</v>
      </c>
      <c r="HD12" s="57" t="s">
        <v>53</v>
      </c>
      <c r="HE12" s="55">
        <v>0.9902777777777777</v>
      </c>
      <c r="HF12" s="56">
        <v>1004</v>
      </c>
      <c r="HG12" s="56">
        <v>21807</v>
      </c>
      <c r="HH12" s="57" t="s">
        <v>51</v>
      </c>
      <c r="HI12" s="55">
        <v>0.51388888888888895</v>
      </c>
      <c r="HJ12" s="56">
        <v>1065</v>
      </c>
      <c r="HK12" s="56">
        <v>21818</v>
      </c>
      <c r="HL12" s="57" t="s">
        <v>53</v>
      </c>
      <c r="HM12" s="55">
        <v>8.3333333333333332E-3</v>
      </c>
      <c r="HN12" s="56">
        <v>968</v>
      </c>
      <c r="HO12" s="56">
        <v>21829</v>
      </c>
      <c r="HP12" s="57" t="s">
        <v>51</v>
      </c>
      <c r="HQ12" s="55">
        <v>0.48541666666666666</v>
      </c>
      <c r="HR12" s="56">
        <v>779</v>
      </c>
      <c r="HS12" s="56">
        <v>21838</v>
      </c>
      <c r="HT12" s="57" t="s">
        <v>53</v>
      </c>
      <c r="HU12" s="55">
        <v>0.99236111111111114</v>
      </c>
      <c r="HV12" s="56">
        <v>992</v>
      </c>
      <c r="HW12" s="56">
        <v>21850</v>
      </c>
      <c r="HX12" s="57" t="s">
        <v>53</v>
      </c>
      <c r="HY12" s="55">
        <v>0.49583333333333335</v>
      </c>
      <c r="HZ12" s="56">
        <v>821</v>
      </c>
      <c r="IA12" s="56">
        <v>21859</v>
      </c>
      <c r="IB12" s="57"/>
      <c r="IC12" s="55"/>
      <c r="ID12" s="56"/>
      <c r="IE12" s="56"/>
      <c r="IF12" s="57" t="s">
        <v>53</v>
      </c>
      <c r="IG12" s="55">
        <v>0.49374999999999997</v>
      </c>
      <c r="IH12" s="56">
        <v>706</v>
      </c>
      <c r="II12" s="56">
        <v>21867</v>
      </c>
      <c r="IJ12" s="57" t="s">
        <v>53</v>
      </c>
      <c r="IK12" s="55">
        <v>1.0416666666666666E-2</v>
      </c>
      <c r="IL12" s="56">
        <v>994</v>
      </c>
      <c r="IM12" s="56">
        <v>21880</v>
      </c>
      <c r="IN12" s="57" t="s">
        <v>53</v>
      </c>
      <c r="IO12" s="55">
        <v>0.50347222222222221</v>
      </c>
      <c r="IP12" s="56">
        <v>1020</v>
      </c>
      <c r="IQ12" s="56">
        <v>21890</v>
      </c>
      <c r="IR12" s="57" t="s">
        <v>53</v>
      </c>
      <c r="IS12" s="61">
        <v>0.97916666666666663</v>
      </c>
      <c r="IT12" s="62">
        <v>970</v>
      </c>
      <c r="IU12" s="62">
        <v>21902</v>
      </c>
      <c r="IV12" s="63">
        <f t="shared" si="1"/>
        <v>46482</v>
      </c>
      <c r="IW12" s="64">
        <f>MAX(H12:IU12)-J12</f>
        <v>507</v>
      </c>
      <c r="IX12" s="87">
        <f>IV12/IW12</f>
        <v>91.680473372781066</v>
      </c>
    </row>
    <row r="13" spans="1:281" customFormat="1" ht="35.25" customHeight="1" x14ac:dyDescent="0.55000000000000004">
      <c r="A13" s="90"/>
      <c r="B13" s="51"/>
      <c r="C13" s="52" t="s">
        <v>49</v>
      </c>
      <c r="D13" s="91" t="s">
        <v>55</v>
      </c>
      <c r="E13" s="92"/>
      <c r="F13" s="93"/>
      <c r="G13" s="54"/>
      <c r="H13" s="55"/>
      <c r="I13" s="56"/>
      <c r="J13" s="56"/>
      <c r="K13" s="57"/>
      <c r="L13" s="58"/>
      <c r="M13" s="59"/>
      <c r="N13" s="59"/>
      <c r="O13" s="57"/>
      <c r="P13" s="55"/>
      <c r="Q13" s="56"/>
      <c r="R13" s="56"/>
      <c r="S13" s="57"/>
      <c r="T13" s="55"/>
      <c r="U13" s="56"/>
      <c r="V13" s="56"/>
      <c r="W13" s="57"/>
      <c r="X13" s="55"/>
      <c r="Y13" s="56"/>
      <c r="Z13" s="56"/>
      <c r="AA13" s="57"/>
      <c r="AB13" s="55"/>
      <c r="AC13" s="56"/>
      <c r="AD13" s="56"/>
      <c r="AE13" s="57"/>
      <c r="AF13" s="55"/>
      <c r="AG13" s="56"/>
      <c r="AH13" s="56"/>
      <c r="AI13" s="57"/>
      <c r="AJ13" s="55"/>
      <c r="AK13" s="56"/>
      <c r="AL13" s="56"/>
      <c r="AM13" s="60"/>
      <c r="AN13" s="55"/>
      <c r="AO13" s="56"/>
      <c r="AP13" s="56"/>
      <c r="AQ13" s="57"/>
      <c r="AR13" s="55"/>
      <c r="AS13" s="56"/>
      <c r="AT13" s="56"/>
      <c r="AU13" s="57"/>
      <c r="AV13" s="55"/>
      <c r="AW13" s="70"/>
      <c r="AX13" s="56"/>
      <c r="AY13" s="57"/>
      <c r="AZ13" s="55"/>
      <c r="BA13" s="56"/>
      <c r="BB13" s="56"/>
      <c r="BC13" s="57"/>
      <c r="BD13" s="55"/>
      <c r="BE13" s="56"/>
      <c r="BF13" s="56"/>
      <c r="BG13" s="67"/>
      <c r="BH13" s="55"/>
      <c r="BI13" s="56"/>
      <c r="BJ13" s="56"/>
      <c r="BK13" s="72"/>
      <c r="BL13" s="69"/>
      <c r="BM13" s="70"/>
      <c r="BN13" s="70"/>
      <c r="BO13" s="57"/>
      <c r="BP13" s="55"/>
      <c r="BQ13" s="56"/>
      <c r="BR13" s="56"/>
      <c r="BS13" s="57"/>
      <c r="BT13" s="55"/>
      <c r="BU13" s="56"/>
      <c r="BV13" s="56"/>
      <c r="BW13" s="57"/>
      <c r="BX13" s="77"/>
      <c r="BY13" s="78"/>
      <c r="BZ13" s="56"/>
      <c r="CA13" s="57"/>
      <c r="CB13" s="55"/>
      <c r="CC13" s="56"/>
      <c r="CD13" s="56"/>
      <c r="CE13" s="57"/>
      <c r="CF13" s="55"/>
      <c r="CG13" s="56"/>
      <c r="CH13" s="56"/>
      <c r="CI13" s="57"/>
      <c r="CJ13" s="55"/>
      <c r="CK13" s="56"/>
      <c r="CL13" s="56"/>
      <c r="CM13" s="57"/>
      <c r="CN13" s="55"/>
      <c r="CO13" s="56"/>
      <c r="CP13" s="56"/>
      <c r="CQ13" s="57"/>
      <c r="CR13" s="58"/>
      <c r="CS13" s="59"/>
      <c r="CT13" s="59"/>
      <c r="CU13" s="57"/>
      <c r="CV13" s="55"/>
      <c r="CW13" s="56"/>
      <c r="CX13" s="56"/>
      <c r="CY13" s="57"/>
      <c r="CZ13" s="55"/>
      <c r="DA13" s="56"/>
      <c r="DB13" s="56"/>
      <c r="DC13" s="57"/>
      <c r="DD13" s="55"/>
      <c r="DE13" s="56"/>
      <c r="DF13" s="56"/>
      <c r="DG13" s="57"/>
      <c r="DH13" s="55"/>
      <c r="DI13" s="56"/>
      <c r="DJ13" s="56"/>
      <c r="DK13" s="57"/>
      <c r="DL13" s="55"/>
      <c r="DM13" s="56"/>
      <c r="DN13" s="56"/>
      <c r="DO13" s="57"/>
      <c r="DP13" s="55"/>
      <c r="DQ13" s="56"/>
      <c r="DR13" s="56"/>
      <c r="DS13" s="57"/>
      <c r="DT13" s="55"/>
      <c r="DU13" s="56"/>
      <c r="DV13" s="56"/>
      <c r="DW13" s="57"/>
      <c r="DX13" s="55"/>
      <c r="DY13" s="56"/>
      <c r="DZ13" s="56"/>
      <c r="EA13" s="57"/>
      <c r="EB13" s="55"/>
      <c r="EC13" s="56"/>
      <c r="ED13" s="56"/>
      <c r="EE13" s="57"/>
      <c r="EF13" s="55"/>
      <c r="EG13" s="56"/>
      <c r="EH13" s="5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36"/>
      <c r="FP13" s="57"/>
      <c r="FQ13" s="61"/>
      <c r="FR13" s="62"/>
      <c r="FS13" s="62"/>
      <c r="FT13" s="94"/>
      <c r="FU13" s="55"/>
      <c r="FV13" s="56"/>
      <c r="FW13" s="56"/>
      <c r="FX13" s="57"/>
      <c r="FY13" s="55"/>
      <c r="FZ13" s="56"/>
      <c r="GA13" s="56"/>
      <c r="GB13" s="57"/>
      <c r="GC13" s="55"/>
      <c r="GD13" s="56"/>
      <c r="GE13" s="56"/>
      <c r="GF13" s="57"/>
      <c r="GG13" s="55"/>
      <c r="GH13" s="56"/>
      <c r="GI13" s="56"/>
      <c r="GJ13" s="57"/>
      <c r="GK13" s="55"/>
      <c r="GL13" s="56"/>
      <c r="GM13" s="56"/>
      <c r="GN13" s="57"/>
      <c r="GO13" s="55"/>
      <c r="GP13" s="56"/>
      <c r="GQ13" s="56"/>
      <c r="GR13" s="57"/>
      <c r="GS13" s="55"/>
      <c r="GT13" s="56"/>
      <c r="GU13" s="56"/>
      <c r="GV13" s="57"/>
      <c r="GW13" s="55"/>
      <c r="GX13" s="56"/>
      <c r="GY13" s="56"/>
      <c r="GZ13" s="57"/>
      <c r="HA13" s="55"/>
      <c r="HB13" s="56"/>
      <c r="HC13" s="56"/>
      <c r="HD13" s="57"/>
      <c r="HE13" s="55"/>
      <c r="HF13" s="56"/>
      <c r="HG13" s="56"/>
      <c r="HH13" s="57"/>
      <c r="HI13" s="55"/>
      <c r="HJ13" s="56"/>
      <c r="HK13" s="56"/>
      <c r="HL13" s="57"/>
      <c r="HM13" s="55"/>
      <c r="HN13" s="56"/>
      <c r="HO13" s="56"/>
      <c r="HP13" s="57"/>
      <c r="HQ13" s="55"/>
      <c r="HR13" s="56"/>
      <c r="HS13" s="56"/>
      <c r="HT13" s="57"/>
      <c r="HU13" s="55"/>
      <c r="HV13" s="56"/>
      <c r="HW13" s="56"/>
      <c r="HX13" s="57"/>
      <c r="HY13" s="55"/>
      <c r="HZ13" s="56"/>
      <c r="IA13" s="56"/>
      <c r="IB13" s="57"/>
      <c r="IC13" s="55"/>
      <c r="ID13" s="56"/>
      <c r="IE13" s="56"/>
      <c r="IF13" s="57"/>
      <c r="IG13" s="55"/>
      <c r="IH13" s="56"/>
      <c r="II13" s="56"/>
      <c r="IJ13" s="57"/>
      <c r="IK13" s="55"/>
      <c r="IL13" s="56"/>
      <c r="IM13" s="56"/>
      <c r="IN13" s="57"/>
      <c r="IO13" s="55"/>
      <c r="IP13" s="56"/>
      <c r="IQ13" s="56"/>
      <c r="IR13" s="57"/>
      <c r="IS13" s="61"/>
      <c r="IT13" s="62"/>
      <c r="IU13" s="62"/>
      <c r="IV13" s="63">
        <f t="shared" si="1"/>
        <v>0</v>
      </c>
      <c r="IW13" s="64">
        <f>MAX(H13:IU13)-BJ13</f>
        <v>0</v>
      </c>
      <c r="IX13" s="95"/>
    </row>
    <row r="14" spans="1:281" x14ac:dyDescent="0.4">
      <c r="B14" s="144"/>
      <c r="D14" s="128"/>
      <c r="E14" s="129"/>
      <c r="F14" s="128"/>
      <c r="G14" s="116"/>
      <c r="H14" s="130"/>
      <c r="P14" s="130"/>
      <c r="T14" s="125"/>
      <c r="X14" s="125"/>
      <c r="AF14" s="130"/>
      <c r="AN14" s="130"/>
      <c r="AV14" s="131"/>
      <c r="BD14" s="131"/>
      <c r="BL14" s="126"/>
      <c r="BN14" s="122"/>
      <c r="BT14" s="121"/>
      <c r="CJ14" s="121"/>
      <c r="CR14" s="121"/>
      <c r="CZ14" s="121"/>
      <c r="DH14" s="132"/>
      <c r="DP14" s="121"/>
      <c r="DR14" s="127"/>
      <c r="DX14" s="121"/>
      <c r="EB14" s="113" t="s">
        <v>15</v>
      </c>
      <c r="EF14" s="121"/>
      <c r="EN14" s="121"/>
      <c r="EV14" s="121"/>
      <c r="FD14" s="121"/>
      <c r="FL14" s="126"/>
      <c r="FU14" s="121"/>
      <c r="GC14" s="126"/>
      <c r="GK14" s="126"/>
      <c r="GS14" s="121"/>
      <c r="GU14" s="127"/>
      <c r="HA14" s="121"/>
      <c r="HI14" s="121"/>
      <c r="HQ14" s="121"/>
      <c r="HY14" s="121"/>
      <c r="IG14" s="121"/>
      <c r="IO14" s="133"/>
      <c r="IP14" s="122"/>
      <c r="IQ14" s="122"/>
      <c r="IT14" s="134"/>
      <c r="IU14" s="135"/>
      <c r="IV14" s="136"/>
      <c r="IZ14" s="49"/>
    </row>
    <row r="15" spans="1:281" ht="18" customHeight="1" x14ac:dyDescent="0.4">
      <c r="D15" s="123"/>
      <c r="E15" s="124"/>
      <c r="F15" s="123"/>
      <c r="G15" s="116"/>
      <c r="T15" s="137"/>
      <c r="CB15" s="126"/>
      <c r="IV15" s="136"/>
      <c r="IZ15" s="49"/>
    </row>
    <row r="16" spans="1:281" ht="18" customHeight="1" x14ac:dyDescent="0.4">
      <c r="D16" s="123"/>
      <c r="E16" s="124"/>
      <c r="F16" s="123"/>
      <c r="G16" s="116"/>
      <c r="HY16" s="138"/>
      <c r="IV16" s="136"/>
      <c r="IZ16" s="49"/>
    </row>
    <row r="17" spans="2:260" ht="18" customHeight="1" x14ac:dyDescent="0.4">
      <c r="B17" s="144"/>
      <c r="D17" s="123"/>
      <c r="E17" s="124"/>
      <c r="F17" s="123"/>
      <c r="G17" s="116"/>
      <c r="AO17" s="145"/>
      <c r="IV17" s="136"/>
      <c r="IZ17" s="49"/>
    </row>
    <row r="18" spans="2:260" ht="18" customHeight="1" x14ac:dyDescent="0.4">
      <c r="D18" s="123"/>
      <c r="E18" s="124"/>
      <c r="F18" s="123"/>
      <c r="G18" s="116"/>
      <c r="AO18" s="145"/>
      <c r="IC18" s="139"/>
      <c r="ID18" s="42"/>
      <c r="IV18" s="136"/>
      <c r="IW18" s="136"/>
      <c r="IX18" s="140"/>
      <c r="IZ18" s="49"/>
    </row>
    <row r="19" spans="2:260" x14ac:dyDescent="0.4">
      <c r="D19" s="117"/>
      <c r="E19" s="119"/>
      <c r="F19" s="117"/>
      <c r="G19" s="116"/>
      <c r="ID19" s="42"/>
      <c r="IV19" s="136"/>
      <c r="IW19" s="136"/>
      <c r="IX19" s="140"/>
      <c r="IZ19" s="49"/>
    </row>
    <row r="20" spans="2:260" x14ac:dyDescent="0.4">
      <c r="IC20" s="141"/>
      <c r="ID20" s="142"/>
      <c r="IV20" s="136"/>
      <c r="IW20" s="136"/>
      <c r="IX20" s="140"/>
      <c r="IZ20" s="49"/>
    </row>
    <row r="21" spans="2:260" x14ac:dyDescent="0.4">
      <c r="D21" s="123"/>
      <c r="E21" s="124"/>
      <c r="F21" s="123"/>
      <c r="G21" s="116"/>
      <c r="IC21" s="141"/>
      <c r="ID21" s="122"/>
      <c r="IV21" s="136"/>
      <c r="IW21" s="136"/>
      <c r="IX21" s="143"/>
      <c r="IZ21" s="49"/>
    </row>
    <row r="22" spans="2:260" x14ac:dyDescent="0.4">
      <c r="D22" s="123"/>
      <c r="E22" s="124"/>
      <c r="F22" s="123"/>
      <c r="G22" s="116"/>
      <c r="IC22" s="133"/>
      <c r="ID22" s="42"/>
      <c r="IV22" s="136"/>
      <c r="IW22" s="136"/>
      <c r="IX22" s="143"/>
      <c r="IZ22" s="49"/>
    </row>
    <row r="23" spans="2:260" x14ac:dyDescent="0.4">
      <c r="IC23" s="141"/>
      <c r="ID23" s="122"/>
      <c r="IV23" s="136"/>
      <c r="IW23" s="136"/>
      <c r="IX23" s="143"/>
      <c r="IZ23" s="49"/>
    </row>
    <row r="24" spans="2:260" x14ac:dyDescent="0.4">
      <c r="IC24" s="133"/>
      <c r="ID24" s="122"/>
      <c r="IV24" s="136"/>
      <c r="IW24" s="136"/>
      <c r="IX24" s="143"/>
      <c r="IZ24" s="49"/>
    </row>
    <row r="25" spans="2:260" x14ac:dyDescent="0.4">
      <c r="IV25" s="136"/>
      <c r="IW25" s="136"/>
      <c r="IX25" s="143"/>
      <c r="IZ25" s="49"/>
    </row>
    <row r="26" spans="2:260" x14ac:dyDescent="0.4">
      <c r="IV26" s="136"/>
      <c r="IW26" s="136"/>
      <c r="IX26" s="143"/>
      <c r="IZ26" s="49"/>
    </row>
    <row r="27" spans="2:260" x14ac:dyDescent="0.4">
      <c r="IV27" s="136"/>
      <c r="IW27" s="136"/>
      <c r="IX27" s="143"/>
      <c r="IZ27" s="49"/>
    </row>
    <row r="28" spans="2:260" x14ac:dyDescent="0.4">
      <c r="IV28" s="136"/>
      <c r="IW28" s="136"/>
      <c r="IX28" s="143"/>
      <c r="IZ28" s="49"/>
    </row>
    <row r="29" spans="2:260" x14ac:dyDescent="0.4">
      <c r="IV29" s="136"/>
      <c r="IW29" s="136"/>
      <c r="IX29" s="143"/>
      <c r="IZ29" s="49"/>
    </row>
    <row r="30" spans="2:260" x14ac:dyDescent="0.4">
      <c r="IV30" s="136"/>
      <c r="IW30" s="136"/>
      <c r="IX30" s="143"/>
      <c r="IZ30" s="49"/>
    </row>
    <row r="31" spans="2:260" x14ac:dyDescent="0.4">
      <c r="IV31" s="136"/>
      <c r="IW31" s="136"/>
      <c r="IX31" s="143"/>
      <c r="IZ31" s="115"/>
    </row>
    <row r="32" spans="2:260" x14ac:dyDescent="0.4">
      <c r="IV32" s="136"/>
      <c r="IW32" s="136"/>
      <c r="IX32" s="143"/>
      <c r="IZ32" s="49"/>
    </row>
    <row r="33" spans="256:260" x14ac:dyDescent="0.4">
      <c r="IV33" s="136"/>
      <c r="IW33" s="136"/>
      <c r="IX33" s="143"/>
      <c r="IZ33" s="49"/>
    </row>
    <row r="34" spans="256:260" x14ac:dyDescent="0.4">
      <c r="IV34" s="136"/>
      <c r="IW34" s="136"/>
      <c r="IX34" s="143"/>
      <c r="IZ34" s="49"/>
    </row>
    <row r="35" spans="256:260" x14ac:dyDescent="0.4">
      <c r="IV35" s="136"/>
      <c r="IW35" s="136"/>
      <c r="IX35" s="143"/>
      <c r="IZ35" s="49"/>
    </row>
    <row r="36" spans="256:260" x14ac:dyDescent="0.4">
      <c r="IV36" s="136"/>
      <c r="IW36" s="136"/>
      <c r="IX36" s="143"/>
      <c r="IZ36" s="49"/>
    </row>
    <row r="37" spans="256:260" x14ac:dyDescent="0.4">
      <c r="IV37" s="136"/>
      <c r="IW37" s="136"/>
      <c r="IX37" s="143"/>
      <c r="IZ37" s="49"/>
    </row>
    <row r="38" spans="256:260" x14ac:dyDescent="0.4">
      <c r="IV38" s="136"/>
      <c r="IW38" s="136"/>
      <c r="IX38" s="143"/>
      <c r="IZ38" s="49"/>
    </row>
    <row r="39" spans="256:260" x14ac:dyDescent="0.4">
      <c r="IV39" s="136"/>
      <c r="IW39" s="136"/>
      <c r="IX39" s="143"/>
      <c r="IZ39" s="49"/>
    </row>
    <row r="40" spans="256:260" x14ac:dyDescent="0.4">
      <c r="IV40" s="136"/>
      <c r="IW40" s="136"/>
      <c r="IX40" s="143"/>
      <c r="IZ40" s="49"/>
    </row>
    <row r="41" spans="256:260" x14ac:dyDescent="0.4">
      <c r="IV41" s="136"/>
      <c r="IW41" s="136"/>
      <c r="IX41" s="143"/>
      <c r="IZ41" s="49"/>
    </row>
    <row r="42" spans="256:260" x14ac:dyDescent="0.4">
      <c r="IV42" s="136"/>
      <c r="IW42" s="136"/>
      <c r="IX42" s="143"/>
      <c r="IZ42" s="49"/>
    </row>
    <row r="43" spans="256:260" x14ac:dyDescent="0.4">
      <c r="IV43" s="136"/>
      <c r="IW43" s="136"/>
      <c r="IX43" s="143"/>
      <c r="IZ43" s="49"/>
    </row>
    <row r="44" spans="256:260" x14ac:dyDescent="0.4">
      <c r="IV44" s="136"/>
      <c r="IW44" s="136"/>
      <c r="IX44" s="143"/>
      <c r="IZ44" s="49"/>
    </row>
    <row r="45" spans="256:260" x14ac:dyDescent="0.4">
      <c r="IV45" s="136"/>
      <c r="IW45" s="136"/>
      <c r="IX45" s="143"/>
      <c r="IZ45" s="49"/>
    </row>
    <row r="46" spans="256:260" x14ac:dyDescent="0.4">
      <c r="IV46" s="136"/>
      <c r="IW46" s="136"/>
      <c r="IX46" s="143"/>
      <c r="IZ46" s="49"/>
    </row>
    <row r="47" spans="256:260" x14ac:dyDescent="0.4">
      <c r="IV47" s="136"/>
      <c r="IW47" s="136"/>
      <c r="IX47" s="143"/>
      <c r="IZ47" s="49"/>
    </row>
    <row r="48" spans="256:260" x14ac:dyDescent="0.4">
      <c r="IV48" s="136"/>
      <c r="IW48" s="136"/>
      <c r="IX48" s="143"/>
      <c r="IZ48" s="49"/>
    </row>
    <row r="49" spans="256:260" x14ac:dyDescent="0.4">
      <c r="IV49" s="136"/>
      <c r="IW49" s="136"/>
      <c r="IX49" s="143"/>
      <c r="IZ49" s="49"/>
    </row>
    <row r="50" spans="256:260" x14ac:dyDescent="0.4">
      <c r="IV50" s="136"/>
      <c r="IW50" s="136"/>
      <c r="IX50" s="143"/>
      <c r="IZ50" s="49"/>
    </row>
    <row r="51" spans="256:260" x14ac:dyDescent="0.4">
      <c r="IV51" s="136"/>
      <c r="IW51" s="136"/>
      <c r="IX51" s="143"/>
      <c r="IZ51" s="49"/>
    </row>
    <row r="52" spans="256:260" x14ac:dyDescent="0.4">
      <c r="IV52" s="136"/>
      <c r="IW52" s="136"/>
      <c r="IX52" s="143"/>
      <c r="IZ52" s="49"/>
    </row>
    <row r="53" spans="256:260" x14ac:dyDescent="0.4">
      <c r="IV53" s="136"/>
      <c r="IW53" s="136"/>
      <c r="IX53" s="143"/>
      <c r="IZ53" s="49"/>
    </row>
    <row r="54" spans="256:260" x14ac:dyDescent="0.4">
      <c r="IV54" s="136"/>
      <c r="IW54" s="136"/>
      <c r="IX54" s="143"/>
      <c r="IZ54" s="49"/>
    </row>
    <row r="55" spans="256:260" x14ac:dyDescent="0.4">
      <c r="IV55" s="136"/>
      <c r="IW55" s="136"/>
      <c r="IX55" s="143"/>
      <c r="IZ55" s="49"/>
    </row>
    <row r="56" spans="256:260" x14ac:dyDescent="0.4">
      <c r="IV56" s="136"/>
      <c r="IW56" s="136"/>
      <c r="IX56" s="143"/>
      <c r="IZ56" s="49"/>
    </row>
    <row r="57" spans="256:260" x14ac:dyDescent="0.4">
      <c r="IV57" s="136"/>
      <c r="IW57" s="136"/>
      <c r="IX57" s="143"/>
      <c r="IZ57" s="49"/>
    </row>
    <row r="58" spans="256:260" x14ac:dyDescent="0.4">
      <c r="IV58" s="136"/>
      <c r="IW58" s="136"/>
      <c r="IX58" s="143"/>
      <c r="IZ58" s="49"/>
    </row>
    <row r="59" spans="256:260" x14ac:dyDescent="0.4">
      <c r="IV59" s="136"/>
      <c r="IW59" s="136"/>
      <c r="IX59" s="143"/>
      <c r="IZ59" s="49" t="s">
        <v>25</v>
      </c>
    </row>
    <row r="60" spans="256:260" x14ac:dyDescent="0.4">
      <c r="IV60" s="136"/>
      <c r="IW60" s="136"/>
      <c r="IX60" s="143"/>
      <c r="IZ60" s="49" t="s">
        <v>25</v>
      </c>
    </row>
    <row r="61" spans="256:260" x14ac:dyDescent="0.4">
      <c r="IV61" s="136"/>
      <c r="IW61" s="136"/>
      <c r="IX61" s="143"/>
      <c r="IZ61" s="49"/>
    </row>
    <row r="62" spans="256:260" x14ac:dyDescent="0.4">
      <c r="IV62" s="136"/>
      <c r="IW62" s="136"/>
      <c r="IX62" s="143"/>
      <c r="IZ62" s="49"/>
    </row>
    <row r="63" spans="256:260" x14ac:dyDescent="0.4">
      <c r="IV63" s="136"/>
      <c r="IW63" s="136"/>
      <c r="IX63" s="143"/>
      <c r="IZ63" s="49"/>
    </row>
    <row r="64" spans="256:260" x14ac:dyDescent="0.4">
      <c r="IV64" s="136"/>
      <c r="IW64" s="136"/>
      <c r="IX64" s="143"/>
      <c r="IZ64" s="49"/>
    </row>
    <row r="65" spans="256:260" x14ac:dyDescent="0.4">
      <c r="IV65" s="136"/>
      <c r="IW65" s="136"/>
      <c r="IX65" s="143"/>
      <c r="IZ65" s="49"/>
    </row>
    <row r="66" spans="256:260" x14ac:dyDescent="0.4">
      <c r="IV66" s="136"/>
      <c r="IW66" s="136"/>
      <c r="IX66" s="143"/>
      <c r="IZ66" s="49"/>
    </row>
    <row r="67" spans="256:260" x14ac:dyDescent="0.4">
      <c r="IV67" s="136"/>
      <c r="IW67" s="136"/>
      <c r="IX67" s="143"/>
      <c r="IZ67" s="49"/>
    </row>
    <row r="68" spans="256:260" x14ac:dyDescent="0.4">
      <c r="IV68" s="136"/>
      <c r="IW68" s="136"/>
      <c r="IX68" s="143"/>
      <c r="IZ68" s="49"/>
    </row>
    <row r="69" spans="256:260" x14ac:dyDescent="0.4">
      <c r="IV69" s="136"/>
      <c r="IW69" s="136"/>
      <c r="IX69" s="143"/>
      <c r="IZ69" s="49"/>
    </row>
    <row r="70" spans="256:260" x14ac:dyDescent="0.4">
      <c r="IV70" s="136"/>
      <c r="IW70" s="136"/>
      <c r="IX70" s="143"/>
      <c r="IZ70" s="49"/>
    </row>
    <row r="71" spans="256:260" x14ac:dyDescent="0.4">
      <c r="IV71" s="136"/>
      <c r="IW71" s="136"/>
      <c r="IX71" s="143"/>
      <c r="IZ71" s="49"/>
    </row>
    <row r="72" spans="256:260" x14ac:dyDescent="0.4">
      <c r="IV72" s="136"/>
      <c r="IW72" s="136"/>
      <c r="IX72" s="143"/>
      <c r="IZ72" s="49"/>
    </row>
    <row r="73" spans="256:260" x14ac:dyDescent="0.4">
      <c r="IV73" s="136"/>
      <c r="IW73" s="136"/>
      <c r="IX73" s="143"/>
      <c r="IZ73" s="49"/>
    </row>
    <row r="74" spans="256:260" x14ac:dyDescent="0.4">
      <c r="IV74" s="136"/>
      <c r="IW74" s="136"/>
      <c r="IX74" s="143"/>
      <c r="IZ74" s="49"/>
    </row>
    <row r="75" spans="256:260" x14ac:dyDescent="0.4">
      <c r="IV75" s="136"/>
      <c r="IW75" s="136"/>
      <c r="IX75" s="143"/>
      <c r="IZ75" s="49"/>
    </row>
    <row r="76" spans="256:260" x14ac:dyDescent="0.4">
      <c r="IV76" s="136"/>
      <c r="IW76" s="136"/>
      <c r="IX76" s="143"/>
      <c r="IZ76" s="49"/>
    </row>
    <row r="77" spans="256:260" x14ac:dyDescent="0.4">
      <c r="IV77" s="136"/>
      <c r="IW77" s="136"/>
      <c r="IX77" s="143"/>
      <c r="IZ77" s="49"/>
    </row>
    <row r="78" spans="256:260" x14ac:dyDescent="0.4">
      <c r="IV78" s="136"/>
      <c r="IW78" s="136"/>
      <c r="IX78" s="143"/>
      <c r="IZ78" s="49"/>
    </row>
    <row r="79" spans="256:260" x14ac:dyDescent="0.4">
      <c r="IV79" s="136"/>
      <c r="IW79" s="136"/>
      <c r="IX79" s="143"/>
      <c r="IZ79" s="49"/>
    </row>
    <row r="80" spans="256:260" x14ac:dyDescent="0.4">
      <c r="IV80" s="136"/>
      <c r="IW80" s="136"/>
      <c r="IX80" s="143"/>
      <c r="IZ80" s="49"/>
    </row>
    <row r="81" spans="256:260" x14ac:dyDescent="0.4">
      <c r="IV81" s="136"/>
      <c r="IW81" s="136"/>
      <c r="IX81" s="143"/>
      <c r="IZ81" s="49"/>
    </row>
    <row r="82" spans="256:260" x14ac:dyDescent="0.4">
      <c r="IV82" s="136"/>
      <c r="IW82" s="136"/>
      <c r="IX82" s="143"/>
      <c r="IZ82" s="49"/>
    </row>
    <row r="83" spans="256:260" x14ac:dyDescent="0.4">
      <c r="IV83" s="136"/>
      <c r="IW83" s="136"/>
      <c r="IX83" s="143"/>
      <c r="IZ83" s="49"/>
    </row>
    <row r="84" spans="256:260" x14ac:dyDescent="0.4">
      <c r="IV84" s="136"/>
      <c r="IW84" s="136"/>
      <c r="IX84" s="143"/>
      <c r="IZ84" s="49"/>
    </row>
    <row r="85" spans="256:260" x14ac:dyDescent="0.4">
      <c r="IV85" s="136"/>
      <c r="IW85" s="136"/>
      <c r="IX85" s="143"/>
      <c r="IZ85" s="49"/>
    </row>
    <row r="86" spans="256:260" x14ac:dyDescent="0.4">
      <c r="IV86" s="136"/>
      <c r="IW86" s="136"/>
      <c r="IX86" s="143"/>
      <c r="IZ86" s="49"/>
    </row>
    <row r="87" spans="256:260" x14ac:dyDescent="0.4">
      <c r="IV87" s="136"/>
      <c r="IW87" s="136"/>
      <c r="IX87" s="143"/>
      <c r="IZ87" s="49"/>
    </row>
    <row r="88" spans="256:260" x14ac:dyDescent="0.4">
      <c r="IV88" s="136"/>
      <c r="IW88" s="136"/>
      <c r="IX88" s="143"/>
      <c r="IZ88" s="49"/>
    </row>
    <row r="89" spans="256:260" x14ac:dyDescent="0.4">
      <c r="IV89" s="136"/>
      <c r="IW89" s="136"/>
      <c r="IX89" s="143"/>
      <c r="IZ89" s="49"/>
    </row>
    <row r="90" spans="256:260" x14ac:dyDescent="0.4">
      <c r="IV90" s="136"/>
      <c r="IW90" s="136"/>
      <c r="IX90" s="143"/>
      <c r="IZ90" s="49"/>
    </row>
    <row r="91" spans="256:260" x14ac:dyDescent="0.4">
      <c r="IV91" s="136"/>
      <c r="IW91" s="136"/>
      <c r="IX91" s="143"/>
      <c r="IZ91" s="49"/>
    </row>
    <row r="92" spans="256:260" x14ac:dyDescent="0.4">
      <c r="IV92" s="136"/>
      <c r="IW92" s="136"/>
      <c r="IX92" s="143"/>
      <c r="IZ92" s="49"/>
    </row>
    <row r="93" spans="256:260" x14ac:dyDescent="0.4">
      <c r="IV93" s="136"/>
      <c r="IW93" s="136"/>
      <c r="IX93" s="143"/>
      <c r="IZ93" s="49"/>
    </row>
    <row r="94" spans="256:260" x14ac:dyDescent="0.4">
      <c r="IV94" s="136"/>
      <c r="IW94" s="136"/>
      <c r="IX94" s="143"/>
      <c r="IZ94" s="49"/>
    </row>
    <row r="95" spans="256:260" x14ac:dyDescent="0.4">
      <c r="IV95" s="136"/>
      <c r="IW95" s="136"/>
      <c r="IX95" s="143"/>
      <c r="IZ95" s="49"/>
    </row>
    <row r="96" spans="256:260" x14ac:dyDescent="0.4">
      <c r="IV96" s="136"/>
      <c r="IW96" s="136"/>
      <c r="IX96" s="143"/>
      <c r="IZ96" s="49"/>
    </row>
    <row r="97" spans="256:260" x14ac:dyDescent="0.4">
      <c r="IV97" s="136"/>
      <c r="IW97" s="136"/>
      <c r="IX97" s="143"/>
      <c r="IZ97" s="49"/>
    </row>
    <row r="98" spans="256:260" x14ac:dyDescent="0.4">
      <c r="IV98" s="136"/>
      <c r="IW98" s="136"/>
      <c r="IX98" s="143"/>
      <c r="IZ98" s="49"/>
    </row>
    <row r="99" spans="256:260" x14ac:dyDescent="0.4">
      <c r="IV99" s="136"/>
      <c r="IW99" s="136"/>
      <c r="IX99" s="143"/>
      <c r="IZ99" s="49"/>
    </row>
    <row r="100" spans="256:260" x14ac:dyDescent="0.4">
      <c r="IV100" s="136"/>
      <c r="IW100" s="136"/>
      <c r="IX100" s="143"/>
      <c r="IZ100" s="49"/>
    </row>
    <row r="101" spans="256:260" x14ac:dyDescent="0.4">
      <c r="IV101" s="136"/>
      <c r="IW101" s="136"/>
      <c r="IX101" s="143"/>
      <c r="IZ101" s="49"/>
    </row>
    <row r="102" spans="256:260" x14ac:dyDescent="0.4">
      <c r="IV102" s="136"/>
      <c r="IW102" s="136"/>
      <c r="IX102" s="143"/>
      <c r="IZ102" s="49"/>
    </row>
    <row r="103" spans="256:260" x14ac:dyDescent="0.4">
      <c r="IV103" s="136"/>
      <c r="IW103" s="136"/>
      <c r="IX103" s="143"/>
      <c r="IZ103" s="49"/>
    </row>
    <row r="104" spans="256:260" x14ac:dyDescent="0.4">
      <c r="IV104" s="136"/>
      <c r="IW104" s="136"/>
      <c r="IX104" s="143"/>
      <c r="IZ104" s="49"/>
    </row>
    <row r="105" spans="256:260" x14ac:dyDescent="0.4">
      <c r="IV105" s="136"/>
      <c r="IW105" s="136"/>
      <c r="IX105" s="143"/>
      <c r="IZ105" s="49"/>
    </row>
    <row r="106" spans="256:260" x14ac:dyDescent="0.4">
      <c r="IV106" s="136"/>
      <c r="IW106" s="136"/>
      <c r="IX106" s="143"/>
      <c r="IZ106" s="49"/>
    </row>
    <row r="107" spans="256:260" x14ac:dyDescent="0.4">
      <c r="IV107" s="136"/>
      <c r="IW107" s="136"/>
      <c r="IX107" s="143"/>
      <c r="IZ107" s="49"/>
    </row>
    <row r="108" spans="256:260" x14ac:dyDescent="0.4">
      <c r="IV108" s="136"/>
      <c r="IW108" s="136"/>
      <c r="IX108" s="143"/>
      <c r="IZ108" s="49"/>
    </row>
    <row r="109" spans="256:260" x14ac:dyDescent="0.4">
      <c r="IV109" s="136"/>
      <c r="IW109" s="136"/>
      <c r="IX109" s="143"/>
      <c r="IZ109" s="49"/>
    </row>
    <row r="110" spans="256:260" x14ac:dyDescent="0.4">
      <c r="IV110" s="136"/>
      <c r="IW110" s="136"/>
      <c r="IX110" s="143"/>
      <c r="IZ110" s="49"/>
    </row>
    <row r="111" spans="256:260" x14ac:dyDescent="0.4">
      <c r="IV111" s="136"/>
      <c r="IW111" s="136"/>
      <c r="IX111" s="143"/>
      <c r="IZ111" s="49"/>
    </row>
    <row r="112" spans="256:260" x14ac:dyDescent="0.4">
      <c r="IV112" s="136"/>
      <c r="IW112" s="136"/>
      <c r="IX112" s="143"/>
      <c r="IZ112" s="49"/>
    </row>
    <row r="113" spans="256:260" x14ac:dyDescent="0.4">
      <c r="IV113" s="136"/>
      <c r="IW113" s="136"/>
      <c r="IX113" s="143"/>
      <c r="IZ113" s="49"/>
    </row>
    <row r="114" spans="256:260" x14ac:dyDescent="0.4">
      <c r="IV114" s="136"/>
      <c r="IW114" s="136"/>
      <c r="IX114" s="143"/>
      <c r="IZ114" s="49"/>
    </row>
    <row r="115" spans="256:260" x14ac:dyDescent="0.4">
      <c r="IV115" s="136"/>
      <c r="IW115" s="136"/>
      <c r="IX115" s="143"/>
      <c r="IZ115" s="49"/>
    </row>
    <row r="116" spans="256:260" x14ac:dyDescent="0.4">
      <c r="IV116" s="136"/>
      <c r="IW116" s="136"/>
      <c r="IX116" s="143"/>
      <c r="IZ116" s="49"/>
    </row>
    <row r="117" spans="256:260" x14ac:dyDescent="0.4">
      <c r="IV117" s="136"/>
      <c r="IW117" s="136"/>
      <c r="IX117" s="143"/>
      <c r="IZ117" s="49"/>
    </row>
    <row r="118" spans="256:260" x14ac:dyDescent="0.4">
      <c r="IV118" s="136"/>
      <c r="IW118" s="136"/>
      <c r="IX118" s="143"/>
      <c r="IZ118" s="49"/>
    </row>
    <row r="119" spans="256:260" x14ac:dyDescent="0.4">
      <c r="IV119" s="136"/>
      <c r="IW119" s="136"/>
      <c r="IX119" s="143"/>
      <c r="IZ119" s="49"/>
    </row>
    <row r="120" spans="256:260" x14ac:dyDescent="0.4">
      <c r="IV120" s="136"/>
      <c r="IW120" s="136"/>
      <c r="IX120" s="143"/>
      <c r="IZ120" s="49"/>
    </row>
    <row r="121" spans="256:260" x14ac:dyDescent="0.4">
      <c r="IV121" s="136"/>
      <c r="IW121" s="136"/>
      <c r="IX121" s="143"/>
      <c r="IZ121" s="49"/>
    </row>
    <row r="122" spans="256:260" x14ac:dyDescent="0.4">
      <c r="IV122" s="136"/>
      <c r="IW122" s="136"/>
      <c r="IX122" s="143"/>
      <c r="IZ122" s="49"/>
    </row>
    <row r="123" spans="256:260" x14ac:dyDescent="0.4">
      <c r="IV123" s="136"/>
      <c r="IW123" s="136"/>
      <c r="IX123" s="143"/>
      <c r="IZ123" s="49"/>
    </row>
    <row r="124" spans="256:260" x14ac:dyDescent="0.4">
      <c r="IV124" s="136"/>
      <c r="IW124" s="136"/>
      <c r="IX124" s="143"/>
      <c r="IZ124" s="49"/>
    </row>
    <row r="125" spans="256:260" x14ac:dyDescent="0.4">
      <c r="IV125" s="136"/>
      <c r="IW125" s="136"/>
      <c r="IX125" s="143"/>
      <c r="IZ125" s="49"/>
    </row>
    <row r="126" spans="256:260" x14ac:dyDescent="0.4">
      <c r="IV126" s="136"/>
      <c r="IW126" s="136"/>
      <c r="IX126" s="143"/>
      <c r="IZ126" s="49"/>
    </row>
    <row r="127" spans="256:260" x14ac:dyDescent="0.4">
      <c r="IV127" s="136"/>
      <c r="IW127" s="136"/>
      <c r="IX127" s="143"/>
      <c r="IZ127" s="49"/>
    </row>
    <row r="128" spans="256:260" x14ac:dyDescent="0.4">
      <c r="IV128" s="136"/>
      <c r="IW128" s="136"/>
      <c r="IX128" s="143"/>
      <c r="IZ128" s="49"/>
    </row>
    <row r="129" spans="256:260" x14ac:dyDescent="0.4">
      <c r="IV129" s="136"/>
      <c r="IW129" s="136"/>
      <c r="IX129" s="143"/>
      <c r="IZ129" s="49"/>
    </row>
    <row r="130" spans="256:260" x14ac:dyDescent="0.4">
      <c r="IV130" s="136"/>
      <c r="IW130" s="136"/>
      <c r="IX130" s="143"/>
      <c r="IZ130" s="49"/>
    </row>
    <row r="131" spans="256:260" x14ac:dyDescent="0.4">
      <c r="IV131" s="136"/>
      <c r="IW131" s="136"/>
      <c r="IX131" s="143"/>
      <c r="IZ131" s="49"/>
    </row>
    <row r="132" spans="256:260" x14ac:dyDescent="0.4">
      <c r="IV132" s="136"/>
      <c r="IW132" s="136"/>
      <c r="IX132" s="143"/>
      <c r="IZ132" s="49"/>
    </row>
    <row r="133" spans="256:260" x14ac:dyDescent="0.4">
      <c r="IV133" s="136"/>
      <c r="IW133" s="136"/>
      <c r="IX133" s="143"/>
      <c r="IZ133" s="49"/>
    </row>
    <row r="134" spans="256:260" x14ac:dyDescent="0.4">
      <c r="IV134" s="136"/>
      <c r="IW134" s="136"/>
      <c r="IX134" s="143"/>
      <c r="IZ134" s="49"/>
    </row>
    <row r="135" spans="256:260" x14ac:dyDescent="0.4">
      <c r="IV135" s="136"/>
      <c r="IW135" s="136"/>
      <c r="IX135" s="143"/>
      <c r="IZ135" s="49"/>
    </row>
    <row r="136" spans="256:260" x14ac:dyDescent="0.4">
      <c r="IV136" s="136"/>
      <c r="IW136" s="136"/>
      <c r="IX136" s="143"/>
      <c r="IZ136" s="49"/>
    </row>
    <row r="137" spans="256:260" x14ac:dyDescent="0.4">
      <c r="IV137" s="136"/>
      <c r="IW137" s="136"/>
      <c r="IX137" s="143"/>
      <c r="IZ137" s="49"/>
    </row>
    <row r="138" spans="256:260" x14ac:dyDescent="0.4">
      <c r="IV138" s="136"/>
      <c r="IW138" s="136"/>
      <c r="IX138" s="143"/>
      <c r="IZ138" s="49"/>
    </row>
    <row r="139" spans="256:260" x14ac:dyDescent="0.4">
      <c r="IV139" s="136"/>
      <c r="IW139" s="136"/>
      <c r="IX139" s="143"/>
      <c r="IZ139" s="49"/>
    </row>
    <row r="140" spans="256:260" x14ac:dyDescent="0.4">
      <c r="IV140" s="136"/>
      <c r="IW140" s="136"/>
      <c r="IX140" s="143"/>
      <c r="IZ140" s="49"/>
    </row>
    <row r="141" spans="256:260" x14ac:dyDescent="0.4">
      <c r="IV141" s="136"/>
      <c r="IW141" s="136"/>
      <c r="IX141" s="143"/>
      <c r="IZ141" s="49"/>
    </row>
    <row r="142" spans="256:260" x14ac:dyDescent="0.4">
      <c r="IV142" s="136"/>
      <c r="IW142" s="136"/>
      <c r="IX142" s="143"/>
      <c r="IZ142" s="49"/>
    </row>
    <row r="143" spans="256:260" x14ac:dyDescent="0.4">
      <c r="IV143" s="136"/>
      <c r="IW143" s="136"/>
      <c r="IX143" s="143"/>
      <c r="IZ143" s="49"/>
    </row>
    <row r="144" spans="256:260" x14ac:dyDescent="0.4">
      <c r="IV144" s="136"/>
      <c r="IW144" s="136"/>
      <c r="IX144" s="143"/>
      <c r="IZ144" s="49"/>
    </row>
    <row r="145" spans="256:260" x14ac:dyDescent="0.4">
      <c r="IV145" s="136"/>
      <c r="IW145" s="136"/>
      <c r="IX145" s="143"/>
      <c r="IZ145" s="49"/>
    </row>
    <row r="146" spans="256:260" x14ac:dyDescent="0.4">
      <c r="IV146" s="136"/>
      <c r="IW146" s="136"/>
      <c r="IX146" s="143"/>
      <c r="IZ146" s="49"/>
    </row>
    <row r="147" spans="256:260" x14ac:dyDescent="0.4">
      <c r="IV147" s="136"/>
      <c r="IW147" s="136"/>
      <c r="IX147" s="143"/>
      <c r="IZ147" s="49"/>
    </row>
    <row r="148" spans="256:260" x14ac:dyDescent="0.4">
      <c r="IV148" s="136"/>
      <c r="IW148" s="136"/>
      <c r="IX148" s="143"/>
      <c r="IZ148" s="49"/>
    </row>
    <row r="149" spans="256:260" x14ac:dyDescent="0.4">
      <c r="IV149" s="136"/>
      <c r="IW149" s="136"/>
      <c r="IX149" s="143"/>
      <c r="IZ149" s="49"/>
    </row>
    <row r="150" spans="256:260" x14ac:dyDescent="0.4">
      <c r="IV150" s="136"/>
      <c r="IW150" s="136"/>
      <c r="IX150" s="143"/>
      <c r="IZ150" s="49"/>
    </row>
    <row r="151" spans="256:260" x14ac:dyDescent="0.4">
      <c r="IV151" s="136"/>
      <c r="IW151" s="136"/>
      <c r="IX151" s="143"/>
      <c r="IZ151" s="49"/>
    </row>
    <row r="152" spans="256:260" x14ac:dyDescent="0.4">
      <c r="IV152" s="136"/>
      <c r="IW152" s="136"/>
      <c r="IX152" s="143"/>
      <c r="IZ152" s="49"/>
    </row>
    <row r="153" spans="256:260" x14ac:dyDescent="0.4">
      <c r="IV153" s="136"/>
      <c r="IW153" s="136"/>
      <c r="IX153" s="143"/>
      <c r="IZ153" s="49"/>
    </row>
    <row r="154" spans="256:260" x14ac:dyDescent="0.4">
      <c r="IV154" s="136"/>
      <c r="IW154" s="136"/>
      <c r="IX154" s="143"/>
      <c r="IZ154" s="49"/>
    </row>
    <row r="155" spans="256:260" x14ac:dyDescent="0.4">
      <c r="IV155" s="136"/>
      <c r="IW155" s="136"/>
      <c r="IX155" s="143"/>
      <c r="IZ155" s="49"/>
    </row>
    <row r="156" spans="256:260" x14ac:dyDescent="0.4">
      <c r="IV156" s="136"/>
      <c r="IW156" s="136"/>
      <c r="IX156" s="143"/>
      <c r="IZ156" s="49"/>
    </row>
    <row r="157" spans="256:260" x14ac:dyDescent="0.4">
      <c r="IV157" s="136"/>
      <c r="IW157" s="136"/>
      <c r="IX157" s="143"/>
      <c r="IZ157" s="49"/>
    </row>
    <row r="158" spans="256:260" x14ac:dyDescent="0.4">
      <c r="IV158" s="136"/>
      <c r="IW158" s="136"/>
      <c r="IX158" s="143"/>
      <c r="IZ158" s="49"/>
    </row>
    <row r="159" spans="256:260" x14ac:dyDescent="0.4">
      <c r="IV159" s="136"/>
      <c r="IW159" s="136"/>
      <c r="IX159" s="143"/>
      <c r="IZ159" s="49"/>
    </row>
    <row r="160" spans="256:260" x14ac:dyDescent="0.4">
      <c r="IV160" s="136"/>
      <c r="IW160" s="136"/>
      <c r="IX160" s="143"/>
      <c r="IZ160" s="49"/>
    </row>
    <row r="161" spans="256:260" x14ac:dyDescent="0.4">
      <c r="IV161" s="136"/>
      <c r="IW161" s="136"/>
      <c r="IX161" s="143"/>
      <c r="IZ161" s="49"/>
    </row>
    <row r="162" spans="256:260" x14ac:dyDescent="0.4">
      <c r="IV162" s="136"/>
      <c r="IW162" s="136"/>
      <c r="IX162" s="143"/>
      <c r="IZ162" s="49"/>
    </row>
    <row r="163" spans="256:260" x14ac:dyDescent="0.4">
      <c r="IV163" s="136"/>
      <c r="IW163" s="136"/>
      <c r="IX163" s="143"/>
      <c r="IZ163" s="49"/>
    </row>
    <row r="164" spans="256:260" x14ac:dyDescent="0.4">
      <c r="IV164" s="136"/>
      <c r="IW164" s="136"/>
      <c r="IX164" s="143"/>
      <c r="IZ164" s="49"/>
    </row>
    <row r="165" spans="256:260" x14ac:dyDescent="0.4">
      <c r="IV165" s="136"/>
      <c r="IW165" s="136"/>
      <c r="IX165" s="143"/>
      <c r="IZ165" s="49"/>
    </row>
    <row r="166" spans="256:260" x14ac:dyDescent="0.4">
      <c r="IV166" s="136"/>
      <c r="IW166" s="136"/>
      <c r="IX166" s="143"/>
      <c r="IZ166" s="49"/>
    </row>
    <row r="167" spans="256:260" x14ac:dyDescent="0.4">
      <c r="IV167" s="136"/>
      <c r="IW167" s="136"/>
      <c r="IX167" s="143"/>
      <c r="IZ167" s="49"/>
    </row>
    <row r="168" spans="256:260" x14ac:dyDescent="0.4">
      <c r="IV168" s="136"/>
      <c r="IW168" s="136"/>
      <c r="IX168" s="143"/>
      <c r="IZ168" s="49"/>
    </row>
    <row r="169" spans="256:260" x14ac:dyDescent="0.4">
      <c r="IV169" s="136"/>
      <c r="IW169" s="136"/>
      <c r="IX169" s="143"/>
      <c r="IZ169" s="49"/>
    </row>
    <row r="170" spans="256:260" x14ac:dyDescent="0.4">
      <c r="IV170" s="136"/>
      <c r="IW170" s="136"/>
      <c r="IX170" s="143"/>
      <c r="IZ170" s="49"/>
    </row>
    <row r="171" spans="256:260" x14ac:dyDescent="0.4">
      <c r="IV171" s="136"/>
      <c r="IW171" s="136"/>
      <c r="IX171" s="143"/>
      <c r="IZ171" s="49"/>
    </row>
    <row r="172" spans="256:260" x14ac:dyDescent="0.4">
      <c r="IV172" s="136"/>
      <c r="IW172" s="136"/>
      <c r="IX172" s="143"/>
      <c r="IZ172" s="49"/>
    </row>
    <row r="173" spans="256:260" x14ac:dyDescent="0.4">
      <c r="IV173" s="136"/>
      <c r="IW173" s="136"/>
      <c r="IX173" s="143"/>
      <c r="IZ173" s="49"/>
    </row>
    <row r="174" spans="256:260" x14ac:dyDescent="0.4">
      <c r="IV174" s="136"/>
      <c r="IW174" s="136"/>
      <c r="IX174" s="143"/>
      <c r="IZ174" s="49"/>
    </row>
    <row r="175" spans="256:260" x14ac:dyDescent="0.4">
      <c r="IV175" s="136"/>
      <c r="IW175" s="136"/>
      <c r="IX175" s="143"/>
      <c r="IZ175" s="49"/>
    </row>
    <row r="176" spans="256:260" x14ac:dyDescent="0.4">
      <c r="IV176" s="136"/>
      <c r="IW176" s="136"/>
      <c r="IX176" s="143"/>
      <c r="IZ176" s="49"/>
    </row>
    <row r="177" spans="256:264 1353:1659" x14ac:dyDescent="0.4">
      <c r="IV177" s="136"/>
      <c r="IW177" s="136"/>
      <c r="IX177" s="143"/>
      <c r="IZ177" s="49">
        <v>0</v>
      </c>
      <c r="JA177" s="49" t="s">
        <v>26</v>
      </c>
      <c r="JB177" s="49" t="s">
        <v>25</v>
      </c>
      <c r="JC177" s="49" t="s">
        <v>25</v>
      </c>
      <c r="JD177" s="49" t="s">
        <v>27</v>
      </c>
      <c r="AZA177" s="49" t="s">
        <v>28</v>
      </c>
      <c r="BKU177" s="49" t="s">
        <v>29</v>
      </c>
    </row>
    <row r="178" spans="256:264 1353:1659" x14ac:dyDescent="0.4">
      <c r="IV178" s="136"/>
      <c r="IW178" s="136"/>
      <c r="IX178" s="143"/>
      <c r="IZ178" s="49"/>
    </row>
    <row r="179" spans="256:264 1353:1659" x14ac:dyDescent="0.4">
      <c r="IV179" s="136"/>
      <c r="IW179" s="136"/>
      <c r="IX179" s="143"/>
      <c r="IZ179" s="49"/>
    </row>
    <row r="180" spans="256:264 1353:1659" x14ac:dyDescent="0.4">
      <c r="IV180" s="136"/>
      <c r="IW180" s="136"/>
      <c r="IX180" s="143"/>
      <c r="IZ180" s="49"/>
    </row>
    <row r="181" spans="256:264 1353:1659" x14ac:dyDescent="0.4">
      <c r="IV181" s="136"/>
      <c r="IW181" s="136"/>
      <c r="IX181" s="143"/>
      <c r="IZ181" s="49"/>
    </row>
    <row r="182" spans="256:264 1353:1659" x14ac:dyDescent="0.4">
      <c r="IV182" s="136"/>
      <c r="IW182" s="136"/>
      <c r="IX182" s="143"/>
      <c r="IZ182" s="49"/>
    </row>
    <row r="183" spans="256:264 1353:1659" x14ac:dyDescent="0.4">
      <c r="IV183" s="136"/>
      <c r="IW183" s="136"/>
      <c r="IX183" s="143"/>
      <c r="IZ183" s="49"/>
    </row>
    <row r="184" spans="256:264 1353:1659" x14ac:dyDescent="0.4">
      <c r="IV184" s="136"/>
      <c r="IW184" s="136"/>
      <c r="IX184" s="143"/>
      <c r="IZ184" s="49"/>
    </row>
    <row r="185" spans="256:264 1353:1659" x14ac:dyDescent="0.4">
      <c r="IV185" s="136"/>
      <c r="IW185" s="136"/>
      <c r="IX185" s="143"/>
      <c r="IZ185" s="49"/>
    </row>
    <row r="186" spans="256:264 1353:1659" x14ac:dyDescent="0.4">
      <c r="IV186" s="136"/>
      <c r="IW186" s="136"/>
      <c r="IX186" s="143"/>
      <c r="IZ186" s="49"/>
    </row>
    <row r="187" spans="256:264 1353:1659" x14ac:dyDescent="0.4">
      <c r="IV187" s="136"/>
      <c r="IW187" s="136"/>
      <c r="IX187" s="143"/>
      <c r="IZ187" s="49"/>
    </row>
    <row r="188" spans="256:264 1353:1659" x14ac:dyDescent="0.4">
      <c r="IV188" s="136"/>
      <c r="IW188" s="136"/>
      <c r="IX188" s="143"/>
      <c r="IZ188" s="49"/>
    </row>
    <row r="189" spans="256:264 1353:1659" x14ac:dyDescent="0.4">
      <c r="IV189" s="136"/>
      <c r="IW189" s="136"/>
      <c r="IX189" s="143"/>
      <c r="IZ189" s="49"/>
    </row>
    <row r="190" spans="256:264 1353:1659" x14ac:dyDescent="0.4">
      <c r="IV190" s="136"/>
      <c r="IW190" s="136"/>
      <c r="IX190" s="143"/>
      <c r="IZ190" s="49"/>
    </row>
    <row r="191" spans="256:264 1353:1659" x14ac:dyDescent="0.4">
      <c r="IV191" s="136"/>
      <c r="IW191" s="136"/>
      <c r="IX191" s="143"/>
      <c r="IZ191" s="49"/>
    </row>
    <row r="192" spans="256:264 1353:1659" x14ac:dyDescent="0.4">
      <c r="IV192" s="136"/>
      <c r="IW192" s="136"/>
      <c r="IX192" s="143"/>
      <c r="IZ192" s="49"/>
    </row>
    <row r="193" spans="256:260" x14ac:dyDescent="0.4">
      <c r="IV193" s="136"/>
      <c r="IW193" s="136"/>
      <c r="IX193" s="143"/>
      <c r="IZ193" s="49"/>
    </row>
    <row r="194" spans="256:260" x14ac:dyDescent="0.4">
      <c r="IV194" s="136"/>
      <c r="IW194" s="136"/>
      <c r="IX194" s="143"/>
      <c r="IZ194" s="49"/>
    </row>
    <row r="195" spans="256:260" x14ac:dyDescent="0.4">
      <c r="IV195" s="136"/>
      <c r="IW195" s="136"/>
      <c r="IX195" s="143"/>
      <c r="IZ195" s="49"/>
    </row>
    <row r="196" spans="256:260" x14ac:dyDescent="0.4">
      <c r="IV196" s="136"/>
      <c r="IW196" s="136"/>
      <c r="IX196" s="143"/>
      <c r="IZ196" s="49"/>
    </row>
    <row r="197" spans="256:260" x14ac:dyDescent="0.4">
      <c r="IV197" s="136"/>
      <c r="IW197" s="136"/>
      <c r="IX197" s="143"/>
      <c r="IZ197" s="49"/>
    </row>
    <row r="198" spans="256:260" x14ac:dyDescent="0.4">
      <c r="IV198" s="136"/>
      <c r="IW198" s="136"/>
      <c r="IX198" s="143"/>
      <c r="IZ198" s="49"/>
    </row>
    <row r="199" spans="256:260" x14ac:dyDescent="0.4">
      <c r="IV199" s="136"/>
      <c r="IW199" s="136"/>
      <c r="IX199" s="143"/>
      <c r="IZ199" s="49"/>
    </row>
    <row r="200" spans="256:260" x14ac:dyDescent="0.4">
      <c r="IV200" s="136"/>
      <c r="IW200" s="136"/>
      <c r="IX200" s="143"/>
      <c r="IZ200" s="49"/>
    </row>
    <row r="201" spans="256:260" x14ac:dyDescent="0.4">
      <c r="IV201" s="136"/>
      <c r="IW201" s="136"/>
      <c r="IX201" s="143"/>
      <c r="IZ201" s="49"/>
    </row>
    <row r="202" spans="256:260" x14ac:dyDescent="0.4">
      <c r="IV202" s="136"/>
      <c r="IW202" s="136"/>
      <c r="IX202" s="143"/>
      <c r="IZ202" s="49"/>
    </row>
    <row r="203" spans="256:260" x14ac:dyDescent="0.4">
      <c r="IV203" s="136"/>
      <c r="IW203" s="136"/>
      <c r="IX203" s="143"/>
      <c r="IZ203" s="49"/>
    </row>
    <row r="204" spans="256:260" x14ac:dyDescent="0.4">
      <c r="IV204" s="136"/>
      <c r="IW204" s="136"/>
      <c r="IX204" s="143"/>
      <c r="IZ204" s="49"/>
    </row>
    <row r="205" spans="256:260" x14ac:dyDescent="0.4">
      <c r="IV205" s="136"/>
      <c r="IW205" s="136"/>
      <c r="IX205" s="143"/>
      <c r="IZ205" s="49"/>
    </row>
    <row r="206" spans="256:260" x14ac:dyDescent="0.4">
      <c r="IV206" s="136"/>
      <c r="IW206" s="136"/>
      <c r="IX206" s="143"/>
      <c r="IZ206" s="49"/>
    </row>
    <row r="207" spans="256:260" x14ac:dyDescent="0.4">
      <c r="IV207" s="136"/>
      <c r="IW207" s="136"/>
      <c r="IX207" s="143"/>
      <c r="IZ207" s="49"/>
    </row>
    <row r="208" spans="256:260" x14ac:dyDescent="0.4">
      <c r="IV208" s="136"/>
      <c r="IW208" s="136"/>
      <c r="IX208" s="143"/>
      <c r="IZ208" s="49"/>
    </row>
    <row r="209" spans="256:260" x14ac:dyDescent="0.4">
      <c r="IV209" s="136"/>
      <c r="IW209" s="136"/>
      <c r="IX209" s="143"/>
      <c r="IZ209" s="49"/>
    </row>
    <row r="210" spans="256:260" x14ac:dyDescent="0.4">
      <c r="IV210" s="136"/>
      <c r="IW210" s="136"/>
      <c r="IX210" s="143"/>
      <c r="IZ210" s="49"/>
    </row>
    <row r="211" spans="256:260" x14ac:dyDescent="0.4">
      <c r="IV211" s="136"/>
      <c r="IW211" s="136"/>
      <c r="IX211" s="143"/>
      <c r="IZ211" s="49"/>
    </row>
    <row r="212" spans="256:260" x14ac:dyDescent="0.4">
      <c r="IV212" s="136"/>
      <c r="IW212" s="136"/>
      <c r="IX212" s="143"/>
      <c r="IZ212" s="49"/>
    </row>
    <row r="213" spans="256:260" x14ac:dyDescent="0.4">
      <c r="IV213" s="136"/>
      <c r="IW213" s="136"/>
      <c r="IX213" s="143"/>
      <c r="IZ213" s="49"/>
    </row>
    <row r="214" spans="256:260" x14ac:dyDescent="0.4">
      <c r="IV214" s="136"/>
      <c r="IW214" s="136"/>
      <c r="IX214" s="143"/>
      <c r="IZ214" s="49"/>
    </row>
    <row r="215" spans="256:260" x14ac:dyDescent="0.4">
      <c r="IV215" s="136"/>
      <c r="IW215" s="136"/>
      <c r="IX215" s="143"/>
      <c r="IZ215" s="49"/>
    </row>
    <row r="216" spans="256:260" x14ac:dyDescent="0.4">
      <c r="IV216" s="136"/>
      <c r="IW216" s="136"/>
      <c r="IX216" s="143"/>
      <c r="IZ216" s="49"/>
    </row>
    <row r="217" spans="256:260" x14ac:dyDescent="0.4">
      <c r="IV217" s="136"/>
      <c r="IW217" s="136"/>
      <c r="IX217" s="143"/>
      <c r="IZ217" s="49"/>
    </row>
    <row r="218" spans="256:260" x14ac:dyDescent="0.4">
      <c r="IV218" s="136"/>
      <c r="IW218" s="136"/>
      <c r="IX218" s="143"/>
      <c r="IZ218" s="49"/>
    </row>
    <row r="219" spans="256:260" x14ac:dyDescent="0.4">
      <c r="IV219" s="136"/>
      <c r="IW219" s="136"/>
      <c r="IX219" s="143"/>
      <c r="IZ219" s="49"/>
    </row>
    <row r="220" spans="256:260" x14ac:dyDescent="0.4">
      <c r="IV220" s="136"/>
      <c r="IW220" s="136"/>
      <c r="IX220" s="143"/>
      <c r="IZ220" s="49"/>
    </row>
    <row r="221" spans="256:260" x14ac:dyDescent="0.4">
      <c r="IV221" s="136"/>
      <c r="IW221" s="136"/>
      <c r="IX221" s="143"/>
      <c r="IZ221" s="49"/>
    </row>
    <row r="222" spans="256:260" x14ac:dyDescent="0.4">
      <c r="IV222" s="136"/>
      <c r="IW222" s="136"/>
      <c r="IX222" s="143"/>
      <c r="IZ222" s="49"/>
    </row>
    <row r="223" spans="256:260" x14ac:dyDescent="0.4">
      <c r="IV223" s="136"/>
      <c r="IW223" s="136"/>
      <c r="IX223" s="143"/>
      <c r="IZ223" s="49"/>
    </row>
    <row r="224" spans="256:260" x14ac:dyDescent="0.4">
      <c r="IV224" s="136"/>
      <c r="IW224" s="136"/>
      <c r="IX224" s="143"/>
      <c r="IZ224" s="49"/>
    </row>
    <row r="225" spans="256:260" x14ac:dyDescent="0.4">
      <c r="IV225" s="136"/>
      <c r="IW225" s="136"/>
      <c r="IX225" s="143"/>
      <c r="IZ225" s="49"/>
    </row>
    <row r="226" spans="256:260" x14ac:dyDescent="0.4">
      <c r="IV226" s="136"/>
      <c r="IW226" s="136"/>
      <c r="IX226" s="143"/>
      <c r="IZ226" s="49"/>
    </row>
    <row r="227" spans="256:260" x14ac:dyDescent="0.4">
      <c r="IV227" s="136"/>
      <c r="IW227" s="136"/>
      <c r="IX227" s="143"/>
      <c r="IZ227" s="49"/>
    </row>
    <row r="228" spans="256:260" x14ac:dyDescent="0.4">
      <c r="IV228" s="136"/>
      <c r="IW228" s="136"/>
      <c r="IX228" s="143"/>
      <c r="IZ228" s="49"/>
    </row>
    <row r="229" spans="256:260" x14ac:dyDescent="0.4">
      <c r="IV229" s="136"/>
      <c r="IW229" s="136"/>
      <c r="IX229" s="143"/>
      <c r="IZ229" s="49"/>
    </row>
    <row r="230" spans="256:260" x14ac:dyDescent="0.4">
      <c r="IV230" s="136"/>
      <c r="IW230" s="136"/>
      <c r="IX230" s="143"/>
      <c r="IZ230" s="49"/>
    </row>
    <row r="231" spans="256:260" x14ac:dyDescent="0.4">
      <c r="IV231" s="136"/>
      <c r="IW231" s="136"/>
      <c r="IX231" s="143"/>
      <c r="IZ231" s="49"/>
    </row>
    <row r="232" spans="256:260" x14ac:dyDescent="0.4">
      <c r="IV232" s="136"/>
      <c r="IW232" s="136"/>
      <c r="IX232" s="143"/>
      <c r="IZ232" s="49"/>
    </row>
    <row r="233" spans="256:260" x14ac:dyDescent="0.4">
      <c r="IV233" s="136"/>
      <c r="IW233" s="136"/>
      <c r="IX233" s="143"/>
      <c r="IZ233" s="49"/>
    </row>
    <row r="234" spans="256:260" x14ac:dyDescent="0.4">
      <c r="IV234" s="136"/>
      <c r="IW234" s="136"/>
      <c r="IX234" s="143"/>
      <c r="IZ234" s="49"/>
    </row>
    <row r="235" spans="256:260" x14ac:dyDescent="0.4">
      <c r="IV235" s="136"/>
      <c r="IW235" s="136"/>
      <c r="IX235" s="143"/>
      <c r="IZ235" s="49"/>
    </row>
    <row r="236" spans="256:260" x14ac:dyDescent="0.4">
      <c r="IV236" s="136"/>
      <c r="IW236" s="136"/>
      <c r="IX236" s="143"/>
      <c r="IZ236" s="49"/>
    </row>
    <row r="237" spans="256:260" x14ac:dyDescent="0.4">
      <c r="IV237" s="136"/>
      <c r="IW237" s="136"/>
      <c r="IX237" s="143"/>
      <c r="IZ237" s="49"/>
    </row>
    <row r="238" spans="256:260" x14ac:dyDescent="0.4">
      <c r="IV238" s="136"/>
      <c r="IW238" s="136"/>
      <c r="IX238" s="143"/>
      <c r="IZ238" s="49"/>
    </row>
    <row r="239" spans="256:260" x14ac:dyDescent="0.4">
      <c r="IV239" s="136"/>
      <c r="IW239" s="136"/>
      <c r="IX239" s="143"/>
      <c r="IZ239" s="49"/>
    </row>
    <row r="240" spans="256:260" x14ac:dyDescent="0.4">
      <c r="IV240" s="136"/>
      <c r="IW240" s="136"/>
      <c r="IX240" s="143"/>
      <c r="IZ240" s="49"/>
    </row>
    <row r="241" spans="256:260" x14ac:dyDescent="0.4">
      <c r="IV241" s="136"/>
      <c r="IW241" s="136"/>
      <c r="IX241" s="143"/>
      <c r="IZ241" s="49"/>
    </row>
    <row r="242" spans="256:260" x14ac:dyDescent="0.4">
      <c r="IV242" s="136"/>
      <c r="IW242" s="136"/>
      <c r="IX242" s="143"/>
      <c r="IZ242" s="49"/>
    </row>
    <row r="243" spans="256:260" x14ac:dyDescent="0.4">
      <c r="IV243" s="136"/>
      <c r="IW243" s="136"/>
      <c r="IX243" s="143"/>
      <c r="IZ243" s="49"/>
    </row>
    <row r="244" spans="256:260" x14ac:dyDescent="0.4">
      <c r="IV244" s="136"/>
      <c r="IW244" s="136"/>
      <c r="IX244" s="143"/>
      <c r="IZ244" s="49"/>
    </row>
    <row r="245" spans="256:260" x14ac:dyDescent="0.4">
      <c r="IV245" s="136"/>
      <c r="IW245" s="136"/>
      <c r="IX245" s="143"/>
      <c r="IZ245" s="49"/>
    </row>
    <row r="246" spans="256:260" x14ac:dyDescent="0.4">
      <c r="IV246" s="136"/>
      <c r="IW246" s="136"/>
      <c r="IX246" s="143"/>
      <c r="IZ246" s="49"/>
    </row>
    <row r="247" spans="256:260" x14ac:dyDescent="0.4">
      <c r="IV247" s="136"/>
      <c r="IW247" s="136"/>
      <c r="IX247" s="143"/>
      <c r="IZ247" s="49"/>
    </row>
    <row r="248" spans="256:260" x14ac:dyDescent="0.4">
      <c r="IV248" s="136"/>
      <c r="IW248" s="136"/>
      <c r="IX248" s="143"/>
      <c r="IZ248" s="49"/>
    </row>
    <row r="249" spans="256:260" x14ac:dyDescent="0.4">
      <c r="IV249" s="136"/>
      <c r="IW249" s="136"/>
      <c r="IX249" s="143"/>
      <c r="IZ249" s="49"/>
    </row>
    <row r="250" spans="256:260" x14ac:dyDescent="0.4">
      <c r="IV250" s="136"/>
      <c r="IW250" s="136"/>
      <c r="IX250" s="143"/>
      <c r="IZ250" s="49"/>
    </row>
    <row r="251" spans="256:260" x14ac:dyDescent="0.4">
      <c r="IV251" s="136"/>
      <c r="IW251" s="136"/>
      <c r="IX251" s="143"/>
      <c r="IZ251" s="49"/>
    </row>
    <row r="252" spans="256:260" x14ac:dyDescent="0.4">
      <c r="IV252" s="136"/>
      <c r="IW252" s="136"/>
      <c r="IX252" s="143"/>
      <c r="IZ252" s="49"/>
    </row>
    <row r="253" spans="256:260" x14ac:dyDescent="0.4">
      <c r="IV253" s="136"/>
      <c r="IW253" s="136"/>
      <c r="IX253" s="143"/>
      <c r="IZ253" s="49"/>
    </row>
    <row r="254" spans="256:260" x14ac:dyDescent="0.4">
      <c r="IV254" s="136"/>
      <c r="IW254" s="136"/>
      <c r="IX254" s="143"/>
      <c r="IZ254" s="49"/>
    </row>
    <row r="255" spans="256:260" x14ac:dyDescent="0.4">
      <c r="IV255" s="136"/>
      <c r="IW255" s="136"/>
      <c r="IX255" s="143"/>
      <c r="IZ255" s="49"/>
    </row>
    <row r="256" spans="256:260" x14ac:dyDescent="0.4">
      <c r="IV256" s="136"/>
      <c r="IW256" s="136"/>
      <c r="IX256" s="143"/>
      <c r="IZ256" s="49"/>
    </row>
    <row r="257" spans="256:260" x14ac:dyDescent="0.4">
      <c r="IV257" s="136"/>
      <c r="IW257" s="136"/>
      <c r="IX257" s="143"/>
      <c r="IZ257" s="49"/>
    </row>
    <row r="258" spans="256:260" x14ac:dyDescent="0.4">
      <c r="IV258" s="136"/>
      <c r="IW258" s="136"/>
      <c r="IX258" s="143"/>
      <c r="IZ258" s="49"/>
    </row>
    <row r="259" spans="256:260" x14ac:dyDescent="0.4">
      <c r="IV259" s="136"/>
      <c r="IW259" s="136"/>
      <c r="IX259" s="143"/>
      <c r="IZ259" s="49"/>
    </row>
    <row r="260" spans="256:260" x14ac:dyDescent="0.4">
      <c r="IV260" s="136"/>
      <c r="IW260" s="136"/>
      <c r="IX260" s="143"/>
      <c r="IZ260" s="49"/>
    </row>
    <row r="261" spans="256:260" x14ac:dyDescent="0.4">
      <c r="IV261" s="136"/>
      <c r="IW261" s="136"/>
      <c r="IX261" s="143"/>
      <c r="IZ261" s="49"/>
    </row>
    <row r="262" spans="256:260" x14ac:dyDescent="0.4">
      <c r="IV262" s="136"/>
      <c r="IW262" s="136"/>
      <c r="IX262" s="143"/>
      <c r="IZ262" s="49"/>
    </row>
    <row r="263" spans="256:260" x14ac:dyDescent="0.4">
      <c r="IV263" s="136"/>
      <c r="IW263" s="136"/>
      <c r="IX263" s="143"/>
      <c r="IZ263" s="49"/>
    </row>
    <row r="264" spans="256:260" x14ac:dyDescent="0.4">
      <c r="IV264" s="136"/>
      <c r="IW264" s="136"/>
      <c r="IX264" s="143"/>
      <c r="IZ264" s="49"/>
    </row>
    <row r="265" spans="256:260" x14ac:dyDescent="0.4">
      <c r="IV265" s="136"/>
      <c r="IW265" s="136"/>
      <c r="IX265" s="143"/>
      <c r="IZ265" s="49"/>
    </row>
    <row r="266" spans="256:260" x14ac:dyDescent="0.4">
      <c r="IV266" s="136"/>
      <c r="IW266" s="136"/>
      <c r="IX266" s="143"/>
      <c r="IZ266" s="49"/>
    </row>
    <row r="267" spans="256:260" x14ac:dyDescent="0.4">
      <c r="IV267" s="136"/>
      <c r="IW267" s="136"/>
      <c r="IX267" s="143"/>
      <c r="IZ267" s="49"/>
    </row>
    <row r="268" spans="256:260" x14ac:dyDescent="0.4">
      <c r="IV268" s="136"/>
      <c r="IW268" s="136"/>
      <c r="IX268" s="143"/>
      <c r="IZ268" s="49"/>
    </row>
    <row r="269" spans="256:260" x14ac:dyDescent="0.4">
      <c r="IV269" s="136"/>
      <c r="IW269" s="136"/>
      <c r="IX269" s="143"/>
      <c r="IZ269" s="49"/>
    </row>
    <row r="270" spans="256:260" x14ac:dyDescent="0.4">
      <c r="IV270" s="136"/>
      <c r="IW270" s="136"/>
      <c r="IX270" s="143"/>
      <c r="IZ270" s="49"/>
    </row>
    <row r="271" spans="256:260" x14ac:dyDescent="0.4">
      <c r="IV271" s="136"/>
      <c r="IW271" s="136"/>
      <c r="IX271" s="143"/>
      <c r="IZ271" s="49"/>
    </row>
    <row r="272" spans="256:260" x14ac:dyDescent="0.4">
      <c r="IV272" s="136"/>
      <c r="IW272" s="136"/>
      <c r="IX272" s="143"/>
      <c r="IZ272" s="49"/>
    </row>
    <row r="273" spans="256:260" x14ac:dyDescent="0.4">
      <c r="IV273" s="136"/>
      <c r="IW273" s="136"/>
      <c r="IX273" s="143"/>
      <c r="IZ273" s="49"/>
    </row>
    <row r="274" spans="256:260" x14ac:dyDescent="0.4">
      <c r="IV274" s="136"/>
      <c r="IW274" s="136"/>
      <c r="IX274" s="143"/>
      <c r="IZ274" s="49"/>
    </row>
    <row r="275" spans="256:260" x14ac:dyDescent="0.4">
      <c r="IV275" s="136"/>
      <c r="IW275" s="136"/>
      <c r="IX275" s="143"/>
      <c r="IZ275" s="49"/>
    </row>
    <row r="276" spans="256:260" x14ac:dyDescent="0.4">
      <c r="IV276" s="136"/>
      <c r="IW276" s="136"/>
      <c r="IX276" s="143"/>
      <c r="IZ276" s="49"/>
    </row>
    <row r="277" spans="256:260" x14ac:dyDescent="0.4">
      <c r="IV277" s="136"/>
      <c r="IW277" s="136"/>
      <c r="IX277" s="143"/>
      <c r="IZ277" s="49"/>
    </row>
    <row r="278" spans="256:260" x14ac:dyDescent="0.4">
      <c r="IV278" s="136"/>
      <c r="IW278" s="136"/>
      <c r="IX278" s="143"/>
      <c r="IZ278" s="49"/>
    </row>
    <row r="279" spans="256:260" x14ac:dyDescent="0.4">
      <c r="IV279" s="136"/>
      <c r="IW279" s="136"/>
      <c r="IX279" s="143"/>
      <c r="IZ279" s="49"/>
    </row>
    <row r="280" spans="256:260" x14ac:dyDescent="0.4">
      <c r="IV280" s="136"/>
      <c r="IW280" s="136"/>
      <c r="IX280" s="143"/>
      <c r="IZ280" s="49"/>
    </row>
    <row r="281" spans="256:260" x14ac:dyDescent="0.4">
      <c r="IV281" s="136"/>
      <c r="IW281" s="136"/>
      <c r="IX281" s="143"/>
      <c r="IZ281" s="49"/>
    </row>
    <row r="282" spans="256:260" x14ac:dyDescent="0.4">
      <c r="IV282" s="136"/>
      <c r="IW282" s="136"/>
      <c r="IX282" s="143"/>
      <c r="IZ282" s="49"/>
    </row>
    <row r="283" spans="256:260" x14ac:dyDescent="0.4">
      <c r="IV283" s="136"/>
      <c r="IW283" s="136"/>
      <c r="IX283" s="143"/>
      <c r="IZ283" s="49"/>
    </row>
    <row r="284" spans="256:260" x14ac:dyDescent="0.4">
      <c r="IV284" s="136"/>
      <c r="IW284" s="136"/>
      <c r="IX284" s="143"/>
      <c r="IZ284" s="49"/>
    </row>
    <row r="285" spans="256:260" x14ac:dyDescent="0.4">
      <c r="IV285" s="136"/>
      <c r="IW285" s="136"/>
      <c r="IX285" s="143"/>
      <c r="IZ285" s="49"/>
    </row>
    <row r="286" spans="256:260" x14ac:dyDescent="0.4">
      <c r="IV286" s="136"/>
      <c r="IW286" s="136"/>
      <c r="IX286" s="143"/>
      <c r="IZ286" s="49"/>
    </row>
    <row r="287" spans="256:260" x14ac:dyDescent="0.4">
      <c r="IV287" s="136"/>
      <c r="IW287" s="136"/>
      <c r="IX287" s="143"/>
      <c r="IZ287" s="49"/>
    </row>
    <row r="288" spans="256:260" x14ac:dyDescent="0.4">
      <c r="IV288" s="136"/>
      <c r="IW288" s="136"/>
      <c r="IX288" s="143"/>
      <c r="IZ288" s="49"/>
    </row>
    <row r="289" spans="256:260" x14ac:dyDescent="0.4">
      <c r="IV289" s="136"/>
      <c r="IW289" s="136"/>
      <c r="IX289" s="143"/>
      <c r="IZ289" s="49"/>
    </row>
    <row r="290" spans="256:260" x14ac:dyDescent="0.4">
      <c r="IV290" s="136"/>
      <c r="IW290" s="136"/>
      <c r="IX290" s="143"/>
      <c r="IZ290" s="49"/>
    </row>
    <row r="291" spans="256:260" x14ac:dyDescent="0.4">
      <c r="IV291" s="136"/>
      <c r="IW291" s="136"/>
      <c r="IX291" s="143"/>
      <c r="IZ291" s="49"/>
    </row>
    <row r="292" spans="256:260" x14ac:dyDescent="0.4">
      <c r="IV292" s="136"/>
      <c r="IW292" s="136"/>
      <c r="IX292" s="143"/>
      <c r="IZ292" s="49"/>
    </row>
    <row r="293" spans="256:260" x14ac:dyDescent="0.4">
      <c r="IV293" s="136"/>
      <c r="IW293" s="136"/>
      <c r="IX293" s="143"/>
      <c r="IZ293" s="49"/>
    </row>
    <row r="294" spans="256:260" x14ac:dyDescent="0.4">
      <c r="IV294" s="136"/>
      <c r="IW294" s="136"/>
      <c r="IX294" s="143"/>
      <c r="IZ294" s="49"/>
    </row>
    <row r="295" spans="256:260" x14ac:dyDescent="0.4">
      <c r="IV295" s="136"/>
      <c r="IW295" s="136"/>
      <c r="IX295" s="143"/>
      <c r="IZ295" s="49"/>
    </row>
    <row r="296" spans="256:260" x14ac:dyDescent="0.4">
      <c r="IV296" s="136"/>
      <c r="IW296" s="136"/>
      <c r="IX296" s="143"/>
      <c r="IZ296" s="49"/>
    </row>
    <row r="297" spans="256:260" x14ac:dyDescent="0.4">
      <c r="IV297" s="136"/>
      <c r="IW297" s="136"/>
      <c r="IX297" s="143"/>
      <c r="IZ297" s="49"/>
    </row>
    <row r="298" spans="256:260" x14ac:dyDescent="0.4">
      <c r="IV298" s="136"/>
      <c r="IW298" s="136"/>
      <c r="IX298" s="143"/>
      <c r="IZ298" s="49"/>
    </row>
    <row r="299" spans="256:260" x14ac:dyDescent="0.4">
      <c r="IV299" s="136"/>
      <c r="IW299" s="136"/>
      <c r="IX299" s="143"/>
      <c r="IZ299" s="49"/>
    </row>
    <row r="300" spans="256:260" x14ac:dyDescent="0.4">
      <c r="IV300" s="136"/>
      <c r="IW300" s="136"/>
      <c r="IX300" s="143"/>
      <c r="IZ300" s="49"/>
    </row>
    <row r="301" spans="256:260" x14ac:dyDescent="0.4">
      <c r="IV301" s="136"/>
      <c r="IW301" s="136"/>
      <c r="IX301" s="143"/>
      <c r="IZ301" s="49"/>
    </row>
    <row r="302" spans="256:260" x14ac:dyDescent="0.4">
      <c r="IV302" s="136"/>
      <c r="IW302" s="136"/>
      <c r="IX302" s="143"/>
      <c r="IZ302" s="49"/>
    </row>
    <row r="303" spans="256:260" x14ac:dyDescent="0.4">
      <c r="IV303" s="136"/>
      <c r="IW303" s="136"/>
      <c r="IX303" s="143"/>
      <c r="IZ303" s="49"/>
    </row>
    <row r="304" spans="256:260" x14ac:dyDescent="0.4">
      <c r="IV304" s="136"/>
      <c r="IW304" s="136"/>
      <c r="IX304" s="143"/>
      <c r="IZ304" s="49"/>
    </row>
    <row r="305" spans="256:260" x14ac:dyDescent="0.4">
      <c r="IV305" s="136"/>
      <c r="IW305" s="136"/>
      <c r="IX305" s="143"/>
      <c r="IZ305" s="49"/>
    </row>
    <row r="306" spans="256:260" x14ac:dyDescent="0.4">
      <c r="IV306" s="136"/>
      <c r="IW306" s="136"/>
      <c r="IX306" s="143"/>
      <c r="IZ306" s="49"/>
    </row>
    <row r="307" spans="256:260" x14ac:dyDescent="0.4">
      <c r="IV307" s="136"/>
      <c r="IW307" s="136"/>
      <c r="IX307" s="143"/>
      <c r="IZ307" s="49"/>
    </row>
    <row r="308" spans="256:260" x14ac:dyDescent="0.4">
      <c r="IV308" s="136"/>
      <c r="IW308" s="136"/>
      <c r="IX308" s="143"/>
      <c r="IZ308" s="49"/>
    </row>
    <row r="309" spans="256:260" x14ac:dyDescent="0.4">
      <c r="IV309" s="136"/>
      <c r="IW309" s="136"/>
      <c r="IX309" s="143"/>
      <c r="IZ309" s="49"/>
    </row>
    <row r="310" spans="256:260" x14ac:dyDescent="0.4">
      <c r="IV310" s="136"/>
      <c r="IW310" s="136"/>
      <c r="IX310" s="143"/>
      <c r="IZ310" s="49"/>
    </row>
    <row r="311" spans="256:260" x14ac:dyDescent="0.4">
      <c r="IV311" s="136"/>
      <c r="IW311" s="136"/>
      <c r="IX311" s="143"/>
      <c r="IZ311" s="49"/>
    </row>
    <row r="312" spans="256:260" x14ac:dyDescent="0.4">
      <c r="IV312" s="136"/>
      <c r="IW312" s="136"/>
      <c r="IX312" s="143"/>
      <c r="IZ312" s="49"/>
    </row>
    <row r="313" spans="256:260" x14ac:dyDescent="0.4">
      <c r="IV313" s="136"/>
      <c r="IW313" s="136"/>
      <c r="IX313" s="143"/>
      <c r="IZ313" s="49"/>
    </row>
    <row r="314" spans="256:260" x14ac:dyDescent="0.4">
      <c r="IV314" s="136"/>
      <c r="IW314" s="136"/>
      <c r="IX314" s="143"/>
      <c r="IZ314" s="49"/>
    </row>
    <row r="315" spans="256:260" x14ac:dyDescent="0.4">
      <c r="IV315" s="136"/>
      <c r="IW315" s="136"/>
      <c r="IX315" s="143"/>
      <c r="IZ315" s="49"/>
    </row>
    <row r="316" spans="256:260" x14ac:dyDescent="0.4">
      <c r="IV316" s="136"/>
      <c r="IW316" s="136"/>
      <c r="IX316" s="143"/>
      <c r="IZ316" s="49"/>
    </row>
    <row r="317" spans="256:260" x14ac:dyDescent="0.4">
      <c r="IV317" s="136"/>
      <c r="IW317" s="136"/>
      <c r="IX317" s="143"/>
      <c r="IZ317" s="49"/>
    </row>
    <row r="318" spans="256:260" x14ac:dyDescent="0.4">
      <c r="IV318" s="136"/>
      <c r="IW318" s="136"/>
      <c r="IX318" s="143"/>
      <c r="IZ318" s="49"/>
    </row>
    <row r="319" spans="256:260" x14ac:dyDescent="0.4">
      <c r="IV319" s="136"/>
      <c r="IW319" s="136"/>
      <c r="IX319" s="143"/>
      <c r="IZ319" s="49"/>
    </row>
    <row r="320" spans="256:260" x14ac:dyDescent="0.4">
      <c r="IV320" s="136"/>
      <c r="IW320" s="136"/>
      <c r="IX320" s="143"/>
      <c r="IZ320" s="49"/>
    </row>
    <row r="321" spans="256:260" x14ac:dyDescent="0.4">
      <c r="IV321" s="136"/>
      <c r="IW321" s="136"/>
      <c r="IX321" s="143"/>
      <c r="IZ321" s="49"/>
    </row>
    <row r="322" spans="256:260" x14ac:dyDescent="0.4">
      <c r="IV322" s="136"/>
      <c r="IW322" s="136"/>
      <c r="IX322" s="143"/>
      <c r="IZ322" s="49"/>
    </row>
    <row r="323" spans="256:260" x14ac:dyDescent="0.4">
      <c r="IV323" s="136"/>
      <c r="IW323" s="136"/>
      <c r="IX323" s="143"/>
      <c r="IZ323" s="49"/>
    </row>
    <row r="324" spans="256:260" x14ac:dyDescent="0.4">
      <c r="IV324" s="136"/>
      <c r="IW324" s="136"/>
      <c r="IX324" s="143"/>
      <c r="IZ324" s="49"/>
    </row>
    <row r="325" spans="256:260" x14ac:dyDescent="0.4">
      <c r="IV325" s="136"/>
      <c r="IW325" s="136"/>
      <c r="IX325" s="143"/>
      <c r="IZ325" s="49"/>
    </row>
    <row r="326" spans="256:260" x14ac:dyDescent="0.4">
      <c r="IV326" s="136"/>
      <c r="IW326" s="136"/>
      <c r="IX326" s="143"/>
      <c r="IZ326" s="49"/>
    </row>
    <row r="327" spans="256:260" x14ac:dyDescent="0.4">
      <c r="IV327" s="136"/>
      <c r="IW327" s="136"/>
      <c r="IX327" s="143"/>
      <c r="IZ327" s="49"/>
    </row>
    <row r="328" spans="256:260" x14ac:dyDescent="0.4">
      <c r="IV328" s="136"/>
      <c r="IW328" s="136"/>
      <c r="IX328" s="143"/>
      <c r="IZ328" s="49"/>
    </row>
    <row r="329" spans="256:260" x14ac:dyDescent="0.4">
      <c r="IV329" s="136"/>
      <c r="IW329" s="136"/>
      <c r="IX329" s="143"/>
      <c r="IZ329" s="49"/>
    </row>
    <row r="330" spans="256:260" x14ac:dyDescent="0.4">
      <c r="IV330" s="136"/>
      <c r="IW330" s="136"/>
      <c r="IX330" s="143"/>
      <c r="IZ330" s="49"/>
    </row>
    <row r="331" spans="256:260" x14ac:dyDescent="0.4">
      <c r="IV331" s="136"/>
      <c r="IW331" s="136"/>
      <c r="IX331" s="143"/>
      <c r="IZ331" s="49"/>
    </row>
    <row r="332" spans="256:260" x14ac:dyDescent="0.4">
      <c r="IV332" s="136"/>
      <c r="IW332" s="136"/>
      <c r="IX332" s="143"/>
      <c r="IZ332" s="49"/>
    </row>
    <row r="333" spans="256:260" x14ac:dyDescent="0.4">
      <c r="IV333" s="136"/>
      <c r="IW333" s="136"/>
      <c r="IX333" s="143"/>
      <c r="IZ333" s="49"/>
    </row>
    <row r="334" spans="256:260" x14ac:dyDescent="0.4">
      <c r="IV334" s="136"/>
      <c r="IW334" s="136"/>
      <c r="IX334" s="143"/>
      <c r="IZ334" s="49"/>
    </row>
    <row r="335" spans="256:260" x14ac:dyDescent="0.4">
      <c r="IV335" s="136"/>
      <c r="IW335" s="136"/>
      <c r="IX335" s="143"/>
      <c r="IZ335" s="49"/>
    </row>
    <row r="336" spans="256:260" x14ac:dyDescent="0.4">
      <c r="IV336" s="136"/>
      <c r="IW336" s="136"/>
      <c r="IX336" s="143"/>
      <c r="IZ336" s="49"/>
    </row>
    <row r="337" spans="256:260" x14ac:dyDescent="0.4">
      <c r="IV337" s="136"/>
      <c r="IW337" s="136"/>
      <c r="IX337" s="143"/>
      <c r="IZ337" s="49"/>
    </row>
    <row r="338" spans="256:260" x14ac:dyDescent="0.4">
      <c r="IV338" s="136"/>
      <c r="IW338" s="136"/>
      <c r="IX338" s="143"/>
      <c r="IZ338" s="49"/>
    </row>
    <row r="339" spans="256:260" x14ac:dyDescent="0.4">
      <c r="IV339" s="136"/>
      <c r="IW339" s="136"/>
      <c r="IX339" s="143"/>
      <c r="IZ339" s="49"/>
    </row>
    <row r="340" spans="256:260" x14ac:dyDescent="0.4">
      <c r="IV340" s="136"/>
      <c r="IW340" s="136"/>
      <c r="IX340" s="143"/>
      <c r="IZ340" s="49"/>
    </row>
    <row r="341" spans="256:260" x14ac:dyDescent="0.4">
      <c r="IV341" s="136"/>
      <c r="IW341" s="136"/>
      <c r="IX341" s="143"/>
      <c r="IZ341" s="49"/>
    </row>
    <row r="342" spans="256:260" x14ac:dyDescent="0.4">
      <c r="IV342" s="136"/>
      <c r="IW342" s="136"/>
      <c r="IX342" s="143"/>
      <c r="IZ342" s="49"/>
    </row>
    <row r="343" spans="256:260" x14ac:dyDescent="0.4">
      <c r="IV343" s="136"/>
      <c r="IW343" s="136"/>
      <c r="IX343" s="143"/>
      <c r="IZ343" s="49"/>
    </row>
    <row r="344" spans="256:260" x14ac:dyDescent="0.4">
      <c r="IV344" s="136"/>
      <c r="IW344" s="136"/>
      <c r="IX344" s="143"/>
      <c r="IZ344" s="49"/>
    </row>
    <row r="345" spans="256:260" x14ac:dyDescent="0.4">
      <c r="IV345" s="136"/>
      <c r="IW345" s="136"/>
      <c r="IX345" s="143"/>
      <c r="IZ345" s="49"/>
    </row>
    <row r="346" spans="256:260" x14ac:dyDescent="0.4">
      <c r="IV346" s="136"/>
      <c r="IW346" s="136"/>
      <c r="IX346" s="143"/>
      <c r="IZ346" s="49"/>
    </row>
    <row r="347" spans="256:260" x14ac:dyDescent="0.4">
      <c r="IV347" s="136"/>
      <c r="IW347" s="136"/>
      <c r="IX347" s="143"/>
      <c r="IZ347" s="49"/>
    </row>
    <row r="348" spans="256:260" x14ac:dyDescent="0.4">
      <c r="IV348" s="136"/>
      <c r="IW348" s="136"/>
      <c r="IX348" s="143"/>
      <c r="IZ348" s="49"/>
    </row>
    <row r="349" spans="256:260" x14ac:dyDescent="0.4">
      <c r="IV349" s="136"/>
      <c r="IW349" s="136"/>
      <c r="IX349" s="143"/>
      <c r="IZ349" s="49"/>
    </row>
    <row r="350" spans="256:260" x14ac:dyDescent="0.4">
      <c r="IV350" s="136"/>
      <c r="IW350" s="136"/>
      <c r="IX350" s="143"/>
      <c r="IZ350" s="49"/>
    </row>
    <row r="351" spans="256:260" x14ac:dyDescent="0.4">
      <c r="IV351" s="136"/>
      <c r="IW351" s="136"/>
      <c r="IX351" s="143"/>
      <c r="IZ351" s="49"/>
    </row>
    <row r="352" spans="256:260" x14ac:dyDescent="0.4">
      <c r="IV352" s="136"/>
      <c r="IW352" s="136"/>
      <c r="IX352" s="143"/>
      <c r="IZ352" s="49"/>
    </row>
    <row r="353" spans="256:260" x14ac:dyDescent="0.4">
      <c r="IV353" s="136"/>
      <c r="IW353" s="136"/>
      <c r="IX353" s="143"/>
      <c r="IZ353" s="49"/>
    </row>
    <row r="354" spans="256:260" x14ac:dyDescent="0.4">
      <c r="IV354" s="136"/>
      <c r="IW354" s="136"/>
      <c r="IX354" s="143"/>
      <c r="IZ354" s="49"/>
    </row>
    <row r="355" spans="256:260" x14ac:dyDescent="0.4">
      <c r="IV355" s="136"/>
      <c r="IW355" s="136"/>
      <c r="IX355" s="143"/>
      <c r="IZ355" s="49"/>
    </row>
    <row r="356" spans="256:260" x14ac:dyDescent="0.4">
      <c r="IV356" s="136"/>
      <c r="IW356" s="136"/>
      <c r="IX356" s="143"/>
      <c r="IZ356" s="49"/>
    </row>
    <row r="357" spans="256:260" x14ac:dyDescent="0.4">
      <c r="IV357" s="136"/>
      <c r="IW357" s="136"/>
      <c r="IX357" s="143"/>
      <c r="IZ357" s="49"/>
    </row>
    <row r="358" spans="256:260" x14ac:dyDescent="0.4">
      <c r="IV358" s="136"/>
      <c r="IW358" s="136"/>
      <c r="IX358" s="143"/>
      <c r="IZ358" s="49"/>
    </row>
    <row r="359" spans="256:260" x14ac:dyDescent="0.4">
      <c r="IV359" s="136"/>
      <c r="IW359" s="136"/>
      <c r="IX359" s="143"/>
      <c r="IZ359" s="49"/>
    </row>
    <row r="360" spans="256:260" x14ac:dyDescent="0.4">
      <c r="IV360" s="136"/>
      <c r="IW360" s="136"/>
      <c r="IX360" s="143"/>
      <c r="IZ360" s="49"/>
    </row>
    <row r="361" spans="256:260" x14ac:dyDescent="0.4">
      <c r="IV361" s="136"/>
      <c r="IW361" s="136"/>
      <c r="IX361" s="143"/>
      <c r="IZ361" s="49"/>
    </row>
    <row r="362" spans="256:260" x14ac:dyDescent="0.4">
      <c r="IV362" s="136"/>
      <c r="IW362" s="136"/>
      <c r="IX362" s="143"/>
      <c r="IZ362" s="49"/>
    </row>
    <row r="363" spans="256:260" x14ac:dyDescent="0.4">
      <c r="IV363" s="136"/>
      <c r="IW363" s="136"/>
      <c r="IX363" s="143"/>
      <c r="IZ363" s="49"/>
    </row>
    <row r="364" spans="256:260" x14ac:dyDescent="0.4">
      <c r="IV364" s="136"/>
      <c r="IW364" s="136"/>
      <c r="IX364" s="143"/>
      <c r="IZ364" s="49"/>
    </row>
    <row r="365" spans="256:260" x14ac:dyDescent="0.4">
      <c r="IV365" s="136"/>
      <c r="IW365" s="136"/>
      <c r="IX365" s="143"/>
      <c r="IZ365" s="49"/>
    </row>
    <row r="366" spans="256:260" x14ac:dyDescent="0.4">
      <c r="IV366" s="136"/>
      <c r="IW366" s="136"/>
      <c r="IX366" s="143"/>
      <c r="IZ366" s="49"/>
    </row>
    <row r="367" spans="256:260" x14ac:dyDescent="0.4">
      <c r="IV367" s="136"/>
      <c r="IW367" s="136"/>
      <c r="IX367" s="143"/>
      <c r="IZ367" s="49"/>
    </row>
    <row r="368" spans="256:260" x14ac:dyDescent="0.4">
      <c r="IV368" s="136"/>
      <c r="IW368" s="136"/>
      <c r="IX368" s="143"/>
      <c r="IZ368" s="49"/>
    </row>
    <row r="369" spans="256:260" x14ac:dyDescent="0.4">
      <c r="IV369" s="136"/>
      <c r="IW369" s="136"/>
      <c r="IX369" s="143"/>
      <c r="IZ369" s="49"/>
    </row>
    <row r="370" spans="256:260" x14ac:dyDescent="0.4">
      <c r="IV370" s="136"/>
      <c r="IW370" s="136"/>
      <c r="IX370" s="143"/>
      <c r="IZ370" s="49"/>
    </row>
    <row r="371" spans="256:260" x14ac:dyDescent="0.4">
      <c r="IV371" s="136"/>
      <c r="IW371" s="136"/>
      <c r="IX371" s="143"/>
      <c r="IZ371" s="49"/>
    </row>
    <row r="372" spans="256:260" x14ac:dyDescent="0.4">
      <c r="IV372" s="136"/>
      <c r="IW372" s="136"/>
      <c r="IX372" s="143"/>
      <c r="IZ372" s="49"/>
    </row>
    <row r="373" spans="256:260" x14ac:dyDescent="0.4">
      <c r="IV373" s="136"/>
      <c r="IW373" s="136"/>
      <c r="IX373" s="143"/>
      <c r="IZ373" s="49"/>
    </row>
    <row r="374" spans="256:260" x14ac:dyDescent="0.4">
      <c r="IV374" s="136"/>
      <c r="IW374" s="136"/>
      <c r="IX374" s="143"/>
      <c r="IZ374" s="49"/>
    </row>
    <row r="375" spans="256:260" x14ac:dyDescent="0.4">
      <c r="IV375" s="136"/>
      <c r="IW375" s="136"/>
      <c r="IX375" s="143"/>
      <c r="IZ375" s="49"/>
    </row>
    <row r="376" spans="256:260" x14ac:dyDescent="0.4">
      <c r="IV376" s="136"/>
      <c r="IW376" s="136"/>
      <c r="IX376" s="143"/>
      <c r="IZ376" s="49"/>
    </row>
    <row r="377" spans="256:260" x14ac:dyDescent="0.4">
      <c r="IV377" s="136"/>
      <c r="IW377" s="136"/>
      <c r="IX377" s="143"/>
      <c r="IZ377" s="49"/>
    </row>
    <row r="378" spans="256:260" x14ac:dyDescent="0.4">
      <c r="IV378" s="136"/>
      <c r="IW378" s="136"/>
      <c r="IX378" s="143"/>
      <c r="IZ378" s="49"/>
    </row>
    <row r="379" spans="256:260" x14ac:dyDescent="0.4">
      <c r="IV379" s="136"/>
      <c r="IW379" s="136"/>
      <c r="IX379" s="143"/>
      <c r="IZ379" s="49"/>
    </row>
    <row r="380" spans="256:260" x14ac:dyDescent="0.4">
      <c r="IV380" s="136"/>
      <c r="IW380" s="136"/>
      <c r="IX380" s="143"/>
      <c r="IZ380" s="49"/>
    </row>
    <row r="381" spans="256:260" x14ac:dyDescent="0.4">
      <c r="IV381" s="136"/>
      <c r="IW381" s="136"/>
      <c r="IX381" s="143"/>
      <c r="IZ381" s="49"/>
    </row>
    <row r="382" spans="256:260" x14ac:dyDescent="0.4">
      <c r="IV382" s="136"/>
      <c r="IW382" s="136"/>
      <c r="IX382" s="143"/>
      <c r="IZ382" s="49"/>
    </row>
    <row r="383" spans="256:260" x14ac:dyDescent="0.4">
      <c r="IV383" s="136"/>
      <c r="IW383" s="136"/>
      <c r="IX383" s="143"/>
      <c r="IZ383" s="49"/>
    </row>
    <row r="384" spans="256:260" x14ac:dyDescent="0.4">
      <c r="IV384" s="136"/>
      <c r="IW384" s="136"/>
      <c r="IX384" s="143"/>
      <c r="IZ384" s="49"/>
    </row>
    <row r="385" spans="256:260" x14ac:dyDescent="0.4">
      <c r="IV385" s="136"/>
      <c r="IW385" s="136"/>
      <c r="IX385" s="143"/>
      <c r="IZ385" s="49"/>
    </row>
    <row r="386" spans="256:260" x14ac:dyDescent="0.4">
      <c r="IV386" s="136"/>
      <c r="IW386" s="136"/>
      <c r="IX386" s="143"/>
      <c r="IZ386" s="49"/>
    </row>
    <row r="387" spans="256:260" x14ac:dyDescent="0.4">
      <c r="IV387" s="136"/>
      <c r="IW387" s="136"/>
      <c r="IX387" s="143"/>
      <c r="IZ387" s="49"/>
    </row>
    <row r="388" spans="256:260" x14ac:dyDescent="0.4">
      <c r="IV388" s="136"/>
      <c r="IW388" s="136"/>
      <c r="IX388" s="143"/>
      <c r="IZ388" s="49"/>
    </row>
    <row r="389" spans="256:260" x14ac:dyDescent="0.4">
      <c r="IV389" s="136"/>
      <c r="IW389" s="136"/>
      <c r="IX389" s="143"/>
      <c r="IZ389" s="49"/>
    </row>
    <row r="390" spans="256:260" x14ac:dyDescent="0.4">
      <c r="IV390" s="136"/>
      <c r="IW390" s="136"/>
      <c r="IX390" s="143"/>
      <c r="IZ390" s="49"/>
    </row>
    <row r="391" spans="256:260" x14ac:dyDescent="0.4">
      <c r="IV391" s="136"/>
      <c r="IW391" s="136"/>
      <c r="IX391" s="143"/>
      <c r="IZ391" s="49"/>
    </row>
    <row r="392" spans="256:260" x14ac:dyDescent="0.4">
      <c r="IV392" s="136"/>
      <c r="IW392" s="136"/>
      <c r="IX392" s="143"/>
      <c r="IZ392" s="49"/>
    </row>
    <row r="393" spans="256:260" x14ac:dyDescent="0.4">
      <c r="IV393" s="136"/>
      <c r="IW393" s="136"/>
      <c r="IX393" s="143"/>
      <c r="IZ393" s="49"/>
    </row>
    <row r="394" spans="256:260" x14ac:dyDescent="0.4">
      <c r="IV394" s="136"/>
      <c r="IW394" s="136"/>
      <c r="IX394" s="143"/>
      <c r="IZ394" s="49"/>
    </row>
    <row r="395" spans="256:260" x14ac:dyDescent="0.4">
      <c r="IV395" s="136"/>
      <c r="IW395" s="136"/>
      <c r="IX395" s="143"/>
      <c r="IZ395" s="49"/>
    </row>
    <row r="396" spans="256:260" x14ac:dyDescent="0.4">
      <c r="IV396" s="136"/>
      <c r="IW396" s="136"/>
      <c r="IX396" s="143"/>
      <c r="IZ396" s="49"/>
    </row>
    <row r="397" spans="256:260" x14ac:dyDescent="0.4">
      <c r="IV397" s="136"/>
      <c r="IW397" s="136"/>
      <c r="IX397" s="143"/>
      <c r="IZ397" s="49"/>
    </row>
    <row r="398" spans="256:260" x14ac:dyDescent="0.4">
      <c r="IV398" s="136"/>
      <c r="IW398" s="136"/>
      <c r="IX398" s="143"/>
      <c r="IZ398" s="49"/>
    </row>
    <row r="399" spans="256:260" x14ac:dyDescent="0.4">
      <c r="IV399" s="136"/>
      <c r="IW399" s="136"/>
      <c r="IX399" s="143"/>
      <c r="IZ399" s="49"/>
    </row>
    <row r="400" spans="256:260" x14ac:dyDescent="0.4">
      <c r="IV400" s="136"/>
      <c r="IW400" s="136"/>
      <c r="IX400" s="143"/>
      <c r="IZ400" s="49"/>
    </row>
    <row r="401" spans="256:260" x14ac:dyDescent="0.4">
      <c r="IV401" s="136"/>
      <c r="IW401" s="136"/>
      <c r="IX401" s="143"/>
      <c r="IZ401" s="49"/>
    </row>
    <row r="402" spans="256:260" x14ac:dyDescent="0.4">
      <c r="IV402" s="136"/>
      <c r="IW402" s="136"/>
      <c r="IX402" s="143"/>
      <c r="IZ402" s="49"/>
    </row>
    <row r="403" spans="256:260" x14ac:dyDescent="0.4">
      <c r="IV403" s="136"/>
      <c r="IW403" s="136"/>
      <c r="IX403" s="143"/>
      <c r="IZ403" s="49"/>
    </row>
    <row r="404" spans="256:260" x14ac:dyDescent="0.4">
      <c r="IV404" s="136"/>
      <c r="IW404" s="136"/>
      <c r="IX404" s="143"/>
      <c r="IZ404" s="49"/>
    </row>
    <row r="405" spans="256:260" x14ac:dyDescent="0.4">
      <c r="IV405" s="136"/>
      <c r="IW405" s="136"/>
      <c r="IX405" s="143"/>
      <c r="IZ405" s="49"/>
    </row>
    <row r="406" spans="256:260" x14ac:dyDescent="0.4">
      <c r="IV406" s="136"/>
      <c r="IW406" s="136"/>
      <c r="IX406" s="143"/>
      <c r="IZ406" s="49"/>
    </row>
    <row r="407" spans="256:260" x14ac:dyDescent="0.4">
      <c r="IV407" s="136"/>
      <c r="IW407" s="136"/>
      <c r="IX407" s="143"/>
      <c r="IZ407" s="49"/>
    </row>
    <row r="408" spans="256:260" x14ac:dyDescent="0.4">
      <c r="IV408" s="136"/>
      <c r="IW408" s="136"/>
      <c r="IX408" s="143"/>
      <c r="IZ408" s="49"/>
    </row>
    <row r="409" spans="256:260" x14ac:dyDescent="0.4">
      <c r="IV409" s="136"/>
      <c r="IW409" s="136"/>
      <c r="IX409" s="143"/>
      <c r="IZ409" s="49"/>
    </row>
    <row r="410" spans="256:260" x14ac:dyDescent="0.4">
      <c r="IV410" s="136"/>
      <c r="IW410" s="136"/>
      <c r="IX410" s="143"/>
      <c r="IZ410" s="49"/>
    </row>
    <row r="411" spans="256:260" x14ac:dyDescent="0.4">
      <c r="IV411" s="136"/>
      <c r="IW411" s="136"/>
      <c r="IX411" s="143"/>
      <c r="IZ411" s="49"/>
    </row>
    <row r="412" spans="256:260" x14ac:dyDescent="0.4">
      <c r="IV412" s="136"/>
      <c r="IW412" s="136"/>
      <c r="IX412" s="143"/>
      <c r="IZ412" s="49"/>
    </row>
    <row r="413" spans="256:260" x14ac:dyDescent="0.4">
      <c r="IV413" s="136"/>
      <c r="IW413" s="136"/>
      <c r="IX413" s="143"/>
      <c r="IZ413" s="49"/>
    </row>
    <row r="414" spans="256:260" x14ac:dyDescent="0.4">
      <c r="IV414" s="136"/>
      <c r="IW414" s="136"/>
      <c r="IX414" s="143"/>
      <c r="IZ414" s="49"/>
    </row>
    <row r="415" spans="256:260" x14ac:dyDescent="0.4">
      <c r="IV415" s="136"/>
      <c r="IW415" s="136"/>
      <c r="IX415" s="143"/>
      <c r="IZ415" s="49"/>
    </row>
    <row r="416" spans="256:260" x14ac:dyDescent="0.4">
      <c r="IV416" s="136"/>
      <c r="IW416" s="136"/>
      <c r="IX416" s="143"/>
      <c r="IZ416" s="49"/>
    </row>
    <row r="417" spans="256:260" x14ac:dyDescent="0.4">
      <c r="IV417" s="136"/>
      <c r="IW417" s="136"/>
      <c r="IX417" s="143"/>
      <c r="IZ417" s="49"/>
    </row>
    <row r="418" spans="256:260" x14ac:dyDescent="0.4">
      <c r="IV418" s="136"/>
      <c r="IW418" s="136"/>
      <c r="IX418" s="143"/>
      <c r="IZ418" s="49"/>
    </row>
    <row r="419" spans="256:260" x14ac:dyDescent="0.4">
      <c r="IV419" s="136"/>
      <c r="IW419" s="136"/>
      <c r="IX419" s="143"/>
      <c r="IZ419" s="49"/>
    </row>
    <row r="420" spans="256:260" x14ac:dyDescent="0.4">
      <c r="IV420" s="136"/>
      <c r="IW420" s="136"/>
      <c r="IX420" s="143"/>
      <c r="IZ420" s="49"/>
    </row>
    <row r="421" spans="256:260" x14ac:dyDescent="0.4">
      <c r="IV421" s="136"/>
      <c r="IW421" s="136"/>
      <c r="IX421" s="143"/>
      <c r="IZ421" s="49"/>
    </row>
    <row r="422" spans="256:260" x14ac:dyDescent="0.4">
      <c r="IV422" s="136"/>
      <c r="IW422" s="136"/>
      <c r="IX422" s="143"/>
      <c r="IZ422" s="49"/>
    </row>
    <row r="423" spans="256:260" x14ac:dyDescent="0.4">
      <c r="IV423" s="136"/>
      <c r="IW423" s="136"/>
      <c r="IX423" s="143"/>
      <c r="IZ423" s="49"/>
    </row>
    <row r="424" spans="256:260" x14ac:dyDescent="0.4">
      <c r="IV424" s="136"/>
      <c r="IW424" s="136"/>
      <c r="IX424" s="143"/>
      <c r="IZ424" s="49"/>
    </row>
    <row r="425" spans="256:260" x14ac:dyDescent="0.4">
      <c r="IV425" s="136"/>
      <c r="IW425" s="136"/>
      <c r="IX425" s="143"/>
      <c r="IZ425" s="49"/>
    </row>
    <row r="426" spans="256:260" x14ac:dyDescent="0.4">
      <c r="IV426" s="136"/>
      <c r="IW426" s="136"/>
      <c r="IX426" s="143"/>
      <c r="IZ426" s="49"/>
    </row>
    <row r="427" spans="256:260" x14ac:dyDescent="0.4">
      <c r="IV427" s="136"/>
      <c r="IW427" s="136"/>
      <c r="IX427" s="143"/>
      <c r="IZ427" s="49"/>
    </row>
    <row r="428" spans="256:260" x14ac:dyDescent="0.4">
      <c r="IV428" s="136"/>
      <c r="IW428" s="136"/>
      <c r="IX428" s="143"/>
      <c r="IZ428" s="49"/>
    </row>
    <row r="429" spans="256:260" x14ac:dyDescent="0.4">
      <c r="IV429" s="136"/>
      <c r="IW429" s="136"/>
      <c r="IX429" s="143"/>
      <c r="IZ429" s="49"/>
    </row>
    <row r="430" spans="256:260" x14ac:dyDescent="0.4">
      <c r="IV430" s="136"/>
      <c r="IW430" s="136"/>
      <c r="IX430" s="143"/>
      <c r="IZ430" s="49"/>
    </row>
    <row r="431" spans="256:260" x14ac:dyDescent="0.4">
      <c r="IV431" s="136"/>
      <c r="IW431" s="136"/>
      <c r="IX431" s="143"/>
      <c r="IZ431" s="49"/>
    </row>
    <row r="432" spans="256:260" x14ac:dyDescent="0.4">
      <c r="IV432" s="136"/>
      <c r="IW432" s="136"/>
      <c r="IX432" s="143"/>
      <c r="IZ432" s="49"/>
    </row>
    <row r="433" spans="256:260" x14ac:dyDescent="0.4">
      <c r="IV433" s="136"/>
      <c r="IW433" s="136"/>
      <c r="IX433" s="143"/>
      <c r="IZ433" s="49"/>
    </row>
    <row r="434" spans="256:260" x14ac:dyDescent="0.4">
      <c r="IV434" s="136"/>
      <c r="IW434" s="136"/>
      <c r="IX434" s="143"/>
      <c r="IZ434" s="49"/>
    </row>
    <row r="435" spans="256:260" x14ac:dyDescent="0.4">
      <c r="IV435" s="136"/>
      <c r="IW435" s="136"/>
      <c r="IX435" s="143"/>
      <c r="IZ435" s="49"/>
    </row>
    <row r="436" spans="256:260" x14ac:dyDescent="0.4">
      <c r="IV436" s="136"/>
      <c r="IW436" s="136"/>
      <c r="IX436" s="143"/>
      <c r="IZ436" s="49"/>
    </row>
    <row r="437" spans="256:260" x14ac:dyDescent="0.4">
      <c r="IV437" s="136"/>
      <c r="IW437" s="136"/>
      <c r="IX437" s="143"/>
      <c r="IZ437" s="49"/>
    </row>
    <row r="438" spans="256:260" x14ac:dyDescent="0.4">
      <c r="IV438" s="136"/>
      <c r="IW438" s="136"/>
      <c r="IX438" s="143"/>
      <c r="IZ438" s="49"/>
    </row>
    <row r="439" spans="256:260" x14ac:dyDescent="0.4">
      <c r="IV439" s="136"/>
      <c r="IW439" s="136"/>
      <c r="IX439" s="143"/>
      <c r="IZ439" s="49"/>
    </row>
    <row r="440" spans="256:260" x14ac:dyDescent="0.4">
      <c r="IV440" s="136"/>
      <c r="IW440" s="136"/>
      <c r="IX440" s="143"/>
      <c r="IZ440" s="49"/>
    </row>
    <row r="441" spans="256:260" x14ac:dyDescent="0.4">
      <c r="IV441" s="136"/>
      <c r="IW441" s="136"/>
      <c r="IX441" s="143"/>
      <c r="IZ441" s="49"/>
    </row>
    <row r="442" spans="256:260" x14ac:dyDescent="0.4">
      <c r="IV442" s="136"/>
      <c r="IW442" s="136"/>
      <c r="IX442" s="143"/>
      <c r="IZ442" s="49"/>
    </row>
    <row r="443" spans="256:260" x14ac:dyDescent="0.4">
      <c r="IV443" s="136"/>
      <c r="IW443" s="136"/>
      <c r="IX443" s="143"/>
      <c r="IZ443" s="49"/>
    </row>
    <row r="444" spans="256:260" x14ac:dyDescent="0.4">
      <c r="IV444" s="136"/>
      <c r="IW444" s="136"/>
      <c r="IX444" s="143"/>
      <c r="IZ444" s="49"/>
    </row>
    <row r="445" spans="256:260" x14ac:dyDescent="0.4">
      <c r="IV445" s="136"/>
      <c r="IW445" s="136"/>
      <c r="IX445" s="143"/>
      <c r="IZ445" s="49"/>
    </row>
    <row r="446" spans="256:260" x14ac:dyDescent="0.4">
      <c r="IV446" s="136"/>
      <c r="IW446" s="136"/>
      <c r="IX446" s="143"/>
      <c r="IZ446" s="49"/>
    </row>
    <row r="447" spans="256:260" x14ac:dyDescent="0.4">
      <c r="IV447" s="136"/>
      <c r="IW447" s="136"/>
      <c r="IX447" s="143"/>
      <c r="IZ447" s="49"/>
    </row>
    <row r="448" spans="256:260" x14ac:dyDescent="0.4">
      <c r="IV448" s="136"/>
      <c r="IW448" s="136"/>
      <c r="IX448" s="143"/>
      <c r="IZ448" s="49"/>
    </row>
    <row r="449" spans="256:260" x14ac:dyDescent="0.4">
      <c r="IV449" s="136"/>
      <c r="IW449" s="136"/>
      <c r="IX449" s="143"/>
      <c r="IZ449" s="49"/>
    </row>
    <row r="450" spans="256:260" x14ac:dyDescent="0.4">
      <c r="IV450" s="136"/>
      <c r="IW450" s="136"/>
      <c r="IX450" s="143"/>
      <c r="IZ450" s="49"/>
    </row>
    <row r="451" spans="256:260" x14ac:dyDescent="0.4">
      <c r="IV451" s="136"/>
      <c r="IW451" s="136"/>
      <c r="IX451" s="143"/>
      <c r="IZ451" s="49"/>
    </row>
    <row r="452" spans="256:260" x14ac:dyDescent="0.4">
      <c r="IV452" s="136"/>
      <c r="IW452" s="136"/>
      <c r="IX452" s="143"/>
      <c r="IZ452" s="49"/>
    </row>
    <row r="453" spans="256:260" x14ac:dyDescent="0.4">
      <c r="IV453" s="136"/>
      <c r="IW453" s="136"/>
      <c r="IX453" s="143"/>
      <c r="IZ453" s="49"/>
    </row>
    <row r="454" spans="256:260" x14ac:dyDescent="0.4">
      <c r="IV454" s="136"/>
      <c r="IW454" s="136"/>
      <c r="IX454" s="143"/>
      <c r="IZ454" s="49"/>
    </row>
    <row r="455" spans="256:260" x14ac:dyDescent="0.4">
      <c r="IV455" s="136"/>
      <c r="IW455" s="136"/>
      <c r="IX455" s="143"/>
      <c r="IZ455" s="49"/>
    </row>
    <row r="456" spans="256:260" x14ac:dyDescent="0.4">
      <c r="IV456" s="136"/>
      <c r="IW456" s="136"/>
      <c r="IX456" s="143"/>
      <c r="IZ456" s="49"/>
    </row>
    <row r="457" spans="256:260" x14ac:dyDescent="0.4">
      <c r="IV457" s="136"/>
      <c r="IW457" s="136"/>
      <c r="IX457" s="143"/>
      <c r="IZ457" s="49"/>
    </row>
    <row r="458" spans="256:260" x14ac:dyDescent="0.4">
      <c r="IV458" s="136"/>
      <c r="IW458" s="136"/>
      <c r="IX458" s="143"/>
      <c r="IZ458" s="49"/>
    </row>
    <row r="459" spans="256:260" x14ac:dyDescent="0.4">
      <c r="IV459" s="136"/>
      <c r="IW459" s="136"/>
      <c r="IX459" s="143"/>
      <c r="IZ459" s="49"/>
    </row>
    <row r="460" spans="256:260" x14ac:dyDescent="0.4">
      <c r="IV460" s="136"/>
      <c r="IW460" s="136"/>
      <c r="IX460" s="143"/>
      <c r="IZ460" s="49"/>
    </row>
    <row r="461" spans="256:260" x14ac:dyDescent="0.4">
      <c r="IV461" s="136"/>
      <c r="IW461" s="136"/>
      <c r="IX461" s="143"/>
      <c r="IZ461" s="49"/>
    </row>
    <row r="462" spans="256:260" x14ac:dyDescent="0.4">
      <c r="IV462" s="136"/>
      <c r="IW462" s="136"/>
      <c r="IX462" s="143"/>
      <c r="IZ462" s="49"/>
    </row>
    <row r="463" spans="256:260" x14ac:dyDescent="0.4">
      <c r="IV463" s="136"/>
      <c r="IW463" s="136"/>
      <c r="IX463" s="143"/>
      <c r="IZ463" s="49"/>
    </row>
    <row r="464" spans="256:260" x14ac:dyDescent="0.4">
      <c r="IV464" s="136"/>
      <c r="IW464" s="136"/>
      <c r="IX464" s="143"/>
      <c r="IZ464" s="49"/>
    </row>
    <row r="465" spans="256:260" x14ac:dyDescent="0.4">
      <c r="IV465" s="136"/>
      <c r="IW465" s="136"/>
      <c r="IX465" s="143"/>
      <c r="IZ465" s="49"/>
    </row>
    <row r="466" spans="256:260" x14ac:dyDescent="0.4">
      <c r="IV466" s="136"/>
      <c r="IW466" s="136"/>
      <c r="IX466" s="143"/>
      <c r="IZ466" s="49"/>
    </row>
    <row r="467" spans="256:260" x14ac:dyDescent="0.4">
      <c r="IV467" s="136"/>
      <c r="IW467" s="136"/>
      <c r="IX467" s="143"/>
      <c r="IZ467" s="49"/>
    </row>
    <row r="468" spans="256:260" x14ac:dyDescent="0.4">
      <c r="IV468" s="136"/>
      <c r="IW468" s="136"/>
      <c r="IX468" s="143"/>
      <c r="IZ468" s="49"/>
    </row>
    <row r="469" spans="256:260" x14ac:dyDescent="0.4">
      <c r="IV469" s="136"/>
      <c r="IW469" s="136"/>
      <c r="IX469" s="143"/>
      <c r="IZ469" s="49"/>
    </row>
    <row r="470" spans="256:260" x14ac:dyDescent="0.4">
      <c r="IV470" s="136"/>
      <c r="IW470" s="136"/>
      <c r="IX470" s="143"/>
      <c r="IZ470" s="49"/>
    </row>
    <row r="471" spans="256:260" x14ac:dyDescent="0.4">
      <c r="IV471" s="136"/>
      <c r="IW471" s="136"/>
      <c r="IX471" s="143"/>
      <c r="IZ471" s="49"/>
    </row>
    <row r="472" spans="256:260" x14ac:dyDescent="0.4">
      <c r="IV472" s="136"/>
      <c r="IW472" s="136"/>
      <c r="IX472" s="143"/>
      <c r="IZ472" s="49"/>
    </row>
    <row r="473" spans="256:260" x14ac:dyDescent="0.4">
      <c r="IV473" s="136"/>
      <c r="IW473" s="136"/>
      <c r="IX473" s="143"/>
      <c r="IZ473" s="49"/>
    </row>
    <row r="474" spans="256:260" x14ac:dyDescent="0.4">
      <c r="IV474" s="136"/>
      <c r="IW474" s="136"/>
      <c r="IX474" s="143"/>
      <c r="IZ474" s="49"/>
    </row>
    <row r="475" spans="256:260" x14ac:dyDescent="0.4">
      <c r="IV475" s="136"/>
      <c r="IW475" s="136"/>
      <c r="IX475" s="143"/>
      <c r="IZ475" s="49"/>
    </row>
    <row r="476" spans="256:260" x14ac:dyDescent="0.4">
      <c r="IV476" s="136"/>
      <c r="IW476" s="136"/>
      <c r="IX476" s="143"/>
      <c r="IZ476" s="49"/>
    </row>
    <row r="477" spans="256:260" x14ac:dyDescent="0.4">
      <c r="IV477" s="136"/>
      <c r="IW477" s="136"/>
      <c r="IX477" s="143"/>
      <c r="IZ477" s="49"/>
    </row>
    <row r="478" spans="256:260" x14ac:dyDescent="0.4">
      <c r="IV478" s="136"/>
      <c r="IW478" s="136"/>
      <c r="IX478" s="143"/>
      <c r="IZ478" s="49"/>
    </row>
    <row r="479" spans="256:260" x14ac:dyDescent="0.4">
      <c r="IV479" s="136"/>
      <c r="IW479" s="136"/>
      <c r="IX479" s="143"/>
      <c r="IZ479" s="49"/>
    </row>
    <row r="480" spans="256:260" x14ac:dyDescent="0.4">
      <c r="IV480" s="136"/>
      <c r="IW480" s="136"/>
      <c r="IX480" s="143"/>
      <c r="IZ480" s="49"/>
    </row>
    <row r="481" spans="256:260" x14ac:dyDescent="0.4">
      <c r="IV481" s="136"/>
      <c r="IW481" s="136"/>
      <c r="IX481" s="143"/>
      <c r="IZ481" s="49"/>
    </row>
    <row r="482" spans="256:260" x14ac:dyDescent="0.4">
      <c r="IV482" s="136"/>
      <c r="IW482" s="136"/>
      <c r="IX482" s="143"/>
      <c r="IZ482" s="49"/>
    </row>
    <row r="483" spans="256:260" x14ac:dyDescent="0.4">
      <c r="IV483" s="136"/>
      <c r="IW483" s="136"/>
      <c r="IX483" s="143"/>
      <c r="IZ483" s="49"/>
    </row>
    <row r="484" spans="256:260" x14ac:dyDescent="0.4">
      <c r="IV484" s="136"/>
      <c r="IW484" s="136"/>
      <c r="IX484" s="143"/>
      <c r="IZ484" s="49"/>
    </row>
    <row r="485" spans="256:260" x14ac:dyDescent="0.4">
      <c r="IV485" s="136"/>
      <c r="IW485" s="136"/>
      <c r="IX485" s="143"/>
      <c r="IZ485" s="49"/>
    </row>
    <row r="486" spans="256:260" x14ac:dyDescent="0.4">
      <c r="IV486" s="136"/>
      <c r="IW486" s="136"/>
      <c r="IX486" s="143"/>
      <c r="IZ486" s="49"/>
    </row>
    <row r="487" spans="256:260" x14ac:dyDescent="0.4">
      <c r="IV487" s="136"/>
      <c r="IW487" s="136"/>
      <c r="IX487" s="143"/>
      <c r="IZ487" s="49"/>
    </row>
    <row r="488" spans="256:260" x14ac:dyDescent="0.4">
      <c r="IV488" s="136"/>
      <c r="IW488" s="136"/>
      <c r="IX488" s="143"/>
      <c r="IZ488" s="49"/>
    </row>
    <row r="489" spans="256:260" x14ac:dyDescent="0.4">
      <c r="IV489" s="136"/>
      <c r="IW489" s="136"/>
      <c r="IX489" s="143"/>
      <c r="IZ489" s="49"/>
    </row>
    <row r="490" spans="256:260" x14ac:dyDescent="0.4">
      <c r="IV490" s="136"/>
      <c r="IW490" s="136"/>
      <c r="IX490" s="143"/>
      <c r="IZ490" s="49"/>
    </row>
    <row r="491" spans="256:260" x14ac:dyDescent="0.4">
      <c r="IV491" s="136"/>
      <c r="IW491" s="136"/>
      <c r="IX491" s="143"/>
      <c r="IZ491" s="49"/>
    </row>
    <row r="492" spans="256:260" x14ac:dyDescent="0.4">
      <c r="IV492" s="136"/>
      <c r="IW492" s="136"/>
      <c r="IX492" s="143"/>
      <c r="IZ492" s="49"/>
    </row>
    <row r="493" spans="256:260" x14ac:dyDescent="0.4">
      <c r="IV493" s="136"/>
      <c r="IW493" s="136"/>
      <c r="IX493" s="143"/>
      <c r="IZ493" s="49"/>
    </row>
    <row r="494" spans="256:260" x14ac:dyDescent="0.4">
      <c r="IV494" s="136"/>
      <c r="IW494" s="136"/>
      <c r="IX494" s="143"/>
      <c r="IZ494" s="49"/>
    </row>
    <row r="495" spans="256:260" x14ac:dyDescent="0.4">
      <c r="IV495" s="136"/>
      <c r="IW495" s="136"/>
      <c r="IX495" s="143"/>
      <c r="IZ495" s="49"/>
    </row>
    <row r="496" spans="256:260" x14ac:dyDescent="0.4">
      <c r="IV496" s="136"/>
      <c r="IW496" s="136"/>
      <c r="IX496" s="143"/>
      <c r="IZ496" s="49"/>
    </row>
    <row r="497" spans="256:260" x14ac:dyDescent="0.4">
      <c r="IV497" s="136"/>
      <c r="IW497" s="136"/>
      <c r="IX497" s="143"/>
      <c r="IZ497" s="49"/>
    </row>
    <row r="498" spans="256:260" x14ac:dyDescent="0.4">
      <c r="IV498" s="136"/>
      <c r="IW498" s="136"/>
      <c r="IX498" s="143"/>
      <c r="IZ498" s="49"/>
    </row>
    <row r="499" spans="256:260" x14ac:dyDescent="0.4">
      <c r="IV499" s="136"/>
      <c r="IW499" s="136"/>
      <c r="IX499" s="143"/>
      <c r="IZ499" s="49"/>
    </row>
    <row r="500" spans="256:260" x14ac:dyDescent="0.4">
      <c r="IV500" s="136"/>
      <c r="IW500" s="136"/>
      <c r="IX500" s="143"/>
      <c r="IZ500" s="49"/>
    </row>
    <row r="501" spans="256:260" x14ac:dyDescent="0.4">
      <c r="IV501" s="136"/>
      <c r="IW501" s="136"/>
      <c r="IX501" s="143"/>
      <c r="IZ501" s="49"/>
    </row>
    <row r="502" spans="256:260" x14ac:dyDescent="0.4">
      <c r="IV502" s="136"/>
      <c r="IW502" s="136"/>
      <c r="IX502" s="143"/>
      <c r="IZ502" s="49"/>
    </row>
    <row r="503" spans="256:260" x14ac:dyDescent="0.4">
      <c r="IV503" s="136"/>
      <c r="IW503" s="136"/>
      <c r="IX503" s="143"/>
      <c r="IZ503" s="49"/>
    </row>
    <row r="504" spans="256:260" x14ac:dyDescent="0.4">
      <c r="IV504" s="136"/>
      <c r="IW504" s="136"/>
      <c r="IX504" s="143"/>
      <c r="IZ504" s="49"/>
    </row>
    <row r="505" spans="256:260" x14ac:dyDescent="0.4">
      <c r="IV505" s="136"/>
      <c r="IW505" s="136"/>
      <c r="IX505" s="143"/>
      <c r="IZ505" s="49"/>
    </row>
    <row r="506" spans="256:260" x14ac:dyDescent="0.4">
      <c r="IV506" s="136"/>
      <c r="IW506" s="136"/>
      <c r="IX506" s="143"/>
      <c r="IZ506" s="49"/>
    </row>
    <row r="507" spans="256:260" x14ac:dyDescent="0.4">
      <c r="IV507" s="136"/>
      <c r="IW507" s="136"/>
      <c r="IX507" s="143"/>
      <c r="IZ507" s="49"/>
    </row>
    <row r="508" spans="256:260" x14ac:dyDescent="0.4">
      <c r="IV508" s="136"/>
      <c r="IW508" s="136"/>
      <c r="IX508" s="143"/>
      <c r="IZ508" s="49"/>
    </row>
    <row r="509" spans="256:260" x14ac:dyDescent="0.4">
      <c r="IV509" s="136"/>
      <c r="IW509" s="136"/>
      <c r="IX509" s="143"/>
      <c r="IZ509" s="49"/>
    </row>
    <row r="510" spans="256:260" x14ac:dyDescent="0.4">
      <c r="IV510" s="136"/>
      <c r="IW510" s="136"/>
      <c r="IX510" s="143"/>
      <c r="IZ510" s="49"/>
    </row>
    <row r="511" spans="256:260" x14ac:dyDescent="0.4">
      <c r="IV511" s="136"/>
      <c r="IW511" s="136"/>
      <c r="IX511" s="143"/>
      <c r="IZ511" s="49"/>
    </row>
    <row r="512" spans="256:260" x14ac:dyDescent="0.4">
      <c r="IV512" s="136"/>
      <c r="IW512" s="136"/>
      <c r="IX512" s="143"/>
      <c r="IZ512" s="49"/>
    </row>
    <row r="513" spans="256:260" x14ac:dyDescent="0.4">
      <c r="IV513" s="136"/>
      <c r="IW513" s="136"/>
      <c r="IX513" s="143"/>
      <c r="IZ513" s="49"/>
    </row>
    <row r="514" spans="256:260" x14ac:dyDescent="0.4">
      <c r="IV514" s="136"/>
      <c r="IW514" s="136"/>
      <c r="IX514" s="143"/>
      <c r="IZ514" s="49"/>
    </row>
    <row r="515" spans="256:260" x14ac:dyDescent="0.4">
      <c r="IV515" s="136"/>
      <c r="IW515" s="136"/>
      <c r="IX515" s="143"/>
      <c r="IZ515" s="49"/>
    </row>
    <row r="516" spans="256:260" x14ac:dyDescent="0.4">
      <c r="IV516" s="136"/>
      <c r="IW516" s="136"/>
      <c r="IX516" s="143"/>
      <c r="IZ516" s="49"/>
    </row>
    <row r="517" spans="256:260" x14ac:dyDescent="0.4">
      <c r="IV517" s="136"/>
      <c r="IW517" s="136"/>
      <c r="IX517" s="143"/>
      <c r="IZ517" s="49"/>
    </row>
    <row r="518" spans="256:260" x14ac:dyDescent="0.4">
      <c r="IV518" s="136"/>
      <c r="IW518" s="136"/>
      <c r="IX518" s="143"/>
      <c r="IZ518" s="49"/>
    </row>
    <row r="519" spans="256:260" x14ac:dyDescent="0.4">
      <c r="IV519" s="136"/>
      <c r="IW519" s="136"/>
      <c r="IX519" s="143"/>
      <c r="IZ519" s="49"/>
    </row>
    <row r="520" spans="256:260" x14ac:dyDescent="0.4">
      <c r="IV520" s="136"/>
      <c r="IW520" s="136"/>
      <c r="IX520" s="143"/>
      <c r="IZ520" s="49"/>
    </row>
    <row r="521" spans="256:260" x14ac:dyDescent="0.4">
      <c r="IV521" s="136"/>
      <c r="IW521" s="136"/>
      <c r="IX521" s="143"/>
      <c r="IZ521" s="49"/>
    </row>
    <row r="522" spans="256:260" x14ac:dyDescent="0.4">
      <c r="IV522" s="136"/>
      <c r="IW522" s="136"/>
      <c r="IX522" s="143"/>
      <c r="IZ522" s="49"/>
    </row>
    <row r="523" spans="256:260" x14ac:dyDescent="0.4">
      <c r="IV523" s="136"/>
      <c r="IW523" s="136"/>
      <c r="IX523" s="143"/>
      <c r="IZ523" s="49"/>
    </row>
    <row r="524" spans="256:260" x14ac:dyDescent="0.4">
      <c r="IV524" s="136"/>
      <c r="IW524" s="136"/>
      <c r="IX524" s="143"/>
      <c r="IZ524" s="49"/>
    </row>
    <row r="525" spans="256:260" x14ac:dyDescent="0.4">
      <c r="IV525" s="136"/>
      <c r="IW525" s="136"/>
      <c r="IX525" s="143"/>
      <c r="IZ525" s="49"/>
    </row>
    <row r="526" spans="256:260" x14ac:dyDescent="0.4">
      <c r="IV526" s="136"/>
      <c r="IW526" s="136"/>
      <c r="IX526" s="143"/>
      <c r="IZ526" s="49"/>
    </row>
    <row r="527" spans="256:260" x14ac:dyDescent="0.4">
      <c r="IV527" s="136"/>
      <c r="IW527" s="136"/>
      <c r="IX527" s="143"/>
      <c r="IZ527" s="49"/>
    </row>
    <row r="528" spans="256:260" x14ac:dyDescent="0.4">
      <c r="IV528" s="136"/>
      <c r="IW528" s="136"/>
      <c r="IX528" s="143"/>
      <c r="IZ528" s="49"/>
    </row>
    <row r="529" spans="256:260" x14ac:dyDescent="0.4">
      <c r="IV529" s="136"/>
      <c r="IW529" s="136"/>
      <c r="IX529" s="143"/>
      <c r="IZ529" s="49"/>
    </row>
    <row r="530" spans="256:260" x14ac:dyDescent="0.4">
      <c r="IV530" s="136"/>
      <c r="IW530" s="136"/>
      <c r="IX530" s="143"/>
      <c r="IZ530" s="49"/>
    </row>
    <row r="531" spans="256:260" x14ac:dyDescent="0.4">
      <c r="IV531" s="136"/>
      <c r="IW531" s="136"/>
      <c r="IX531" s="143"/>
      <c r="IZ531" s="49"/>
    </row>
    <row r="532" spans="256:260" x14ac:dyDescent="0.4">
      <c r="IV532" s="136"/>
      <c r="IW532" s="136"/>
      <c r="IX532" s="143"/>
      <c r="IZ532" s="49"/>
    </row>
    <row r="533" spans="256:260" x14ac:dyDescent="0.4">
      <c r="IV533" s="136"/>
      <c r="IW533" s="136"/>
      <c r="IX533" s="143"/>
      <c r="IZ533" s="49"/>
    </row>
    <row r="534" spans="256:260" x14ac:dyDescent="0.4">
      <c r="IV534" s="136"/>
      <c r="IW534" s="136"/>
      <c r="IX534" s="143"/>
      <c r="IZ534" s="49"/>
    </row>
    <row r="535" spans="256:260" x14ac:dyDescent="0.4">
      <c r="IV535" s="136"/>
      <c r="IW535" s="136"/>
      <c r="IX535" s="143"/>
      <c r="IZ535" s="49"/>
    </row>
    <row r="536" spans="256:260" x14ac:dyDescent="0.4">
      <c r="IV536" s="136"/>
      <c r="IW536" s="136"/>
      <c r="IX536" s="143"/>
      <c r="IZ536" s="49"/>
    </row>
    <row r="537" spans="256:260" x14ac:dyDescent="0.4">
      <c r="IV537" s="136"/>
      <c r="IW537" s="136"/>
      <c r="IX537" s="143"/>
      <c r="IZ537" s="49"/>
    </row>
    <row r="538" spans="256:260" x14ac:dyDescent="0.4">
      <c r="IV538" s="136"/>
      <c r="IW538" s="136"/>
      <c r="IX538" s="143"/>
      <c r="IZ538" s="49"/>
    </row>
    <row r="539" spans="256:260" x14ac:dyDescent="0.4">
      <c r="IV539" s="136"/>
      <c r="IW539" s="136"/>
      <c r="IX539" s="143"/>
      <c r="IZ539" s="49"/>
    </row>
    <row r="540" spans="256:260" x14ac:dyDescent="0.4">
      <c r="IV540" s="136"/>
      <c r="IW540" s="136"/>
      <c r="IX540" s="143"/>
      <c r="IZ540" s="49"/>
    </row>
    <row r="541" spans="256:260" x14ac:dyDescent="0.4">
      <c r="IV541" s="136"/>
      <c r="IW541" s="136"/>
      <c r="IX541" s="143"/>
      <c r="IZ541" s="49"/>
    </row>
    <row r="542" spans="256:260" x14ac:dyDescent="0.4">
      <c r="IV542" s="136"/>
      <c r="IW542" s="136"/>
      <c r="IX542" s="143"/>
      <c r="IZ542" s="49"/>
    </row>
    <row r="543" spans="256:260" x14ac:dyDescent="0.4">
      <c r="IV543" s="136"/>
      <c r="IW543" s="136"/>
      <c r="IX543" s="143"/>
      <c r="IZ543" s="49"/>
    </row>
    <row r="544" spans="256:260" x14ac:dyDescent="0.4">
      <c r="IV544" s="136"/>
      <c r="IW544" s="136"/>
      <c r="IX544" s="143"/>
      <c r="IZ544" s="49"/>
    </row>
    <row r="545" spans="256:260" x14ac:dyDescent="0.4">
      <c r="IV545" s="136"/>
      <c r="IW545" s="136"/>
      <c r="IX545" s="143"/>
      <c r="IZ545" s="49"/>
    </row>
    <row r="546" spans="256:260" x14ac:dyDescent="0.4">
      <c r="IV546" s="136"/>
      <c r="IW546" s="136"/>
      <c r="IX546" s="143"/>
      <c r="IZ546" s="49"/>
    </row>
    <row r="547" spans="256:260" x14ac:dyDescent="0.4">
      <c r="IV547" s="136"/>
      <c r="IW547" s="136"/>
      <c r="IX547" s="143"/>
      <c r="IZ547" s="49"/>
    </row>
    <row r="548" spans="256:260" x14ac:dyDescent="0.4">
      <c r="IV548" s="136"/>
      <c r="IW548" s="136"/>
      <c r="IX548" s="143"/>
      <c r="IZ548" s="49"/>
    </row>
    <row r="549" spans="256:260" x14ac:dyDescent="0.4">
      <c r="IV549" s="136"/>
      <c r="IW549" s="136"/>
      <c r="IX549" s="143"/>
      <c r="IZ549" s="49"/>
    </row>
    <row r="550" spans="256:260" x14ac:dyDescent="0.4">
      <c r="IV550" s="136"/>
      <c r="IW550" s="136"/>
      <c r="IX550" s="143"/>
      <c r="IZ550" s="49"/>
    </row>
    <row r="551" spans="256:260" x14ac:dyDescent="0.4">
      <c r="IV551" s="136"/>
      <c r="IW551" s="136"/>
      <c r="IX551" s="143"/>
      <c r="IZ551" s="49"/>
    </row>
    <row r="552" spans="256:260" x14ac:dyDescent="0.4">
      <c r="IV552" s="136"/>
      <c r="IW552" s="136"/>
      <c r="IX552" s="143"/>
      <c r="IZ552" s="49"/>
    </row>
    <row r="553" spans="256:260" x14ac:dyDescent="0.4">
      <c r="IV553" s="136"/>
      <c r="IW553" s="136"/>
      <c r="IX553" s="143"/>
      <c r="IZ553" s="49"/>
    </row>
    <row r="554" spans="256:260" x14ac:dyDescent="0.4">
      <c r="IV554" s="136"/>
      <c r="IW554" s="136"/>
      <c r="IX554" s="143"/>
      <c r="IZ554" s="49"/>
    </row>
    <row r="555" spans="256:260" x14ac:dyDescent="0.4">
      <c r="IV555" s="136"/>
      <c r="IW555" s="136"/>
      <c r="IX555" s="143"/>
      <c r="IZ555" s="49"/>
    </row>
    <row r="556" spans="256:260" x14ac:dyDescent="0.4">
      <c r="IV556" s="136"/>
      <c r="IW556" s="136"/>
      <c r="IX556" s="143"/>
      <c r="IZ556" s="49"/>
    </row>
    <row r="557" spans="256:260" x14ac:dyDescent="0.4">
      <c r="IV557" s="136"/>
      <c r="IW557" s="136"/>
      <c r="IX557" s="143"/>
      <c r="IZ557" s="49"/>
    </row>
    <row r="558" spans="256:260" x14ac:dyDescent="0.4">
      <c r="IV558" s="136"/>
      <c r="IW558" s="136"/>
      <c r="IX558" s="143"/>
      <c r="IZ558" s="49"/>
    </row>
    <row r="559" spans="256:260" x14ac:dyDescent="0.4">
      <c r="IV559" s="136"/>
      <c r="IW559" s="136"/>
      <c r="IX559" s="143"/>
      <c r="IZ559" s="49"/>
    </row>
    <row r="560" spans="256:260" x14ac:dyDescent="0.4">
      <c r="IV560" s="136"/>
      <c r="IW560" s="136"/>
      <c r="IX560" s="143"/>
      <c r="IZ560" s="49"/>
    </row>
    <row r="561" spans="256:260" x14ac:dyDescent="0.4">
      <c r="IV561" s="136"/>
      <c r="IW561" s="136"/>
      <c r="IX561" s="143"/>
      <c r="IZ561" s="49"/>
    </row>
    <row r="562" spans="256:260" x14ac:dyDescent="0.4">
      <c r="IV562" s="136"/>
      <c r="IW562" s="136"/>
      <c r="IX562" s="143"/>
      <c r="IZ562" s="49"/>
    </row>
    <row r="563" spans="256:260" x14ac:dyDescent="0.4">
      <c r="IV563" s="136"/>
      <c r="IW563" s="136"/>
      <c r="IX563" s="143"/>
      <c r="IZ563" s="49"/>
    </row>
    <row r="564" spans="256:260" x14ac:dyDescent="0.4">
      <c r="IV564" s="136"/>
      <c r="IW564" s="136"/>
      <c r="IX564" s="143"/>
      <c r="IZ564" s="49"/>
    </row>
    <row r="565" spans="256:260" x14ac:dyDescent="0.4">
      <c r="IV565" s="136"/>
      <c r="IW565" s="136"/>
      <c r="IX565" s="143"/>
      <c r="IZ565" s="49"/>
    </row>
    <row r="566" spans="256:260" x14ac:dyDescent="0.4">
      <c r="IV566" s="136"/>
      <c r="IW566" s="136"/>
      <c r="IX566" s="143"/>
      <c r="IZ566" s="49"/>
    </row>
    <row r="567" spans="256:260" x14ac:dyDescent="0.4">
      <c r="IV567" s="136"/>
      <c r="IW567" s="136"/>
      <c r="IX567" s="143"/>
      <c r="IZ567" s="49"/>
    </row>
    <row r="568" spans="256:260" x14ac:dyDescent="0.4">
      <c r="IV568" s="136"/>
      <c r="IW568" s="136"/>
      <c r="IX568" s="143"/>
      <c r="IZ568" s="49"/>
    </row>
    <row r="569" spans="256:260" x14ac:dyDescent="0.4">
      <c r="IV569" s="136"/>
      <c r="IW569" s="136"/>
      <c r="IX569" s="143"/>
      <c r="IZ569" s="49"/>
    </row>
    <row r="570" spans="256:260" x14ac:dyDescent="0.4">
      <c r="IV570" s="136"/>
      <c r="IW570" s="136"/>
      <c r="IX570" s="143"/>
      <c r="IZ570" s="49"/>
    </row>
    <row r="571" spans="256:260" x14ac:dyDescent="0.4">
      <c r="IV571" s="136"/>
      <c r="IW571" s="136"/>
      <c r="IX571" s="143"/>
      <c r="IZ571" s="49"/>
    </row>
    <row r="572" spans="256:260" x14ac:dyDescent="0.4">
      <c r="IV572" s="136"/>
      <c r="IW572" s="136"/>
      <c r="IX572" s="143"/>
      <c r="IZ572" s="49"/>
    </row>
    <row r="573" spans="256:260" x14ac:dyDescent="0.4">
      <c r="IV573" s="136"/>
      <c r="IW573" s="136"/>
      <c r="IX573" s="143"/>
      <c r="IZ573" s="49"/>
    </row>
    <row r="574" spans="256:260" x14ac:dyDescent="0.4">
      <c r="IV574" s="136"/>
      <c r="IW574" s="136"/>
      <c r="IX574" s="143"/>
      <c r="IZ574" s="49"/>
    </row>
    <row r="575" spans="256:260" x14ac:dyDescent="0.4">
      <c r="IV575" s="136"/>
      <c r="IW575" s="136"/>
      <c r="IX575" s="143"/>
      <c r="IZ575" s="49"/>
    </row>
    <row r="576" spans="256:260" x14ac:dyDescent="0.4">
      <c r="IV576" s="136"/>
      <c r="IW576" s="136"/>
      <c r="IX576" s="143"/>
      <c r="IZ576" s="49"/>
    </row>
    <row r="577" spans="256:260" x14ac:dyDescent="0.4">
      <c r="IV577" s="136"/>
      <c r="IW577" s="136"/>
      <c r="IX577" s="143"/>
      <c r="IZ577" s="49"/>
    </row>
    <row r="578" spans="256:260" x14ac:dyDescent="0.4">
      <c r="IV578" s="136"/>
      <c r="IW578" s="136"/>
      <c r="IX578" s="143"/>
      <c r="IZ578" s="49"/>
    </row>
    <row r="579" spans="256:260" x14ac:dyDescent="0.4">
      <c r="IV579" s="136"/>
      <c r="IW579" s="136"/>
      <c r="IX579" s="143"/>
      <c r="IZ579" s="49"/>
    </row>
    <row r="580" spans="256:260" x14ac:dyDescent="0.4">
      <c r="IV580" s="136"/>
      <c r="IW580" s="136"/>
      <c r="IX580" s="143"/>
      <c r="IZ580" s="49"/>
    </row>
    <row r="581" spans="256:260" x14ac:dyDescent="0.4">
      <c r="IV581" s="136"/>
      <c r="IW581" s="136"/>
      <c r="IX581" s="143"/>
      <c r="IZ581" s="49"/>
    </row>
    <row r="582" spans="256:260" x14ac:dyDescent="0.4">
      <c r="IV582" s="136"/>
      <c r="IW582" s="136"/>
      <c r="IX582" s="143"/>
      <c r="IZ582" s="49"/>
    </row>
    <row r="583" spans="256:260" x14ac:dyDescent="0.4">
      <c r="IV583" s="136"/>
      <c r="IW583" s="136"/>
      <c r="IX583" s="143"/>
      <c r="IZ583" s="49"/>
    </row>
    <row r="584" spans="256:260" x14ac:dyDescent="0.4">
      <c r="IV584" s="136"/>
      <c r="IW584" s="136"/>
      <c r="IX584" s="143"/>
      <c r="IZ584" s="49"/>
    </row>
    <row r="585" spans="256:260" x14ac:dyDescent="0.4">
      <c r="IV585" s="136"/>
      <c r="IW585" s="136"/>
      <c r="IX585" s="143"/>
      <c r="IZ585" s="49"/>
    </row>
    <row r="586" spans="256:260" x14ac:dyDescent="0.4">
      <c r="IV586" s="136"/>
      <c r="IW586" s="136"/>
      <c r="IX586" s="143"/>
      <c r="IZ586" s="49"/>
    </row>
    <row r="587" spans="256:260" x14ac:dyDescent="0.4">
      <c r="IV587" s="136"/>
      <c r="IW587" s="136"/>
      <c r="IX587" s="143"/>
      <c r="IZ587" s="49"/>
    </row>
    <row r="588" spans="256:260" x14ac:dyDescent="0.4">
      <c r="IV588" s="136"/>
      <c r="IW588" s="136"/>
      <c r="IX588" s="143"/>
      <c r="IZ588" s="49"/>
    </row>
    <row r="589" spans="256:260" x14ac:dyDescent="0.4">
      <c r="IV589" s="136"/>
      <c r="IW589" s="136"/>
      <c r="IX589" s="143"/>
      <c r="IZ589" s="49"/>
    </row>
    <row r="590" spans="256:260" x14ac:dyDescent="0.4">
      <c r="IV590" s="136"/>
      <c r="IW590" s="136"/>
      <c r="IX590" s="143"/>
      <c r="IZ590" s="49"/>
    </row>
    <row r="591" spans="256:260" x14ac:dyDescent="0.4">
      <c r="IV591" s="136"/>
      <c r="IW591" s="136"/>
      <c r="IX591" s="143"/>
      <c r="IZ591" s="49"/>
    </row>
    <row r="592" spans="256:260" x14ac:dyDescent="0.4">
      <c r="IV592" s="136"/>
      <c r="IW592" s="136"/>
      <c r="IX592" s="143"/>
      <c r="IZ592" s="49"/>
    </row>
    <row r="593" spans="256:260" x14ac:dyDescent="0.4">
      <c r="IV593" s="136"/>
      <c r="IW593" s="136"/>
      <c r="IX593" s="143"/>
      <c r="IZ593" s="49"/>
    </row>
    <row r="594" spans="256:260" x14ac:dyDescent="0.4">
      <c r="IV594" s="136"/>
      <c r="IW594" s="136"/>
      <c r="IX594" s="143"/>
      <c r="IZ594" s="49"/>
    </row>
    <row r="595" spans="256:260" x14ac:dyDescent="0.4">
      <c r="IV595" s="136"/>
      <c r="IW595" s="136"/>
      <c r="IX595" s="143"/>
      <c r="IZ595" s="49"/>
    </row>
    <row r="596" spans="256:260" x14ac:dyDescent="0.4">
      <c r="IV596" s="136"/>
      <c r="IW596" s="136"/>
      <c r="IX596" s="143"/>
      <c r="IZ596" s="49"/>
    </row>
    <row r="597" spans="256:260" x14ac:dyDescent="0.4">
      <c r="IV597" s="136"/>
      <c r="IW597" s="136"/>
      <c r="IX597" s="143"/>
      <c r="IZ597" s="49"/>
    </row>
    <row r="598" spans="256:260" x14ac:dyDescent="0.4">
      <c r="IV598" s="136"/>
      <c r="IW598" s="136"/>
      <c r="IX598" s="143"/>
      <c r="IZ598" s="49"/>
    </row>
    <row r="599" spans="256:260" x14ac:dyDescent="0.4">
      <c r="IV599" s="136"/>
      <c r="IW599" s="136"/>
      <c r="IX599" s="143"/>
      <c r="IZ599" s="49"/>
    </row>
    <row r="600" spans="256:260" x14ac:dyDescent="0.4">
      <c r="IV600" s="136"/>
      <c r="IW600" s="136"/>
      <c r="IX600" s="143"/>
      <c r="IZ600" s="49"/>
    </row>
    <row r="601" spans="256:260" x14ac:dyDescent="0.4">
      <c r="IV601" s="136"/>
      <c r="IW601" s="136"/>
      <c r="IX601" s="143"/>
      <c r="IZ601" s="49"/>
    </row>
    <row r="602" spans="256:260" x14ac:dyDescent="0.4">
      <c r="IV602" s="136"/>
      <c r="IW602" s="136"/>
      <c r="IX602" s="143"/>
      <c r="IZ602" s="49"/>
    </row>
    <row r="603" spans="256:260" x14ac:dyDescent="0.4">
      <c r="IV603" s="136"/>
      <c r="IW603" s="136"/>
      <c r="IX603" s="143"/>
      <c r="IZ603" s="49"/>
    </row>
    <row r="604" spans="256:260" x14ac:dyDescent="0.4">
      <c r="IV604" s="136"/>
      <c r="IW604" s="136"/>
      <c r="IX604" s="143"/>
      <c r="IZ604" s="49"/>
    </row>
    <row r="605" spans="256:260" x14ac:dyDescent="0.4">
      <c r="IV605" s="136"/>
      <c r="IW605" s="136"/>
      <c r="IX605" s="143"/>
      <c r="IZ605" s="49"/>
    </row>
    <row r="606" spans="256:260" x14ac:dyDescent="0.4">
      <c r="IV606" s="136"/>
      <c r="IW606" s="136"/>
      <c r="IX606" s="143"/>
      <c r="IZ606" s="49"/>
    </row>
    <row r="607" spans="256:260" x14ac:dyDescent="0.4">
      <c r="IV607" s="136"/>
      <c r="IW607" s="136"/>
      <c r="IX607" s="143"/>
      <c r="IZ607" s="49"/>
    </row>
    <row r="608" spans="256:260" x14ac:dyDescent="0.4">
      <c r="IV608" s="136"/>
      <c r="IW608" s="136"/>
      <c r="IX608" s="143"/>
      <c r="IZ608" s="49"/>
    </row>
    <row r="609" spans="256:260" x14ac:dyDescent="0.4">
      <c r="IV609" s="136"/>
      <c r="IW609" s="136"/>
      <c r="IX609" s="143"/>
      <c r="IZ609" s="49"/>
    </row>
    <row r="610" spans="256:260" x14ac:dyDescent="0.4">
      <c r="IV610" s="136"/>
      <c r="IW610" s="136"/>
      <c r="IX610" s="143"/>
      <c r="IZ610" s="49"/>
    </row>
    <row r="611" spans="256:260" x14ac:dyDescent="0.4">
      <c r="IV611" s="136"/>
      <c r="IW611" s="136"/>
      <c r="IX611" s="143"/>
      <c r="IZ611" s="49"/>
    </row>
    <row r="612" spans="256:260" x14ac:dyDescent="0.4">
      <c r="IV612" s="136"/>
      <c r="IW612" s="136"/>
      <c r="IX612" s="143"/>
      <c r="IZ612" s="49"/>
    </row>
    <row r="613" spans="256:260" x14ac:dyDescent="0.4">
      <c r="IV613" s="136"/>
      <c r="IW613" s="136"/>
      <c r="IX613" s="143"/>
      <c r="IZ613" s="49"/>
    </row>
    <row r="614" spans="256:260" x14ac:dyDescent="0.4">
      <c r="IV614" s="136"/>
      <c r="IW614" s="136"/>
      <c r="IX614" s="143"/>
      <c r="IZ614" s="49"/>
    </row>
    <row r="615" spans="256:260" x14ac:dyDescent="0.4">
      <c r="IV615" s="136"/>
      <c r="IW615" s="136"/>
      <c r="IX615" s="143"/>
      <c r="IZ615" s="49"/>
    </row>
    <row r="616" spans="256:260" x14ac:dyDescent="0.4">
      <c r="IV616" s="136"/>
      <c r="IW616" s="136"/>
      <c r="IX616" s="143"/>
      <c r="IZ616" s="49"/>
    </row>
    <row r="617" spans="256:260" x14ac:dyDescent="0.4">
      <c r="IV617" s="136"/>
      <c r="IW617" s="136"/>
      <c r="IX617" s="143"/>
      <c r="IZ617" s="49"/>
    </row>
    <row r="618" spans="256:260" x14ac:dyDescent="0.4">
      <c r="IV618" s="136"/>
      <c r="IW618" s="136"/>
      <c r="IX618" s="143"/>
      <c r="IZ618" s="49"/>
    </row>
    <row r="619" spans="256:260" x14ac:dyDescent="0.4">
      <c r="IV619" s="136"/>
      <c r="IW619" s="136"/>
      <c r="IX619" s="143"/>
      <c r="IZ619" s="49"/>
    </row>
    <row r="620" spans="256:260" x14ac:dyDescent="0.4">
      <c r="IV620" s="136"/>
      <c r="IW620" s="136"/>
      <c r="IX620" s="143"/>
      <c r="IZ620" s="49"/>
    </row>
    <row r="621" spans="256:260" x14ac:dyDescent="0.4">
      <c r="IV621" s="136"/>
      <c r="IW621" s="136"/>
      <c r="IX621" s="143"/>
      <c r="IZ621" s="49"/>
    </row>
    <row r="622" spans="256:260" x14ac:dyDescent="0.4">
      <c r="IV622" s="136"/>
      <c r="IW622" s="136"/>
      <c r="IX622" s="143"/>
      <c r="IZ622" s="49"/>
    </row>
    <row r="623" spans="256:260" x14ac:dyDescent="0.4">
      <c r="IV623" s="136"/>
      <c r="IW623" s="136"/>
      <c r="IX623" s="143"/>
      <c r="IZ623" s="49"/>
    </row>
    <row r="624" spans="256:260" x14ac:dyDescent="0.4">
      <c r="IV624" s="136"/>
      <c r="IW624" s="136"/>
      <c r="IX624" s="143"/>
      <c r="IZ624" s="49"/>
    </row>
    <row r="625" spans="256:260" x14ac:dyDescent="0.4">
      <c r="IV625" s="136"/>
      <c r="IW625" s="136"/>
      <c r="IX625" s="143"/>
      <c r="IZ625" s="49"/>
    </row>
    <row r="626" spans="256:260" x14ac:dyDescent="0.4">
      <c r="IV626" s="136"/>
      <c r="IW626" s="136"/>
      <c r="IX626" s="143"/>
      <c r="IZ626" s="49"/>
    </row>
    <row r="627" spans="256:260" x14ac:dyDescent="0.4">
      <c r="IV627" s="136"/>
      <c r="IW627" s="136"/>
      <c r="IX627" s="143"/>
      <c r="IZ627" s="49"/>
    </row>
    <row r="628" spans="256:260" x14ac:dyDescent="0.4">
      <c r="IV628" s="136"/>
      <c r="IW628" s="136"/>
      <c r="IX628" s="143"/>
      <c r="IZ628" s="49"/>
    </row>
    <row r="629" spans="256:260" x14ac:dyDescent="0.4">
      <c r="IV629" s="136"/>
      <c r="IW629" s="136"/>
      <c r="IX629" s="143"/>
      <c r="IZ629" s="49"/>
    </row>
    <row r="630" spans="256:260" x14ac:dyDescent="0.4">
      <c r="IV630" s="136"/>
      <c r="IW630" s="136"/>
      <c r="IX630" s="143"/>
      <c r="IZ630" s="49"/>
    </row>
    <row r="631" spans="256:260" x14ac:dyDescent="0.4">
      <c r="IV631" s="136"/>
      <c r="IW631" s="136"/>
      <c r="IX631" s="143"/>
      <c r="IZ631" s="49"/>
    </row>
    <row r="632" spans="256:260" x14ac:dyDescent="0.4">
      <c r="IV632" s="136"/>
      <c r="IW632" s="136"/>
      <c r="IX632" s="143"/>
      <c r="IZ632" s="49"/>
    </row>
    <row r="633" spans="256:260" x14ac:dyDescent="0.4">
      <c r="IV633" s="136"/>
      <c r="IW633" s="136"/>
      <c r="IX633" s="143"/>
      <c r="IZ633" s="49"/>
    </row>
    <row r="634" spans="256:260" x14ac:dyDescent="0.4">
      <c r="IV634" s="136"/>
      <c r="IW634" s="136"/>
      <c r="IX634" s="143"/>
      <c r="IZ634" s="49"/>
    </row>
    <row r="635" spans="256:260" x14ac:dyDescent="0.4">
      <c r="IV635" s="136"/>
      <c r="IW635" s="136"/>
      <c r="IX635" s="143"/>
      <c r="IZ635" s="49"/>
    </row>
    <row r="636" spans="256:260" x14ac:dyDescent="0.4">
      <c r="IV636" s="136"/>
      <c r="IW636" s="136"/>
      <c r="IX636" s="143"/>
      <c r="IZ636" s="49"/>
    </row>
    <row r="637" spans="256:260" x14ac:dyDescent="0.4">
      <c r="IV637" s="136"/>
      <c r="IW637" s="136"/>
      <c r="IX637" s="143"/>
      <c r="IZ637" s="49"/>
    </row>
    <row r="638" spans="256:260" x14ac:dyDescent="0.4">
      <c r="IV638" s="136"/>
      <c r="IW638" s="136"/>
      <c r="IX638" s="143"/>
      <c r="IZ638" s="49"/>
    </row>
    <row r="639" spans="256:260" x14ac:dyDescent="0.4">
      <c r="IV639" s="136"/>
      <c r="IW639" s="136"/>
      <c r="IX639" s="143"/>
      <c r="IZ639" s="49"/>
    </row>
    <row r="640" spans="256:260" x14ac:dyDescent="0.4">
      <c r="IV640" s="136"/>
      <c r="IW640" s="136"/>
      <c r="IX640" s="143"/>
      <c r="IZ640" s="49"/>
    </row>
    <row r="641" spans="256:260" x14ac:dyDescent="0.4">
      <c r="IV641" s="136"/>
      <c r="IW641" s="136"/>
      <c r="IX641" s="143"/>
      <c r="IZ641" s="49"/>
    </row>
    <row r="642" spans="256:260" x14ac:dyDescent="0.4">
      <c r="IV642" s="136"/>
      <c r="IW642" s="136"/>
      <c r="IX642" s="143"/>
      <c r="IZ642" s="49"/>
    </row>
    <row r="643" spans="256:260" x14ac:dyDescent="0.4">
      <c r="IV643" s="136"/>
      <c r="IW643" s="136"/>
      <c r="IX643" s="143"/>
      <c r="IZ643" s="49"/>
    </row>
    <row r="644" spans="256:260" x14ac:dyDescent="0.4">
      <c r="IV644" s="136"/>
      <c r="IW644" s="136"/>
      <c r="IX644" s="143"/>
      <c r="IZ644" s="49"/>
    </row>
    <row r="645" spans="256:260" x14ac:dyDescent="0.4">
      <c r="IV645" s="136"/>
      <c r="IW645" s="136"/>
      <c r="IX645" s="143"/>
      <c r="IZ645" s="49"/>
    </row>
    <row r="646" spans="256:260" x14ac:dyDescent="0.4">
      <c r="IV646" s="136"/>
      <c r="IW646" s="136"/>
      <c r="IX646" s="143"/>
      <c r="IZ646" s="49"/>
    </row>
    <row r="647" spans="256:260" x14ac:dyDescent="0.4">
      <c r="IV647" s="136"/>
      <c r="IW647" s="136"/>
      <c r="IX647" s="143"/>
      <c r="IZ647" s="49"/>
    </row>
    <row r="648" spans="256:260" x14ac:dyDescent="0.4">
      <c r="IV648" s="136"/>
      <c r="IW648" s="136"/>
      <c r="IX648" s="143"/>
      <c r="IZ648" s="49"/>
    </row>
    <row r="649" spans="256:260" x14ac:dyDescent="0.4">
      <c r="IV649" s="136"/>
      <c r="IW649" s="136"/>
      <c r="IX649" s="143"/>
      <c r="IZ649" s="49"/>
    </row>
    <row r="650" spans="256:260" x14ac:dyDescent="0.4">
      <c r="IV650" s="136"/>
      <c r="IW650" s="136"/>
      <c r="IX650" s="143"/>
      <c r="IZ650" s="49"/>
    </row>
    <row r="651" spans="256:260" x14ac:dyDescent="0.4">
      <c r="IV651" s="136"/>
      <c r="IW651" s="136"/>
      <c r="IX651" s="143"/>
      <c r="IZ651" s="49"/>
    </row>
    <row r="652" spans="256:260" x14ac:dyDescent="0.4">
      <c r="IV652" s="136"/>
      <c r="IW652" s="136"/>
      <c r="IX652" s="143"/>
      <c r="IZ652" s="49"/>
    </row>
    <row r="653" spans="256:260" x14ac:dyDescent="0.4">
      <c r="IV653" s="136"/>
      <c r="IW653" s="136"/>
      <c r="IX653" s="143"/>
      <c r="IZ653" s="49"/>
    </row>
    <row r="654" spans="256:260" x14ac:dyDescent="0.4">
      <c r="IV654" s="136"/>
      <c r="IW654" s="136"/>
      <c r="IX654" s="143"/>
      <c r="IZ654" s="49"/>
    </row>
    <row r="655" spans="256:260" x14ac:dyDescent="0.4">
      <c r="IV655" s="136"/>
      <c r="IW655" s="136"/>
      <c r="IX655" s="143"/>
      <c r="IZ655" s="49"/>
    </row>
    <row r="656" spans="256:260" x14ac:dyDescent="0.4">
      <c r="IV656" s="136"/>
      <c r="IW656" s="136"/>
      <c r="IX656" s="143"/>
      <c r="IZ656" s="49"/>
    </row>
    <row r="657" spans="256:260" x14ac:dyDescent="0.4">
      <c r="IV657" s="136"/>
      <c r="IW657" s="136"/>
      <c r="IX657" s="143"/>
      <c r="IZ657" s="49"/>
    </row>
    <row r="658" spans="256:260" x14ac:dyDescent="0.4">
      <c r="IV658" s="136"/>
      <c r="IW658" s="136"/>
      <c r="IX658" s="143"/>
      <c r="IZ658" s="49"/>
    </row>
    <row r="659" spans="256:260" x14ac:dyDescent="0.4">
      <c r="IV659" s="136"/>
      <c r="IW659" s="136"/>
      <c r="IX659" s="143"/>
      <c r="IZ659" s="49"/>
    </row>
    <row r="660" spans="256:260" x14ac:dyDescent="0.4">
      <c r="IV660" s="136"/>
      <c r="IW660" s="136"/>
      <c r="IX660" s="143"/>
      <c r="IZ660" s="49"/>
    </row>
    <row r="661" spans="256:260" x14ac:dyDescent="0.4">
      <c r="IV661" s="136"/>
      <c r="IW661" s="136"/>
      <c r="IX661" s="143"/>
      <c r="IZ661" s="49"/>
    </row>
    <row r="662" spans="256:260" x14ac:dyDescent="0.4">
      <c r="IV662" s="136"/>
      <c r="IW662" s="136"/>
      <c r="IX662" s="143"/>
      <c r="IZ662" s="49"/>
    </row>
    <row r="663" spans="256:260" x14ac:dyDescent="0.4">
      <c r="IV663" s="136"/>
      <c r="IW663" s="136"/>
      <c r="IX663" s="143"/>
      <c r="IZ663" s="49"/>
    </row>
    <row r="664" spans="256:260" x14ac:dyDescent="0.4">
      <c r="IV664" s="136"/>
      <c r="IW664" s="136"/>
      <c r="IX664" s="143"/>
      <c r="IZ664" s="49"/>
    </row>
    <row r="665" spans="256:260" x14ac:dyDescent="0.4">
      <c r="IV665" s="136"/>
      <c r="IW665" s="136"/>
      <c r="IX665" s="143"/>
      <c r="IZ665" s="49"/>
    </row>
    <row r="666" spans="256:260" x14ac:dyDescent="0.4">
      <c r="IV666" s="136"/>
      <c r="IW666" s="136"/>
      <c r="IX666" s="143"/>
      <c r="IZ666" s="49"/>
    </row>
    <row r="667" spans="256:260" x14ac:dyDescent="0.4">
      <c r="IV667" s="136"/>
      <c r="IW667" s="136"/>
      <c r="IX667" s="143"/>
      <c r="IZ667" s="49"/>
    </row>
    <row r="668" spans="256:260" x14ac:dyDescent="0.4">
      <c r="IV668" s="136"/>
      <c r="IW668" s="136"/>
      <c r="IX668" s="143"/>
      <c r="IZ668" s="49"/>
    </row>
    <row r="669" spans="256:260" x14ac:dyDescent="0.4">
      <c r="IV669" s="136"/>
      <c r="IW669" s="136"/>
      <c r="IX669" s="143"/>
      <c r="IZ669" s="49"/>
    </row>
    <row r="670" spans="256:260" x14ac:dyDescent="0.4">
      <c r="IV670" s="136"/>
      <c r="IW670" s="136"/>
      <c r="IX670" s="143"/>
      <c r="IZ670" s="49"/>
    </row>
    <row r="671" spans="256:260" x14ac:dyDescent="0.4">
      <c r="IV671" s="136"/>
      <c r="IW671" s="136"/>
      <c r="IX671" s="143"/>
      <c r="IZ671" s="49"/>
    </row>
    <row r="672" spans="256:260" x14ac:dyDescent="0.4">
      <c r="IV672" s="136"/>
      <c r="IW672" s="136"/>
      <c r="IX672" s="143"/>
      <c r="IZ672" s="49"/>
    </row>
    <row r="673" spans="256:260" x14ac:dyDescent="0.4">
      <c r="IV673" s="136"/>
      <c r="IW673" s="136"/>
      <c r="IX673" s="143"/>
      <c r="IZ673" s="49"/>
    </row>
    <row r="674" spans="256:260" x14ac:dyDescent="0.4">
      <c r="IV674" s="136"/>
      <c r="IW674" s="136"/>
      <c r="IX674" s="143"/>
      <c r="IZ674" s="49"/>
    </row>
    <row r="675" spans="256:260" x14ac:dyDescent="0.4">
      <c r="IV675" s="136"/>
      <c r="IW675" s="136"/>
      <c r="IX675" s="143"/>
      <c r="IZ675" s="49"/>
    </row>
    <row r="676" spans="256:260" x14ac:dyDescent="0.4">
      <c r="IV676" s="136"/>
      <c r="IW676" s="136"/>
      <c r="IX676" s="143"/>
      <c r="IZ676" s="49"/>
    </row>
    <row r="677" spans="256:260" x14ac:dyDescent="0.4">
      <c r="IV677" s="136"/>
      <c r="IW677" s="136"/>
      <c r="IX677" s="143"/>
      <c r="IZ677" s="49"/>
    </row>
    <row r="678" spans="256:260" x14ac:dyDescent="0.4">
      <c r="IV678" s="136"/>
      <c r="IW678" s="136"/>
      <c r="IX678" s="143"/>
      <c r="IZ678" s="49"/>
    </row>
    <row r="679" spans="256:260" x14ac:dyDescent="0.4">
      <c r="IV679" s="136"/>
      <c r="IW679" s="136"/>
      <c r="IX679" s="143"/>
      <c r="IZ679" s="49"/>
    </row>
    <row r="680" spans="256:260" x14ac:dyDescent="0.4">
      <c r="IV680" s="136"/>
      <c r="IW680" s="136"/>
      <c r="IX680" s="143"/>
      <c r="IZ680" s="49"/>
    </row>
    <row r="681" spans="256:260" x14ac:dyDescent="0.4">
      <c r="IV681" s="136"/>
      <c r="IW681" s="136"/>
      <c r="IX681" s="143"/>
      <c r="IZ681" s="49"/>
    </row>
    <row r="682" spans="256:260" x14ac:dyDescent="0.4">
      <c r="IV682" s="136"/>
      <c r="IW682" s="136"/>
      <c r="IX682" s="143"/>
      <c r="IZ682" s="49"/>
    </row>
    <row r="683" spans="256:260" x14ac:dyDescent="0.4">
      <c r="IV683" s="136"/>
      <c r="IW683" s="136"/>
      <c r="IX683" s="143"/>
      <c r="IZ683" s="49"/>
    </row>
    <row r="684" spans="256:260" x14ac:dyDescent="0.4">
      <c r="IV684" s="136"/>
      <c r="IW684" s="136"/>
      <c r="IX684" s="143"/>
      <c r="IZ684" s="49"/>
    </row>
    <row r="685" spans="256:260" x14ac:dyDescent="0.4">
      <c r="IV685" s="136"/>
      <c r="IW685" s="136"/>
      <c r="IX685" s="143"/>
      <c r="IZ685" s="49"/>
    </row>
    <row r="686" spans="256:260" x14ac:dyDescent="0.4">
      <c r="IV686" s="136"/>
      <c r="IW686" s="136"/>
      <c r="IX686" s="143"/>
      <c r="IZ686" s="49"/>
    </row>
    <row r="687" spans="256:260" x14ac:dyDescent="0.4">
      <c r="IV687" s="136"/>
      <c r="IW687" s="136"/>
      <c r="IX687" s="143"/>
      <c r="IZ687" s="49"/>
    </row>
    <row r="688" spans="256:260" x14ac:dyDescent="0.4">
      <c r="IV688" s="136"/>
      <c r="IW688" s="136"/>
      <c r="IX688" s="143"/>
      <c r="IZ688" s="49"/>
    </row>
    <row r="689" spans="256:260" x14ac:dyDescent="0.4">
      <c r="IV689" s="136"/>
      <c r="IW689" s="136"/>
      <c r="IX689" s="143"/>
      <c r="IZ689" s="49"/>
    </row>
    <row r="690" spans="256:260" x14ac:dyDescent="0.4">
      <c r="IV690" s="136"/>
      <c r="IW690" s="136"/>
      <c r="IX690" s="143"/>
      <c r="IZ690" s="49"/>
    </row>
    <row r="691" spans="256:260" x14ac:dyDescent="0.4">
      <c r="IV691" s="136"/>
      <c r="IW691" s="136"/>
      <c r="IX691" s="143"/>
      <c r="IZ691" s="49"/>
    </row>
    <row r="692" spans="256:260" x14ac:dyDescent="0.4">
      <c r="IV692" s="136"/>
      <c r="IW692" s="136"/>
      <c r="IX692" s="143"/>
      <c r="IZ692" s="49"/>
    </row>
    <row r="693" spans="256:260" x14ac:dyDescent="0.4">
      <c r="IV693" s="136"/>
      <c r="IW693" s="136"/>
      <c r="IX693" s="143"/>
      <c r="IZ693" s="49"/>
    </row>
    <row r="694" spans="256:260" x14ac:dyDescent="0.4">
      <c r="IV694" s="136"/>
      <c r="IW694" s="136"/>
      <c r="IX694" s="143"/>
      <c r="IZ694" s="49"/>
    </row>
    <row r="695" spans="256:260" x14ac:dyDescent="0.4">
      <c r="IV695" s="136"/>
      <c r="IW695" s="136"/>
      <c r="IX695" s="143"/>
      <c r="IZ695" s="49"/>
    </row>
    <row r="696" spans="256:260" x14ac:dyDescent="0.4">
      <c r="IV696" s="136"/>
      <c r="IW696" s="136"/>
      <c r="IX696" s="143"/>
      <c r="IZ696" s="49"/>
    </row>
    <row r="697" spans="256:260" x14ac:dyDescent="0.4">
      <c r="IV697" s="136"/>
      <c r="IW697" s="136"/>
      <c r="IX697" s="143"/>
      <c r="IZ697" s="49"/>
    </row>
    <row r="698" spans="256:260" x14ac:dyDescent="0.4">
      <c r="IV698" s="136"/>
      <c r="IW698" s="136"/>
      <c r="IX698" s="143"/>
      <c r="IZ698" s="49"/>
    </row>
    <row r="699" spans="256:260" x14ac:dyDescent="0.4">
      <c r="IV699" s="136"/>
      <c r="IW699" s="136"/>
      <c r="IX699" s="143"/>
      <c r="IZ699" s="49"/>
    </row>
    <row r="700" spans="256:260" x14ac:dyDescent="0.4">
      <c r="IV700" s="136"/>
      <c r="IW700" s="136"/>
      <c r="IX700" s="143"/>
      <c r="IZ700" s="49"/>
    </row>
    <row r="701" spans="256:260" x14ac:dyDescent="0.4">
      <c r="IV701" s="136"/>
      <c r="IW701" s="136"/>
      <c r="IX701" s="143"/>
      <c r="IZ701" s="49"/>
    </row>
    <row r="702" spans="256:260" x14ac:dyDescent="0.4">
      <c r="IV702" s="136"/>
      <c r="IW702" s="136"/>
      <c r="IX702" s="143"/>
      <c r="IZ702" s="49"/>
    </row>
    <row r="703" spans="256:260" x14ac:dyDescent="0.4">
      <c r="IV703" s="136"/>
      <c r="IW703" s="136"/>
      <c r="IX703" s="143"/>
      <c r="IZ703" s="49"/>
    </row>
    <row r="704" spans="256:260" x14ac:dyDescent="0.4">
      <c r="IV704" s="136"/>
      <c r="IW704" s="136"/>
      <c r="IX704" s="143"/>
      <c r="IZ704" s="49"/>
    </row>
    <row r="705" spans="256:260" x14ac:dyDescent="0.4">
      <c r="IV705" s="136"/>
      <c r="IW705" s="136"/>
      <c r="IX705" s="143"/>
      <c r="IZ705" s="49"/>
    </row>
    <row r="706" spans="256:260" x14ac:dyDescent="0.4">
      <c r="IV706" s="136"/>
      <c r="IW706" s="136"/>
      <c r="IX706" s="143"/>
      <c r="IZ706" s="49"/>
    </row>
    <row r="707" spans="256:260" x14ac:dyDescent="0.4">
      <c r="IV707" s="136"/>
      <c r="IW707" s="136"/>
      <c r="IX707" s="143"/>
      <c r="IZ707" s="49"/>
    </row>
    <row r="708" spans="256:260" x14ac:dyDescent="0.4">
      <c r="IV708" s="136"/>
      <c r="IW708" s="136"/>
      <c r="IX708" s="143"/>
      <c r="IZ708" s="49"/>
    </row>
    <row r="709" spans="256:260" x14ac:dyDescent="0.4">
      <c r="IV709" s="136"/>
      <c r="IW709" s="136"/>
      <c r="IX709" s="143"/>
      <c r="IZ709" s="49"/>
    </row>
    <row r="710" spans="256:260" x14ac:dyDescent="0.4">
      <c r="IV710" s="136"/>
      <c r="IW710" s="136"/>
      <c r="IX710" s="143"/>
      <c r="IZ710" s="49"/>
    </row>
    <row r="711" spans="256:260" x14ac:dyDescent="0.4">
      <c r="IV711" s="136"/>
      <c r="IW711" s="136"/>
      <c r="IX711" s="143"/>
      <c r="IZ711" s="49"/>
    </row>
    <row r="712" spans="256:260" x14ac:dyDescent="0.4">
      <c r="IV712" s="136"/>
      <c r="IW712" s="136"/>
      <c r="IX712" s="143"/>
      <c r="IZ712" s="49"/>
    </row>
    <row r="713" spans="256:260" x14ac:dyDescent="0.4">
      <c r="IV713" s="136"/>
      <c r="IW713" s="136"/>
      <c r="IX713" s="143"/>
      <c r="IZ713" s="49"/>
    </row>
    <row r="714" spans="256:260" x14ac:dyDescent="0.4">
      <c r="IV714" s="136"/>
      <c r="IW714" s="136"/>
      <c r="IX714" s="143"/>
      <c r="IZ714" s="49"/>
    </row>
    <row r="715" spans="256:260" x14ac:dyDescent="0.4">
      <c r="IV715" s="136"/>
      <c r="IW715" s="136"/>
      <c r="IX715" s="143"/>
      <c r="IZ715" s="49"/>
    </row>
    <row r="716" spans="256:260" x14ac:dyDescent="0.4">
      <c r="IV716" s="136"/>
      <c r="IW716" s="136"/>
      <c r="IX716" s="143"/>
      <c r="IZ716" s="49"/>
    </row>
    <row r="717" spans="256:260" x14ac:dyDescent="0.4">
      <c r="IV717" s="136"/>
      <c r="IW717" s="136"/>
      <c r="IX717" s="143"/>
      <c r="IZ717" s="49"/>
    </row>
    <row r="718" spans="256:260" x14ac:dyDescent="0.4">
      <c r="IV718" s="136"/>
      <c r="IW718" s="136"/>
      <c r="IX718" s="143"/>
      <c r="IZ718" s="49"/>
    </row>
    <row r="719" spans="256:260" x14ac:dyDescent="0.4">
      <c r="IV719" s="136"/>
      <c r="IW719" s="136"/>
      <c r="IX719" s="143"/>
      <c r="IZ719" s="49"/>
    </row>
    <row r="720" spans="256:260" x14ac:dyDescent="0.4">
      <c r="IV720" s="136"/>
      <c r="IW720" s="136"/>
      <c r="IX720" s="143"/>
      <c r="IZ720" s="49"/>
    </row>
    <row r="721" spans="256:260" x14ac:dyDescent="0.4">
      <c r="IV721" s="136"/>
      <c r="IW721" s="136"/>
      <c r="IX721" s="143"/>
      <c r="IZ721" s="49"/>
    </row>
    <row r="722" spans="256:260" x14ac:dyDescent="0.4">
      <c r="IV722" s="136"/>
      <c r="IW722" s="136"/>
      <c r="IX722" s="143"/>
      <c r="IZ722" s="49"/>
    </row>
    <row r="723" spans="256:260" x14ac:dyDescent="0.4">
      <c r="IV723" s="136"/>
      <c r="IW723" s="136"/>
      <c r="IX723" s="143"/>
      <c r="IZ723" s="49"/>
    </row>
    <row r="724" spans="256:260" x14ac:dyDescent="0.4">
      <c r="IV724" s="136"/>
      <c r="IW724" s="136"/>
      <c r="IX724" s="143"/>
      <c r="IZ724" s="49"/>
    </row>
    <row r="725" spans="256:260" x14ac:dyDescent="0.4">
      <c r="IV725" s="136"/>
      <c r="IW725" s="136"/>
      <c r="IX725" s="143"/>
      <c r="IZ725" s="49"/>
    </row>
    <row r="726" spans="256:260" x14ac:dyDescent="0.4">
      <c r="IV726" s="136"/>
      <c r="IW726" s="136"/>
      <c r="IX726" s="143"/>
      <c r="IZ726" s="49"/>
    </row>
    <row r="727" spans="256:260" x14ac:dyDescent="0.4">
      <c r="IV727" s="136"/>
      <c r="IW727" s="136"/>
      <c r="IX727" s="143"/>
      <c r="IZ727" s="49"/>
    </row>
    <row r="728" spans="256:260" x14ac:dyDescent="0.4">
      <c r="IV728" s="136"/>
      <c r="IW728" s="136"/>
      <c r="IX728" s="143"/>
      <c r="IZ728" s="49"/>
    </row>
    <row r="729" spans="256:260" x14ac:dyDescent="0.4">
      <c r="IV729" s="136"/>
      <c r="IW729" s="136"/>
      <c r="IX729" s="143"/>
      <c r="IZ729" s="49"/>
    </row>
    <row r="730" spans="256:260" x14ac:dyDescent="0.4">
      <c r="IV730" s="136"/>
      <c r="IW730" s="136"/>
      <c r="IX730" s="143"/>
      <c r="IZ730" s="49"/>
    </row>
    <row r="731" spans="256:260" x14ac:dyDescent="0.4">
      <c r="IV731" s="136"/>
      <c r="IW731" s="136"/>
      <c r="IX731" s="143"/>
      <c r="IZ731" s="49"/>
    </row>
    <row r="732" spans="256:260" x14ac:dyDescent="0.4">
      <c r="IV732" s="136"/>
      <c r="IW732" s="136"/>
      <c r="IX732" s="143"/>
      <c r="IZ732" s="49"/>
    </row>
    <row r="733" spans="256:260" x14ac:dyDescent="0.4">
      <c r="IV733" s="136"/>
      <c r="IW733" s="136"/>
      <c r="IX733" s="143"/>
      <c r="IZ733" s="49"/>
    </row>
    <row r="734" spans="256:260" x14ac:dyDescent="0.4">
      <c r="IV734" s="136"/>
      <c r="IW734" s="136"/>
      <c r="IX734" s="143"/>
      <c r="IZ734" s="49"/>
    </row>
    <row r="735" spans="256:260" x14ac:dyDescent="0.4">
      <c r="IV735" s="136"/>
      <c r="IW735" s="136"/>
      <c r="IX735" s="143"/>
      <c r="IZ735" s="49"/>
    </row>
    <row r="736" spans="256:260" x14ac:dyDescent="0.4">
      <c r="IV736" s="136"/>
      <c r="IW736" s="136"/>
      <c r="IX736" s="143"/>
      <c r="IZ736" s="49"/>
    </row>
    <row r="737" spans="256:260" x14ac:dyDescent="0.4">
      <c r="IV737" s="136"/>
      <c r="IW737" s="136"/>
      <c r="IX737" s="143"/>
      <c r="IZ737" s="49"/>
    </row>
    <row r="738" spans="256:260" x14ac:dyDescent="0.4">
      <c r="IV738" s="136"/>
      <c r="IW738" s="136"/>
      <c r="IX738" s="143"/>
      <c r="IZ738" s="49"/>
    </row>
    <row r="739" spans="256:260" x14ac:dyDescent="0.4">
      <c r="IV739" s="136"/>
      <c r="IW739" s="136"/>
      <c r="IX739" s="143"/>
      <c r="IZ739" s="49"/>
    </row>
    <row r="740" spans="256:260" x14ac:dyDescent="0.4">
      <c r="IV740" s="136"/>
      <c r="IW740" s="136"/>
      <c r="IX740" s="143"/>
      <c r="IZ740" s="49"/>
    </row>
    <row r="741" spans="256:260" x14ac:dyDescent="0.4">
      <c r="IV741" s="136"/>
      <c r="IW741" s="136"/>
      <c r="IX741" s="143"/>
      <c r="IZ741" s="49"/>
    </row>
    <row r="742" spans="256:260" x14ac:dyDescent="0.4">
      <c r="IV742" s="136"/>
      <c r="IW742" s="136"/>
      <c r="IX742" s="143"/>
      <c r="IZ742" s="49"/>
    </row>
    <row r="743" spans="256:260" x14ac:dyDescent="0.4">
      <c r="IV743" s="136"/>
      <c r="IW743" s="136"/>
      <c r="IX743" s="143"/>
      <c r="IZ743" s="49"/>
    </row>
    <row r="744" spans="256:260" x14ac:dyDescent="0.4">
      <c r="IV744" s="136"/>
      <c r="IW744" s="136"/>
      <c r="IX744" s="143"/>
      <c r="IZ744" s="49"/>
    </row>
    <row r="745" spans="256:260" x14ac:dyDescent="0.4">
      <c r="IV745" s="136"/>
      <c r="IW745" s="136"/>
      <c r="IX745" s="143"/>
      <c r="IZ745" s="49"/>
    </row>
    <row r="746" spans="256:260" x14ac:dyDescent="0.4">
      <c r="IV746" s="136"/>
      <c r="IW746" s="136"/>
      <c r="IX746" s="143"/>
      <c r="IZ746" s="49"/>
    </row>
    <row r="747" spans="256:260" x14ac:dyDescent="0.4">
      <c r="IV747" s="136"/>
      <c r="IW747" s="136"/>
      <c r="IX747" s="143"/>
      <c r="IZ747" s="49"/>
    </row>
    <row r="748" spans="256:260" x14ac:dyDescent="0.4">
      <c r="IV748" s="136"/>
      <c r="IW748" s="136"/>
      <c r="IX748" s="143"/>
      <c r="IZ748" s="49"/>
    </row>
    <row r="749" spans="256:260" x14ac:dyDescent="0.4">
      <c r="IV749" s="136"/>
      <c r="IW749" s="136"/>
      <c r="IX749" s="143"/>
      <c r="IZ749" s="49"/>
    </row>
    <row r="750" spans="256:260" x14ac:dyDescent="0.4">
      <c r="IV750" s="136"/>
      <c r="IW750" s="136"/>
      <c r="IX750" s="143"/>
      <c r="IZ750" s="49"/>
    </row>
    <row r="751" spans="256:260" x14ac:dyDescent="0.4">
      <c r="IV751" s="136"/>
      <c r="IW751" s="136"/>
      <c r="IX751" s="143"/>
      <c r="IZ751" s="49"/>
    </row>
    <row r="752" spans="256:260" x14ac:dyDescent="0.4">
      <c r="IV752" s="136"/>
      <c r="IW752" s="136"/>
      <c r="IX752" s="143"/>
      <c r="IZ752" s="49"/>
    </row>
    <row r="753" spans="256:260" x14ac:dyDescent="0.4">
      <c r="IV753" s="136"/>
      <c r="IW753" s="136"/>
      <c r="IX753" s="143"/>
      <c r="IZ753" s="49"/>
    </row>
    <row r="754" spans="256:260" x14ac:dyDescent="0.4">
      <c r="IV754" s="136"/>
      <c r="IW754" s="136"/>
      <c r="IX754" s="143"/>
      <c r="IZ754" s="49"/>
    </row>
    <row r="755" spans="256:260" x14ac:dyDescent="0.4">
      <c r="IV755" s="136"/>
      <c r="IW755" s="136"/>
      <c r="IX755" s="143"/>
      <c r="IZ755" s="49"/>
    </row>
    <row r="756" spans="256:260" x14ac:dyDescent="0.4">
      <c r="IV756" s="136"/>
      <c r="IW756" s="136"/>
      <c r="IX756" s="143"/>
      <c r="IZ756" s="49"/>
    </row>
    <row r="757" spans="256:260" x14ac:dyDescent="0.4">
      <c r="IV757" s="136"/>
      <c r="IW757" s="136"/>
      <c r="IX757" s="143"/>
      <c r="IZ757" s="49"/>
    </row>
    <row r="758" spans="256:260" x14ac:dyDescent="0.4">
      <c r="IV758" s="136"/>
      <c r="IW758" s="136"/>
      <c r="IX758" s="143"/>
      <c r="IZ758" s="49"/>
    </row>
    <row r="759" spans="256:260" x14ac:dyDescent="0.4">
      <c r="IV759" s="136"/>
      <c r="IW759" s="136"/>
      <c r="IX759" s="143"/>
      <c r="IZ759" s="49"/>
    </row>
    <row r="760" spans="256:260" x14ac:dyDescent="0.4">
      <c r="IV760" s="136"/>
      <c r="IW760" s="136"/>
      <c r="IX760" s="143"/>
      <c r="IZ760" s="49"/>
    </row>
    <row r="761" spans="256:260" x14ac:dyDescent="0.4">
      <c r="IV761" s="136"/>
      <c r="IW761" s="136"/>
      <c r="IX761" s="143"/>
      <c r="IZ761" s="49"/>
    </row>
    <row r="762" spans="256:260" x14ac:dyDescent="0.4">
      <c r="IV762" s="136"/>
      <c r="IW762" s="136"/>
      <c r="IX762" s="143"/>
      <c r="IZ762" s="49"/>
    </row>
    <row r="763" spans="256:260" x14ac:dyDescent="0.4">
      <c r="IV763" s="136"/>
      <c r="IW763" s="136"/>
      <c r="IX763" s="143"/>
      <c r="IZ763" s="49"/>
    </row>
    <row r="764" spans="256:260" x14ac:dyDescent="0.4">
      <c r="IV764" s="136"/>
      <c r="IW764" s="136"/>
      <c r="IX764" s="143"/>
      <c r="IZ764" s="49"/>
    </row>
    <row r="765" spans="256:260" x14ac:dyDescent="0.4">
      <c r="IV765" s="136"/>
      <c r="IW765" s="136"/>
      <c r="IX765" s="143"/>
      <c r="IZ765" s="49"/>
    </row>
    <row r="766" spans="256:260" x14ac:dyDescent="0.4">
      <c r="IV766" s="136"/>
      <c r="IW766" s="136"/>
      <c r="IX766" s="143"/>
      <c r="IZ766" s="49"/>
    </row>
    <row r="767" spans="256:260" x14ac:dyDescent="0.4">
      <c r="IV767" s="136"/>
      <c r="IW767" s="136"/>
      <c r="IX767" s="143"/>
      <c r="IZ767" s="49"/>
    </row>
    <row r="768" spans="256:260" x14ac:dyDescent="0.4">
      <c r="IV768" s="136"/>
      <c r="IW768" s="136"/>
      <c r="IX768" s="143"/>
      <c r="IZ768" s="49"/>
    </row>
    <row r="769" spans="256:260" x14ac:dyDescent="0.4">
      <c r="IV769" s="136"/>
      <c r="IW769" s="136"/>
      <c r="IX769" s="143"/>
      <c r="IZ769" s="49"/>
    </row>
    <row r="770" spans="256:260" x14ac:dyDescent="0.4">
      <c r="IV770" s="136"/>
      <c r="IW770" s="136"/>
      <c r="IX770" s="143"/>
      <c r="IZ770" s="49"/>
    </row>
    <row r="771" spans="256:260" x14ac:dyDescent="0.4">
      <c r="IV771" s="136"/>
      <c r="IW771" s="136"/>
      <c r="IX771" s="143"/>
      <c r="IZ771" s="49"/>
    </row>
    <row r="772" spans="256:260" x14ac:dyDescent="0.4">
      <c r="IV772" s="136"/>
      <c r="IW772" s="136"/>
      <c r="IX772" s="143"/>
      <c r="IZ772" s="49"/>
    </row>
    <row r="773" spans="256:260" x14ac:dyDescent="0.4">
      <c r="IV773" s="136"/>
      <c r="IW773" s="136"/>
      <c r="IX773" s="143"/>
      <c r="IZ773" s="49"/>
    </row>
    <row r="774" spans="256:260" x14ac:dyDescent="0.4">
      <c r="IV774" s="136"/>
      <c r="IW774" s="136"/>
      <c r="IX774" s="143"/>
      <c r="IZ774" s="49"/>
    </row>
    <row r="775" spans="256:260" x14ac:dyDescent="0.4">
      <c r="IV775" s="136"/>
      <c r="IW775" s="136"/>
      <c r="IX775" s="143"/>
      <c r="IZ775" s="49"/>
    </row>
    <row r="776" spans="256:260" x14ac:dyDescent="0.4">
      <c r="IV776" s="136"/>
      <c r="IW776" s="136"/>
      <c r="IX776" s="143"/>
      <c r="IZ776" s="49"/>
    </row>
    <row r="777" spans="256:260" x14ac:dyDescent="0.4">
      <c r="IV777" s="136"/>
      <c r="IW777" s="136"/>
      <c r="IX777" s="143"/>
      <c r="IZ777" s="49"/>
    </row>
    <row r="778" spans="256:260" x14ac:dyDescent="0.4">
      <c r="IV778" s="136"/>
      <c r="IW778" s="136"/>
      <c r="IX778" s="143"/>
      <c r="IZ778" s="49"/>
    </row>
    <row r="779" spans="256:260" x14ac:dyDescent="0.4">
      <c r="IV779" s="136"/>
      <c r="IW779" s="136"/>
      <c r="IX779" s="143"/>
      <c r="IZ779" s="49"/>
    </row>
    <row r="780" spans="256:260" x14ac:dyDescent="0.4">
      <c r="IV780" s="136"/>
      <c r="IW780" s="136"/>
      <c r="IX780" s="143"/>
      <c r="IZ780" s="49"/>
    </row>
    <row r="781" spans="256:260" x14ac:dyDescent="0.4">
      <c r="IV781" s="136"/>
      <c r="IW781" s="136"/>
      <c r="IX781" s="143"/>
      <c r="IZ781" s="49"/>
    </row>
    <row r="782" spans="256:260" x14ac:dyDescent="0.4">
      <c r="IV782" s="136"/>
      <c r="IW782" s="136"/>
      <c r="IX782" s="143"/>
      <c r="IZ782" s="49"/>
    </row>
    <row r="783" spans="256:260" x14ac:dyDescent="0.4">
      <c r="IV783" s="136"/>
      <c r="IW783" s="136"/>
      <c r="IX783" s="143"/>
      <c r="IZ783" s="49"/>
    </row>
    <row r="784" spans="256:260" x14ac:dyDescent="0.4">
      <c r="IV784" s="136"/>
      <c r="IW784" s="136"/>
      <c r="IX784" s="143"/>
      <c r="IZ784" s="49"/>
    </row>
    <row r="785" spans="256:260" x14ac:dyDescent="0.4">
      <c r="IV785" s="136"/>
      <c r="IW785" s="136"/>
      <c r="IX785" s="143"/>
      <c r="IZ785" s="49"/>
    </row>
    <row r="786" spans="256:260" x14ac:dyDescent="0.4">
      <c r="IV786" s="136"/>
      <c r="IW786" s="136"/>
      <c r="IX786" s="143"/>
      <c r="IZ786" s="49"/>
    </row>
    <row r="787" spans="256:260" x14ac:dyDescent="0.4">
      <c r="IV787" s="136"/>
      <c r="IW787" s="136"/>
      <c r="IX787" s="143"/>
      <c r="IZ787" s="49"/>
    </row>
    <row r="788" spans="256:260" x14ac:dyDescent="0.4">
      <c r="IV788" s="136"/>
      <c r="IW788" s="136"/>
      <c r="IX788" s="143"/>
      <c r="IZ788" s="49"/>
    </row>
    <row r="789" spans="256:260" x14ac:dyDescent="0.4">
      <c r="IV789" s="136"/>
      <c r="IW789" s="136"/>
      <c r="IX789" s="143"/>
      <c r="IZ789" s="49"/>
    </row>
    <row r="790" spans="256:260" x14ac:dyDescent="0.4">
      <c r="IV790" s="136"/>
      <c r="IW790" s="136"/>
      <c r="IX790" s="143"/>
      <c r="IZ790" s="49"/>
    </row>
    <row r="791" spans="256:260" x14ac:dyDescent="0.4">
      <c r="IV791" s="136"/>
      <c r="IW791" s="136"/>
      <c r="IX791" s="143"/>
      <c r="IZ791" s="49"/>
    </row>
    <row r="792" spans="256:260" x14ac:dyDescent="0.4">
      <c r="IV792" s="136"/>
      <c r="IW792" s="136"/>
      <c r="IX792" s="143"/>
      <c r="IZ792" s="49"/>
    </row>
    <row r="793" spans="256:260" x14ac:dyDescent="0.4">
      <c r="IV793" s="136"/>
      <c r="IW793" s="136"/>
      <c r="IX793" s="143"/>
      <c r="IZ793" s="49"/>
    </row>
    <row r="794" spans="256:260" x14ac:dyDescent="0.4">
      <c r="IV794" s="136"/>
      <c r="IW794" s="136"/>
      <c r="IX794" s="143"/>
      <c r="IZ794" s="49"/>
    </row>
    <row r="795" spans="256:260" x14ac:dyDescent="0.4">
      <c r="IV795" s="136"/>
      <c r="IW795" s="136"/>
      <c r="IX795" s="143"/>
      <c r="IZ795" s="49"/>
    </row>
    <row r="796" spans="256:260" x14ac:dyDescent="0.4">
      <c r="IV796" s="136"/>
      <c r="IW796" s="136"/>
      <c r="IX796" s="143"/>
      <c r="IZ796" s="49"/>
    </row>
    <row r="797" spans="256:260" x14ac:dyDescent="0.4">
      <c r="IV797" s="136"/>
      <c r="IW797" s="136"/>
      <c r="IX797" s="143"/>
      <c r="IZ797" s="49"/>
    </row>
    <row r="798" spans="256:260" x14ac:dyDescent="0.4">
      <c r="IV798" s="136"/>
      <c r="IW798" s="136"/>
      <c r="IX798" s="143"/>
      <c r="IZ798" s="49"/>
    </row>
    <row r="799" spans="256:260" x14ac:dyDescent="0.4">
      <c r="IV799" s="136"/>
      <c r="IW799" s="136"/>
      <c r="IX799" s="143"/>
      <c r="IZ799" s="49"/>
    </row>
    <row r="800" spans="256:260" x14ac:dyDescent="0.4">
      <c r="IV800" s="136"/>
      <c r="IW800" s="136"/>
      <c r="IX800" s="143"/>
      <c r="IZ800" s="49"/>
    </row>
    <row r="801" spans="256:260" x14ac:dyDescent="0.4">
      <c r="IV801" s="136"/>
      <c r="IW801" s="136"/>
      <c r="IX801" s="143"/>
      <c r="IZ801" s="49"/>
    </row>
    <row r="802" spans="256:260" x14ac:dyDescent="0.4">
      <c r="IV802" s="136"/>
      <c r="IW802" s="136"/>
      <c r="IX802" s="143"/>
      <c r="IZ802" s="49"/>
    </row>
    <row r="803" spans="256:260" x14ac:dyDescent="0.4">
      <c r="IV803" s="136"/>
      <c r="IW803" s="136"/>
      <c r="IX803" s="143"/>
      <c r="IZ803" s="49"/>
    </row>
    <row r="804" spans="256:260" x14ac:dyDescent="0.4">
      <c r="IV804" s="136"/>
      <c r="IW804" s="136"/>
      <c r="IX804" s="143"/>
      <c r="IZ804" s="49"/>
    </row>
    <row r="805" spans="256:260" x14ac:dyDescent="0.4">
      <c r="IV805" s="136"/>
      <c r="IW805" s="136"/>
      <c r="IX805" s="143"/>
      <c r="IZ805" s="49"/>
    </row>
    <row r="806" spans="256:260" x14ac:dyDescent="0.4">
      <c r="IV806" s="136"/>
      <c r="IW806" s="136"/>
      <c r="IX806" s="143"/>
      <c r="IZ806" s="49"/>
    </row>
    <row r="807" spans="256:260" x14ac:dyDescent="0.4">
      <c r="IV807" s="136"/>
      <c r="IW807" s="136"/>
      <c r="IX807" s="143"/>
      <c r="IZ807" s="49"/>
    </row>
    <row r="808" spans="256:260" x14ac:dyDescent="0.4">
      <c r="IV808" s="136"/>
      <c r="IW808" s="136"/>
      <c r="IX808" s="143"/>
      <c r="IZ808" s="49"/>
    </row>
    <row r="809" spans="256:260" x14ac:dyDescent="0.4">
      <c r="IV809" s="136"/>
      <c r="IW809" s="136"/>
      <c r="IX809" s="143"/>
      <c r="IZ809" s="49"/>
    </row>
    <row r="810" spans="256:260" x14ac:dyDescent="0.4">
      <c r="IV810" s="136"/>
      <c r="IW810" s="136"/>
      <c r="IX810" s="143"/>
      <c r="IZ810" s="49"/>
    </row>
    <row r="811" spans="256:260" x14ac:dyDescent="0.4">
      <c r="IV811" s="136"/>
      <c r="IW811" s="136"/>
      <c r="IX811" s="143"/>
      <c r="IZ811" s="49"/>
    </row>
    <row r="812" spans="256:260" x14ac:dyDescent="0.4">
      <c r="IV812" s="136"/>
      <c r="IW812" s="136"/>
      <c r="IX812" s="143"/>
      <c r="IZ812" s="49"/>
    </row>
    <row r="813" spans="256:260" x14ac:dyDescent="0.4">
      <c r="IV813" s="136"/>
      <c r="IW813" s="136"/>
      <c r="IX813" s="143"/>
      <c r="IZ813" s="49"/>
    </row>
    <row r="814" spans="256:260" x14ac:dyDescent="0.4">
      <c r="IV814" s="136"/>
      <c r="IW814" s="136"/>
      <c r="IX814" s="143"/>
      <c r="IZ814" s="49"/>
    </row>
    <row r="815" spans="256:260" x14ac:dyDescent="0.4">
      <c r="IV815" s="136"/>
      <c r="IW815" s="136"/>
      <c r="IX815" s="143"/>
      <c r="IZ815" s="49"/>
    </row>
    <row r="816" spans="256:260" x14ac:dyDescent="0.4">
      <c r="IV816" s="136"/>
      <c r="IW816" s="136"/>
      <c r="IX816" s="143"/>
      <c r="IZ816" s="49"/>
    </row>
    <row r="817" spans="256:260" x14ac:dyDescent="0.4">
      <c r="IV817" s="136"/>
      <c r="IW817" s="136"/>
      <c r="IX817" s="143"/>
      <c r="IZ817" s="49"/>
    </row>
    <row r="818" spans="256:260" x14ac:dyDescent="0.4">
      <c r="IV818" s="136"/>
      <c r="IW818" s="136"/>
      <c r="IX818" s="143"/>
      <c r="IZ818" s="49"/>
    </row>
    <row r="819" spans="256:260" x14ac:dyDescent="0.4">
      <c r="IV819" s="136"/>
      <c r="IW819" s="136"/>
      <c r="IX819" s="143"/>
      <c r="IZ819" s="49"/>
    </row>
    <row r="820" spans="256:260" x14ac:dyDescent="0.4">
      <c r="IV820" s="136"/>
      <c r="IW820" s="136"/>
      <c r="IX820" s="143"/>
      <c r="IZ820" s="49"/>
    </row>
    <row r="821" spans="256:260" x14ac:dyDescent="0.4">
      <c r="IV821" s="136"/>
      <c r="IW821" s="136"/>
      <c r="IX821" s="143"/>
      <c r="IZ821" s="49"/>
    </row>
    <row r="822" spans="256:260" x14ac:dyDescent="0.4">
      <c r="IV822" s="136"/>
      <c r="IW822" s="136"/>
      <c r="IX822" s="143"/>
      <c r="IZ822" s="49"/>
    </row>
    <row r="823" spans="256:260" x14ac:dyDescent="0.4">
      <c r="IV823" s="136"/>
      <c r="IW823" s="136"/>
      <c r="IX823" s="143"/>
      <c r="IZ823" s="49"/>
    </row>
    <row r="824" spans="256:260" x14ac:dyDescent="0.4">
      <c r="IV824" s="136"/>
      <c r="IW824" s="136"/>
      <c r="IX824" s="143"/>
      <c r="IZ824" s="49"/>
    </row>
    <row r="825" spans="256:260" x14ac:dyDescent="0.4">
      <c r="IV825" s="136"/>
      <c r="IW825" s="136"/>
      <c r="IX825" s="143"/>
      <c r="IZ825" s="49"/>
    </row>
    <row r="826" spans="256:260" x14ac:dyDescent="0.4">
      <c r="IV826" s="136"/>
      <c r="IW826" s="136"/>
      <c r="IX826" s="143"/>
      <c r="IZ826" s="49"/>
    </row>
    <row r="827" spans="256:260" x14ac:dyDescent="0.4">
      <c r="IV827" s="136"/>
      <c r="IW827" s="136"/>
      <c r="IX827" s="143"/>
      <c r="IZ827" s="49"/>
    </row>
    <row r="828" spans="256:260" x14ac:dyDescent="0.4">
      <c r="IV828" s="136"/>
      <c r="IW828" s="136"/>
      <c r="IX828" s="143"/>
      <c r="IZ828" s="49"/>
    </row>
    <row r="829" spans="256:260" x14ac:dyDescent="0.4">
      <c r="IV829" s="136"/>
      <c r="IW829" s="136"/>
      <c r="IX829" s="143"/>
      <c r="IZ829" s="49"/>
    </row>
    <row r="830" spans="256:260" x14ac:dyDescent="0.4">
      <c r="IV830" s="136"/>
      <c r="IW830" s="136"/>
      <c r="IX830" s="143"/>
      <c r="IZ830" s="49"/>
    </row>
    <row r="831" spans="256:260" x14ac:dyDescent="0.4">
      <c r="IV831" s="136"/>
      <c r="IW831" s="136"/>
      <c r="IX831" s="143"/>
      <c r="IZ831" s="49"/>
    </row>
    <row r="832" spans="256:260" x14ac:dyDescent="0.4">
      <c r="IV832" s="136"/>
      <c r="IW832" s="136"/>
      <c r="IX832" s="143"/>
      <c r="IZ832" s="49"/>
    </row>
    <row r="833" spans="256:260" x14ac:dyDescent="0.4">
      <c r="IV833" s="136"/>
      <c r="IW833" s="136"/>
      <c r="IX833" s="143"/>
      <c r="IZ833" s="49"/>
    </row>
    <row r="834" spans="256:260" x14ac:dyDescent="0.4">
      <c r="IV834" s="136"/>
      <c r="IW834" s="136"/>
      <c r="IX834" s="143"/>
      <c r="IZ834" s="49"/>
    </row>
    <row r="835" spans="256:260" x14ac:dyDescent="0.4">
      <c r="IV835" s="136"/>
      <c r="IW835" s="136"/>
      <c r="IX835" s="143"/>
      <c r="IZ835" s="49"/>
    </row>
    <row r="836" spans="256:260" x14ac:dyDescent="0.4">
      <c r="IV836" s="136"/>
      <c r="IW836" s="136"/>
      <c r="IX836" s="143"/>
      <c r="IZ836" s="49"/>
    </row>
    <row r="837" spans="256:260" x14ac:dyDescent="0.4">
      <c r="IV837" s="136"/>
      <c r="IW837" s="136"/>
      <c r="IX837" s="143"/>
      <c r="IZ837" s="49"/>
    </row>
    <row r="838" spans="256:260" x14ac:dyDescent="0.4">
      <c r="IV838" s="136"/>
      <c r="IW838" s="136"/>
      <c r="IX838" s="143"/>
      <c r="IZ838" s="49"/>
    </row>
    <row r="839" spans="256:260" x14ac:dyDescent="0.4">
      <c r="IV839" s="136"/>
      <c r="IW839" s="136"/>
      <c r="IX839" s="143"/>
      <c r="IZ839" s="49"/>
    </row>
    <row r="840" spans="256:260" x14ac:dyDescent="0.4">
      <c r="IV840" s="136"/>
      <c r="IW840" s="136"/>
      <c r="IX840" s="143"/>
      <c r="IZ840" s="49"/>
    </row>
    <row r="841" spans="256:260" x14ac:dyDescent="0.4">
      <c r="IV841" s="136"/>
      <c r="IW841" s="136"/>
      <c r="IX841" s="143"/>
      <c r="IZ841" s="49"/>
    </row>
    <row r="842" spans="256:260" x14ac:dyDescent="0.4">
      <c r="IV842" s="136"/>
      <c r="IW842" s="136"/>
      <c r="IX842" s="143"/>
      <c r="IZ842" s="49"/>
    </row>
    <row r="843" spans="256:260" x14ac:dyDescent="0.4">
      <c r="IV843" s="136"/>
      <c r="IW843" s="136"/>
      <c r="IX843" s="143"/>
      <c r="IZ843" s="49"/>
    </row>
    <row r="844" spans="256:260" x14ac:dyDescent="0.4">
      <c r="IV844" s="136"/>
      <c r="IW844" s="136"/>
      <c r="IX844" s="143"/>
      <c r="IZ844" s="49"/>
    </row>
    <row r="845" spans="256:260" x14ac:dyDescent="0.4">
      <c r="IV845" s="136"/>
      <c r="IW845" s="136"/>
      <c r="IX845" s="143"/>
      <c r="IZ845" s="49"/>
    </row>
    <row r="846" spans="256:260" x14ac:dyDescent="0.4">
      <c r="IV846" s="136"/>
      <c r="IW846" s="136"/>
      <c r="IX846" s="143"/>
      <c r="IZ846" s="49"/>
    </row>
    <row r="847" spans="256:260" x14ac:dyDescent="0.4">
      <c r="IV847" s="136"/>
      <c r="IW847" s="136"/>
      <c r="IX847" s="143"/>
      <c r="IZ847" s="49"/>
    </row>
    <row r="848" spans="256:260" x14ac:dyDescent="0.4">
      <c r="IV848" s="136"/>
      <c r="IW848" s="136"/>
      <c r="IX848" s="143"/>
      <c r="IZ848" s="49"/>
    </row>
    <row r="849" spans="256:260" x14ac:dyDescent="0.4">
      <c r="IV849" s="136"/>
      <c r="IW849" s="136"/>
      <c r="IX849" s="143"/>
      <c r="IZ849" s="49"/>
    </row>
    <row r="850" spans="256:260" x14ac:dyDescent="0.4">
      <c r="IV850" s="136"/>
      <c r="IW850" s="136"/>
      <c r="IX850" s="143"/>
      <c r="IZ850" s="49"/>
    </row>
    <row r="851" spans="256:260" x14ac:dyDescent="0.4">
      <c r="IV851" s="136"/>
      <c r="IW851" s="136"/>
      <c r="IX851" s="143"/>
      <c r="IZ851" s="49"/>
    </row>
    <row r="852" spans="256:260" x14ac:dyDescent="0.4">
      <c r="IV852" s="136"/>
      <c r="IW852" s="136"/>
      <c r="IX852" s="143"/>
      <c r="IZ852" s="49"/>
    </row>
    <row r="853" spans="256:260" x14ac:dyDescent="0.4">
      <c r="IV853" s="136"/>
      <c r="IW853" s="136"/>
      <c r="IX853" s="143"/>
      <c r="IZ853" s="49"/>
    </row>
    <row r="854" spans="256:260" x14ac:dyDescent="0.4">
      <c r="IV854" s="136"/>
      <c r="IW854" s="136"/>
      <c r="IX854" s="143"/>
      <c r="IZ854" s="49"/>
    </row>
    <row r="855" spans="256:260" x14ac:dyDescent="0.4">
      <c r="IV855" s="136"/>
      <c r="IW855" s="136"/>
      <c r="IX855" s="143"/>
      <c r="IZ855" s="49"/>
    </row>
    <row r="856" spans="256:260" x14ac:dyDescent="0.4">
      <c r="IV856" s="136"/>
      <c r="IW856" s="136"/>
      <c r="IX856" s="143"/>
      <c r="IZ856" s="49"/>
    </row>
    <row r="857" spans="256:260" x14ac:dyDescent="0.4">
      <c r="IV857" s="136"/>
      <c r="IW857" s="136"/>
      <c r="IX857" s="143"/>
      <c r="IZ857" s="49"/>
    </row>
    <row r="858" spans="256:260" x14ac:dyDescent="0.4">
      <c r="IV858" s="136"/>
      <c r="IW858" s="136"/>
      <c r="IX858" s="143"/>
      <c r="IZ858" s="49"/>
    </row>
    <row r="859" spans="256:260" x14ac:dyDescent="0.4">
      <c r="IV859" s="136"/>
      <c r="IW859" s="136"/>
      <c r="IX859" s="143"/>
      <c r="IZ859" s="49"/>
    </row>
    <row r="860" spans="256:260" x14ac:dyDescent="0.4">
      <c r="IV860" s="136"/>
      <c r="IW860" s="136"/>
      <c r="IX860" s="143"/>
      <c r="IZ860" s="49"/>
    </row>
    <row r="861" spans="256:260" x14ac:dyDescent="0.4">
      <c r="IV861" s="136"/>
      <c r="IW861" s="136"/>
      <c r="IX861" s="143"/>
      <c r="IZ861" s="49"/>
    </row>
    <row r="862" spans="256:260" x14ac:dyDescent="0.4">
      <c r="IV862" s="136"/>
      <c r="IW862" s="136"/>
      <c r="IX862" s="143"/>
      <c r="IZ862" s="49"/>
    </row>
    <row r="863" spans="256:260" x14ac:dyDescent="0.4">
      <c r="IV863" s="136"/>
      <c r="IW863" s="136"/>
      <c r="IX863" s="143"/>
      <c r="IZ863" s="49"/>
    </row>
    <row r="864" spans="256:260" x14ac:dyDescent="0.4">
      <c r="IV864" s="136"/>
      <c r="IW864" s="136"/>
      <c r="IX864" s="143"/>
      <c r="IZ864" s="49"/>
    </row>
    <row r="865" spans="256:260" x14ac:dyDescent="0.4">
      <c r="IV865" s="136"/>
      <c r="IW865" s="136"/>
      <c r="IX865" s="143"/>
      <c r="IZ865" s="49"/>
    </row>
    <row r="866" spans="256:260" x14ac:dyDescent="0.4">
      <c r="IV866" s="136"/>
      <c r="IW866" s="136"/>
      <c r="IX866" s="143"/>
      <c r="IZ866" s="49"/>
    </row>
    <row r="867" spans="256:260" x14ac:dyDescent="0.4">
      <c r="IV867" s="136"/>
      <c r="IW867" s="136"/>
      <c r="IX867" s="143"/>
      <c r="IZ867" s="49"/>
    </row>
    <row r="868" spans="256:260" x14ac:dyDescent="0.4">
      <c r="IV868" s="136"/>
      <c r="IW868" s="136"/>
      <c r="IX868" s="143"/>
      <c r="IZ868" s="49"/>
    </row>
    <row r="869" spans="256:260" x14ac:dyDescent="0.4">
      <c r="IV869" s="136"/>
      <c r="IW869" s="136"/>
      <c r="IX869" s="143"/>
      <c r="IZ869" s="49"/>
    </row>
    <row r="870" spans="256:260" x14ac:dyDescent="0.4">
      <c r="IV870" s="136"/>
      <c r="IW870" s="136"/>
      <c r="IX870" s="143"/>
      <c r="IZ870" s="49"/>
    </row>
    <row r="871" spans="256:260" x14ac:dyDescent="0.4">
      <c r="IV871" s="136"/>
      <c r="IW871" s="136"/>
      <c r="IX871" s="143"/>
      <c r="IZ871" s="49"/>
    </row>
    <row r="872" spans="256:260" x14ac:dyDescent="0.4">
      <c r="IV872" s="136"/>
      <c r="IW872" s="136"/>
      <c r="IX872" s="143"/>
      <c r="IZ872" s="49"/>
    </row>
    <row r="873" spans="256:260" x14ac:dyDescent="0.4">
      <c r="IV873" s="136"/>
      <c r="IW873" s="136"/>
      <c r="IX873" s="143"/>
      <c r="IZ873" s="49"/>
    </row>
    <row r="874" spans="256:260" x14ac:dyDescent="0.4">
      <c r="IV874" s="136"/>
      <c r="IW874" s="136"/>
      <c r="IX874" s="143"/>
      <c r="IZ874" s="49"/>
    </row>
    <row r="875" spans="256:260" x14ac:dyDescent="0.4">
      <c r="IV875" s="136"/>
      <c r="IW875" s="136"/>
      <c r="IX875" s="143"/>
      <c r="IZ875" s="49"/>
    </row>
    <row r="876" spans="256:260" x14ac:dyDescent="0.4">
      <c r="IV876" s="136"/>
      <c r="IW876" s="136"/>
      <c r="IX876" s="143"/>
      <c r="IZ876" s="49"/>
    </row>
    <row r="877" spans="256:260" x14ac:dyDescent="0.4">
      <c r="IV877" s="136"/>
      <c r="IW877" s="136"/>
      <c r="IX877" s="143"/>
      <c r="IZ877" s="49"/>
    </row>
    <row r="878" spans="256:260" x14ac:dyDescent="0.4">
      <c r="IV878" s="136"/>
      <c r="IW878" s="136"/>
      <c r="IX878" s="143"/>
      <c r="IZ878" s="49"/>
    </row>
    <row r="879" spans="256:260" x14ac:dyDescent="0.4">
      <c r="IV879" s="136"/>
      <c r="IW879" s="136"/>
      <c r="IX879" s="143"/>
      <c r="IZ879" s="49"/>
    </row>
    <row r="880" spans="256:260" x14ac:dyDescent="0.4">
      <c r="IV880" s="136"/>
      <c r="IW880" s="136"/>
      <c r="IX880" s="143"/>
      <c r="IZ880" s="49"/>
    </row>
    <row r="881" spans="256:260" x14ac:dyDescent="0.4">
      <c r="IV881" s="136"/>
      <c r="IW881" s="136"/>
      <c r="IX881" s="143"/>
      <c r="IZ881" s="49"/>
    </row>
    <row r="882" spans="256:260" x14ac:dyDescent="0.4">
      <c r="IV882" s="136"/>
      <c r="IW882" s="136"/>
      <c r="IX882" s="143"/>
      <c r="IZ882" s="49"/>
    </row>
    <row r="883" spans="256:260" x14ac:dyDescent="0.4">
      <c r="IV883" s="136"/>
      <c r="IW883" s="136"/>
      <c r="IX883" s="143"/>
      <c r="IZ883" s="49"/>
    </row>
    <row r="884" spans="256:260" x14ac:dyDescent="0.4">
      <c r="IV884" s="136"/>
      <c r="IW884" s="136"/>
      <c r="IX884" s="143"/>
      <c r="IZ884" s="49"/>
    </row>
    <row r="885" spans="256:260" x14ac:dyDescent="0.4">
      <c r="IV885" s="136"/>
      <c r="IW885" s="136"/>
      <c r="IX885" s="143"/>
      <c r="IZ885" s="49"/>
    </row>
    <row r="886" spans="256:260" x14ac:dyDescent="0.4">
      <c r="IV886" s="136"/>
      <c r="IW886" s="136"/>
      <c r="IX886" s="143"/>
      <c r="IZ886" s="49"/>
    </row>
    <row r="887" spans="256:260" x14ac:dyDescent="0.4">
      <c r="IV887" s="136"/>
      <c r="IW887" s="136"/>
      <c r="IX887" s="143"/>
      <c r="IZ887" s="49"/>
    </row>
    <row r="888" spans="256:260" x14ac:dyDescent="0.4">
      <c r="IV888" s="136"/>
      <c r="IW888" s="136"/>
      <c r="IX888" s="143"/>
      <c r="IZ888" s="49"/>
    </row>
    <row r="889" spans="256:260" x14ac:dyDescent="0.4">
      <c r="IV889" s="136"/>
      <c r="IW889" s="136"/>
      <c r="IX889" s="143"/>
      <c r="IZ889" s="49"/>
    </row>
    <row r="890" spans="256:260" x14ac:dyDescent="0.4">
      <c r="IV890" s="136"/>
      <c r="IW890" s="136"/>
      <c r="IX890" s="143"/>
      <c r="IZ890" s="49"/>
    </row>
    <row r="891" spans="256:260" x14ac:dyDescent="0.4">
      <c r="IV891" s="136"/>
      <c r="IW891" s="136"/>
      <c r="IX891" s="143"/>
      <c r="IZ891" s="49"/>
    </row>
    <row r="892" spans="256:260" x14ac:dyDescent="0.4">
      <c r="IV892" s="136"/>
      <c r="IW892" s="136"/>
      <c r="IX892" s="143"/>
      <c r="IZ892" s="49"/>
    </row>
    <row r="893" spans="256:260" x14ac:dyDescent="0.4">
      <c r="IV893" s="136"/>
      <c r="IW893" s="136"/>
      <c r="IX893" s="143"/>
      <c r="IZ893" s="49"/>
    </row>
    <row r="894" spans="256:260" x14ac:dyDescent="0.4">
      <c r="IV894" s="136"/>
      <c r="IW894" s="136"/>
      <c r="IX894" s="143"/>
      <c r="IZ894" s="49"/>
    </row>
    <row r="895" spans="256:260" x14ac:dyDescent="0.4">
      <c r="IV895" s="136"/>
      <c r="IW895" s="136"/>
      <c r="IX895" s="143"/>
      <c r="IZ895" s="49"/>
    </row>
    <row r="896" spans="256:260" x14ac:dyDescent="0.4">
      <c r="IV896" s="136"/>
      <c r="IW896" s="136"/>
      <c r="IX896" s="143"/>
      <c r="IZ896" s="49"/>
    </row>
    <row r="897" spans="256:260" x14ac:dyDescent="0.4">
      <c r="IV897" s="136"/>
      <c r="IW897" s="136"/>
      <c r="IX897" s="143"/>
      <c r="IZ897" s="49"/>
    </row>
    <row r="898" spans="256:260" x14ac:dyDescent="0.4">
      <c r="IV898" s="136"/>
      <c r="IW898" s="136"/>
      <c r="IX898" s="143"/>
      <c r="IZ898" s="49"/>
    </row>
    <row r="899" spans="256:260" x14ac:dyDescent="0.4">
      <c r="IV899" s="136"/>
      <c r="IW899" s="136"/>
      <c r="IX899" s="143"/>
      <c r="IZ899" s="49"/>
    </row>
    <row r="900" spans="256:260" x14ac:dyDescent="0.4">
      <c r="IV900" s="136"/>
      <c r="IW900" s="136"/>
      <c r="IX900" s="143"/>
      <c r="IZ900" s="49"/>
    </row>
    <row r="901" spans="256:260" x14ac:dyDescent="0.4">
      <c r="IV901" s="136"/>
      <c r="IW901" s="136"/>
      <c r="IX901" s="143"/>
      <c r="IZ901" s="49"/>
    </row>
    <row r="902" spans="256:260" x14ac:dyDescent="0.4">
      <c r="IV902" s="136"/>
      <c r="IW902" s="136"/>
      <c r="IX902" s="143"/>
      <c r="IZ902" s="49"/>
    </row>
    <row r="903" spans="256:260" x14ac:dyDescent="0.4">
      <c r="IV903" s="136"/>
      <c r="IW903" s="136"/>
      <c r="IX903" s="143"/>
      <c r="IZ903" s="49"/>
    </row>
    <row r="904" spans="256:260" x14ac:dyDescent="0.4">
      <c r="IV904" s="136"/>
      <c r="IW904" s="136"/>
      <c r="IX904" s="143"/>
      <c r="IZ904" s="49"/>
    </row>
    <row r="905" spans="256:260" x14ac:dyDescent="0.4">
      <c r="IV905" s="136"/>
      <c r="IW905" s="136"/>
      <c r="IX905" s="143"/>
      <c r="IZ905" s="49"/>
    </row>
    <row r="906" spans="256:260" x14ac:dyDescent="0.4">
      <c r="IV906" s="136"/>
      <c r="IW906" s="136"/>
      <c r="IX906" s="143"/>
      <c r="IZ906" s="49"/>
    </row>
    <row r="907" spans="256:260" x14ac:dyDescent="0.4">
      <c r="IV907" s="136"/>
      <c r="IW907" s="136"/>
      <c r="IX907" s="143"/>
      <c r="IZ907" s="49"/>
    </row>
    <row r="908" spans="256:260" x14ac:dyDescent="0.4">
      <c r="IV908" s="136"/>
      <c r="IW908" s="136"/>
      <c r="IX908" s="143"/>
      <c r="IZ908" s="49"/>
    </row>
    <row r="909" spans="256:260" x14ac:dyDescent="0.4">
      <c r="IV909" s="136"/>
      <c r="IW909" s="136"/>
      <c r="IX909" s="143"/>
      <c r="IZ909" s="49"/>
    </row>
    <row r="910" spans="256:260" x14ac:dyDescent="0.4">
      <c r="IV910" s="136"/>
      <c r="IW910" s="136"/>
      <c r="IX910" s="143"/>
      <c r="IZ910" s="49"/>
    </row>
    <row r="911" spans="256:260" x14ac:dyDescent="0.4">
      <c r="IV911" s="136"/>
      <c r="IW911" s="136"/>
      <c r="IX911" s="143"/>
      <c r="IZ911" s="49"/>
    </row>
    <row r="912" spans="256:260" x14ac:dyDescent="0.4">
      <c r="IV912" s="136"/>
      <c r="IW912" s="136"/>
      <c r="IX912" s="143"/>
      <c r="IZ912" s="49"/>
    </row>
    <row r="913" spans="256:260" x14ac:dyDescent="0.4">
      <c r="IV913" s="136"/>
      <c r="IW913" s="136"/>
      <c r="IX913" s="143"/>
      <c r="IZ913" s="49"/>
    </row>
    <row r="914" spans="256:260" x14ac:dyDescent="0.4">
      <c r="IV914" s="136"/>
      <c r="IW914" s="136"/>
      <c r="IX914" s="143"/>
      <c r="IZ914" s="49"/>
    </row>
    <row r="915" spans="256:260" x14ac:dyDescent="0.4">
      <c r="IV915" s="136"/>
      <c r="IW915" s="136"/>
      <c r="IX915" s="143"/>
      <c r="IZ915" s="49"/>
    </row>
    <row r="916" spans="256:260" x14ac:dyDescent="0.4">
      <c r="IV916" s="136"/>
      <c r="IW916" s="136"/>
      <c r="IX916" s="143"/>
      <c r="IZ916" s="49"/>
    </row>
    <row r="917" spans="256:260" x14ac:dyDescent="0.4">
      <c r="IV917" s="136"/>
      <c r="IW917" s="136"/>
      <c r="IX917" s="143"/>
      <c r="IZ917" s="49"/>
    </row>
    <row r="918" spans="256:260" x14ac:dyDescent="0.4">
      <c r="IV918" s="136"/>
      <c r="IW918" s="136"/>
      <c r="IX918" s="143"/>
      <c r="IZ918" s="49"/>
    </row>
    <row r="919" spans="256:260" x14ac:dyDescent="0.4">
      <c r="IV919" s="136"/>
      <c r="IW919" s="136"/>
      <c r="IX919" s="143"/>
      <c r="IZ919" s="49"/>
    </row>
    <row r="920" spans="256:260" x14ac:dyDescent="0.4">
      <c r="IV920" s="136"/>
      <c r="IW920" s="136"/>
      <c r="IX920" s="143"/>
      <c r="IZ920" s="49"/>
    </row>
    <row r="921" spans="256:260" x14ac:dyDescent="0.4">
      <c r="IV921" s="136"/>
      <c r="IW921" s="136"/>
      <c r="IX921" s="143"/>
      <c r="IZ921" s="49"/>
    </row>
    <row r="922" spans="256:260" x14ac:dyDescent="0.4">
      <c r="IV922" s="136"/>
      <c r="IW922" s="136"/>
      <c r="IX922" s="143"/>
      <c r="IZ922" s="49"/>
    </row>
    <row r="923" spans="256:260" x14ac:dyDescent="0.4">
      <c r="IV923" s="136"/>
      <c r="IW923" s="136"/>
      <c r="IX923" s="143"/>
      <c r="IZ923" s="49"/>
    </row>
    <row r="924" spans="256:260" x14ac:dyDescent="0.4">
      <c r="IV924" s="136"/>
      <c r="IW924" s="136"/>
      <c r="IX924" s="143"/>
      <c r="IZ924" s="49"/>
    </row>
    <row r="925" spans="256:260" x14ac:dyDescent="0.4">
      <c r="IV925" s="136"/>
      <c r="IW925" s="136"/>
      <c r="IX925" s="143"/>
      <c r="IZ925" s="49"/>
    </row>
    <row r="926" spans="256:260" x14ac:dyDescent="0.4">
      <c r="IV926" s="136"/>
      <c r="IW926" s="136"/>
      <c r="IX926" s="143"/>
      <c r="IZ926" s="49"/>
    </row>
    <row r="927" spans="256:260" x14ac:dyDescent="0.4">
      <c r="IV927" s="136"/>
      <c r="IW927" s="136"/>
      <c r="IX927" s="143"/>
      <c r="IZ927" s="49"/>
    </row>
    <row r="928" spans="256:260" x14ac:dyDescent="0.4">
      <c r="IV928" s="136"/>
      <c r="IW928" s="136"/>
      <c r="IX928" s="143"/>
      <c r="IZ928" s="49"/>
    </row>
    <row r="929" spans="256:260" x14ac:dyDescent="0.4">
      <c r="IV929" s="136"/>
      <c r="IW929" s="136"/>
      <c r="IX929" s="143"/>
      <c r="IZ929" s="49"/>
    </row>
    <row r="930" spans="256:260" x14ac:dyDescent="0.4">
      <c r="IV930" s="136"/>
      <c r="IW930" s="136"/>
      <c r="IX930" s="143"/>
      <c r="IZ930" s="49"/>
    </row>
    <row r="931" spans="256:260" x14ac:dyDescent="0.4">
      <c r="IV931" s="136"/>
      <c r="IW931" s="136"/>
      <c r="IX931" s="143"/>
      <c r="IZ931" s="49"/>
    </row>
    <row r="932" spans="256:260" x14ac:dyDescent="0.4">
      <c r="IV932" s="136"/>
      <c r="IW932" s="136"/>
      <c r="IX932" s="143"/>
      <c r="IZ932" s="49"/>
    </row>
    <row r="933" spans="256:260" x14ac:dyDescent="0.4">
      <c r="IV933" s="136"/>
      <c r="IW933" s="136"/>
      <c r="IX933" s="143"/>
      <c r="IZ933" s="49"/>
    </row>
    <row r="934" spans="256:260" x14ac:dyDescent="0.4">
      <c r="IV934" s="136"/>
      <c r="IW934" s="136"/>
      <c r="IX934" s="143"/>
      <c r="IZ934" s="49"/>
    </row>
    <row r="935" spans="256:260" x14ac:dyDescent="0.4">
      <c r="IV935" s="136"/>
      <c r="IW935" s="136"/>
      <c r="IX935" s="143"/>
      <c r="IZ935" s="49"/>
    </row>
    <row r="936" spans="256:260" x14ac:dyDescent="0.4">
      <c r="IV936" s="136"/>
      <c r="IW936" s="136"/>
      <c r="IX936" s="143"/>
      <c r="IZ936" s="49"/>
    </row>
    <row r="937" spans="256:260" x14ac:dyDescent="0.4">
      <c r="IV937" s="136"/>
      <c r="IW937" s="136"/>
      <c r="IX937" s="143"/>
      <c r="IZ937" s="49"/>
    </row>
    <row r="938" spans="256:260" x14ac:dyDescent="0.4">
      <c r="IV938" s="136"/>
      <c r="IW938" s="136"/>
      <c r="IX938" s="143"/>
      <c r="IZ938" s="49"/>
    </row>
    <row r="939" spans="256:260" x14ac:dyDescent="0.4">
      <c r="IV939" s="136"/>
      <c r="IW939" s="136"/>
      <c r="IX939" s="143"/>
      <c r="IZ939" s="49"/>
    </row>
    <row r="940" spans="256:260" x14ac:dyDescent="0.4">
      <c r="IV940" s="136"/>
      <c r="IW940" s="136"/>
      <c r="IX940" s="143"/>
      <c r="IZ940" s="49"/>
    </row>
    <row r="941" spans="256:260" x14ac:dyDescent="0.4">
      <c r="IV941" s="136"/>
      <c r="IW941" s="136"/>
      <c r="IX941" s="143"/>
      <c r="IZ941" s="49"/>
    </row>
    <row r="942" spans="256:260" x14ac:dyDescent="0.4">
      <c r="IV942" s="136"/>
      <c r="IW942" s="136"/>
      <c r="IX942" s="143"/>
      <c r="IZ942" s="49"/>
    </row>
    <row r="943" spans="256:260" x14ac:dyDescent="0.4">
      <c r="IV943" s="136"/>
      <c r="IW943" s="136"/>
      <c r="IX943" s="143"/>
      <c r="IZ943" s="49"/>
    </row>
    <row r="944" spans="256:260" x14ac:dyDescent="0.4">
      <c r="IV944" s="136"/>
      <c r="IW944" s="136"/>
      <c r="IX944" s="143"/>
      <c r="IZ944" s="49"/>
    </row>
    <row r="945" spans="256:260" x14ac:dyDescent="0.4">
      <c r="IV945" s="136"/>
      <c r="IW945" s="136"/>
      <c r="IX945" s="143"/>
      <c r="IZ945" s="49"/>
    </row>
    <row r="946" spans="256:260" x14ac:dyDescent="0.4">
      <c r="IV946" s="136"/>
      <c r="IW946" s="136"/>
      <c r="IX946" s="143"/>
      <c r="IZ946" s="49"/>
    </row>
    <row r="947" spans="256:260" x14ac:dyDescent="0.4">
      <c r="IV947" s="136"/>
      <c r="IW947" s="136"/>
      <c r="IX947" s="143"/>
      <c r="IZ947" s="49"/>
    </row>
    <row r="948" spans="256:260" x14ac:dyDescent="0.4">
      <c r="IV948" s="136"/>
      <c r="IW948" s="136"/>
      <c r="IX948" s="143"/>
      <c r="IZ948" s="49"/>
    </row>
    <row r="949" spans="256:260" x14ac:dyDescent="0.4">
      <c r="IV949" s="136"/>
      <c r="IW949" s="136"/>
      <c r="IX949" s="143"/>
      <c r="IZ949" s="49"/>
    </row>
    <row r="950" spans="256:260" x14ac:dyDescent="0.4">
      <c r="IV950" s="136"/>
      <c r="IW950" s="136"/>
      <c r="IX950" s="143"/>
      <c r="IZ950" s="49"/>
    </row>
    <row r="951" spans="256:260" x14ac:dyDescent="0.4">
      <c r="IV951" s="136"/>
      <c r="IW951" s="136"/>
      <c r="IX951" s="143"/>
      <c r="IZ951" s="49"/>
    </row>
    <row r="952" spans="256:260" x14ac:dyDescent="0.4">
      <c r="IV952" s="136"/>
      <c r="IW952" s="136"/>
      <c r="IX952" s="143"/>
      <c r="IZ952" s="49"/>
    </row>
    <row r="953" spans="256:260" x14ac:dyDescent="0.4">
      <c r="IV953" s="136"/>
      <c r="IW953" s="136"/>
      <c r="IX953" s="143"/>
      <c r="IZ953" s="49"/>
    </row>
    <row r="954" spans="256:260" x14ac:dyDescent="0.4">
      <c r="IV954" s="136"/>
      <c r="IW954" s="136"/>
      <c r="IX954" s="143"/>
      <c r="IZ954" s="49"/>
    </row>
    <row r="955" spans="256:260" x14ac:dyDescent="0.4">
      <c r="IV955" s="136"/>
      <c r="IW955" s="136"/>
      <c r="IX955" s="143"/>
      <c r="IZ955" s="49"/>
    </row>
    <row r="956" spans="256:260" x14ac:dyDescent="0.4">
      <c r="IV956" s="136"/>
      <c r="IW956" s="136"/>
      <c r="IX956" s="143"/>
      <c r="IZ956" s="49"/>
    </row>
    <row r="957" spans="256:260" x14ac:dyDescent="0.4">
      <c r="IV957" s="136"/>
      <c r="IW957" s="136"/>
      <c r="IX957" s="143"/>
      <c r="IZ957" s="49"/>
    </row>
    <row r="958" spans="256:260" x14ac:dyDescent="0.4">
      <c r="IV958" s="136"/>
      <c r="IW958" s="136"/>
      <c r="IX958" s="143"/>
      <c r="IZ958" s="49"/>
    </row>
    <row r="959" spans="256:260" x14ac:dyDescent="0.4">
      <c r="IV959" s="136"/>
      <c r="IW959" s="136"/>
      <c r="IX959" s="143"/>
      <c r="IZ959" s="49"/>
    </row>
    <row r="960" spans="256:260" x14ac:dyDescent="0.4">
      <c r="IV960" s="136"/>
      <c r="IW960" s="136"/>
      <c r="IX960" s="143"/>
      <c r="IZ960" s="49"/>
    </row>
    <row r="961" spans="256:260" x14ac:dyDescent="0.4">
      <c r="IV961" s="136"/>
      <c r="IW961" s="136"/>
      <c r="IX961" s="143"/>
      <c r="IZ961" s="49"/>
    </row>
    <row r="962" spans="256:260" x14ac:dyDescent="0.4">
      <c r="IV962" s="136"/>
      <c r="IW962" s="136"/>
      <c r="IX962" s="143"/>
      <c r="IZ962" s="49"/>
    </row>
    <row r="963" spans="256:260" x14ac:dyDescent="0.4">
      <c r="IV963" s="136"/>
      <c r="IW963" s="136"/>
      <c r="IX963" s="143"/>
      <c r="IZ963" s="49"/>
    </row>
    <row r="964" spans="256:260" x14ac:dyDescent="0.4">
      <c r="IV964" s="136"/>
      <c r="IW964" s="136"/>
      <c r="IX964" s="143"/>
      <c r="IZ964" s="49"/>
    </row>
    <row r="965" spans="256:260" x14ac:dyDescent="0.4">
      <c r="IV965" s="136"/>
      <c r="IW965" s="136"/>
      <c r="IX965" s="143"/>
      <c r="IZ965" s="49"/>
    </row>
    <row r="966" spans="256:260" x14ac:dyDescent="0.4">
      <c r="IV966" s="136"/>
      <c r="IW966" s="136"/>
      <c r="IX966" s="143"/>
      <c r="IZ966" s="49"/>
    </row>
    <row r="967" spans="256:260" x14ac:dyDescent="0.4">
      <c r="IV967" s="136"/>
      <c r="IW967" s="136"/>
      <c r="IX967" s="143"/>
      <c r="IZ967" s="49"/>
    </row>
    <row r="968" spans="256:260" x14ac:dyDescent="0.4">
      <c r="IV968" s="136"/>
      <c r="IW968" s="136"/>
      <c r="IX968" s="143"/>
      <c r="IZ968" s="49"/>
    </row>
    <row r="969" spans="256:260" x14ac:dyDescent="0.4">
      <c r="IV969" s="136"/>
      <c r="IW969" s="136"/>
      <c r="IX969" s="143"/>
      <c r="IZ969" s="49"/>
    </row>
    <row r="970" spans="256:260" x14ac:dyDescent="0.4">
      <c r="IV970" s="136"/>
      <c r="IW970" s="136"/>
      <c r="IX970" s="143"/>
      <c r="IZ970" s="49"/>
    </row>
    <row r="971" spans="256:260" x14ac:dyDescent="0.4">
      <c r="IV971" s="136"/>
      <c r="IW971" s="136"/>
      <c r="IX971" s="143"/>
      <c r="IZ971" s="49"/>
    </row>
    <row r="972" spans="256:260" x14ac:dyDescent="0.4">
      <c r="IV972" s="136"/>
      <c r="IW972" s="136"/>
      <c r="IX972" s="143"/>
      <c r="IZ972" s="49"/>
    </row>
    <row r="973" spans="256:260" x14ac:dyDescent="0.4">
      <c r="IV973" s="136"/>
      <c r="IW973" s="136"/>
      <c r="IX973" s="143"/>
      <c r="IZ973" s="49"/>
    </row>
    <row r="974" spans="256:260" x14ac:dyDescent="0.4">
      <c r="IV974" s="136"/>
      <c r="IW974" s="136"/>
      <c r="IX974" s="143"/>
      <c r="IZ974" s="49"/>
    </row>
    <row r="975" spans="256:260" x14ac:dyDescent="0.4">
      <c r="IV975" s="136"/>
      <c r="IW975" s="136"/>
      <c r="IX975" s="143"/>
      <c r="IZ975" s="49"/>
    </row>
    <row r="976" spans="256:260" x14ac:dyDescent="0.4">
      <c r="IV976" s="136"/>
      <c r="IW976" s="136"/>
      <c r="IX976" s="143"/>
      <c r="IZ976" s="49"/>
    </row>
    <row r="977" spans="256:260" x14ac:dyDescent="0.4">
      <c r="IV977" s="136"/>
      <c r="IW977" s="136"/>
      <c r="IX977" s="143"/>
      <c r="IZ977" s="49"/>
    </row>
    <row r="978" spans="256:260" x14ac:dyDescent="0.4">
      <c r="IV978" s="136"/>
      <c r="IW978" s="136"/>
      <c r="IX978" s="143"/>
      <c r="IZ978" s="49"/>
    </row>
    <row r="979" spans="256:260" x14ac:dyDescent="0.4">
      <c r="IV979" s="136"/>
      <c r="IW979" s="136"/>
      <c r="IX979" s="143"/>
      <c r="IZ979" s="49"/>
    </row>
    <row r="980" spans="256:260" x14ac:dyDescent="0.4">
      <c r="IV980" s="136"/>
      <c r="IW980" s="136"/>
      <c r="IX980" s="143"/>
      <c r="IZ980" s="49"/>
    </row>
    <row r="981" spans="256:260" x14ac:dyDescent="0.4">
      <c r="IV981" s="136"/>
      <c r="IW981" s="136"/>
      <c r="IX981" s="143"/>
      <c r="IZ981" s="49"/>
    </row>
    <row r="982" spans="256:260" x14ac:dyDescent="0.4">
      <c r="IV982" s="136"/>
      <c r="IW982" s="136"/>
      <c r="IX982" s="143"/>
      <c r="IZ982" s="49"/>
    </row>
    <row r="983" spans="256:260" x14ac:dyDescent="0.4">
      <c r="IV983" s="136"/>
      <c r="IW983" s="136"/>
      <c r="IX983" s="143"/>
      <c r="IZ983" s="49"/>
    </row>
    <row r="984" spans="256:260" x14ac:dyDescent="0.4">
      <c r="IV984" s="136"/>
      <c r="IW984" s="136"/>
      <c r="IX984" s="143"/>
      <c r="IZ984" s="49"/>
    </row>
    <row r="985" spans="256:260" x14ac:dyDescent="0.4">
      <c r="IV985" s="136"/>
      <c r="IW985" s="136"/>
      <c r="IX985" s="143"/>
      <c r="IZ985" s="49"/>
    </row>
    <row r="986" spans="256:260" x14ac:dyDescent="0.4">
      <c r="IV986" s="136"/>
      <c r="IW986" s="136"/>
      <c r="IX986" s="143"/>
      <c r="IZ986" s="49"/>
    </row>
    <row r="987" spans="256:260" x14ac:dyDescent="0.4">
      <c r="IV987" s="136"/>
      <c r="IW987" s="136"/>
      <c r="IX987" s="143"/>
      <c r="IZ987" s="49"/>
    </row>
    <row r="988" spans="256:260" x14ac:dyDescent="0.4">
      <c r="IV988" s="136"/>
      <c r="IW988" s="136"/>
      <c r="IX988" s="143"/>
      <c r="IZ988" s="49"/>
    </row>
    <row r="989" spans="256:260" x14ac:dyDescent="0.4">
      <c r="IV989" s="136"/>
      <c r="IW989" s="136"/>
      <c r="IX989" s="143"/>
      <c r="IZ989" s="49"/>
    </row>
    <row r="990" spans="256:260" x14ac:dyDescent="0.4">
      <c r="IV990" s="136"/>
      <c r="IW990" s="136"/>
      <c r="IX990" s="143"/>
      <c r="IZ990" s="49"/>
    </row>
    <row r="991" spans="256:260" x14ac:dyDescent="0.4">
      <c r="IV991" s="136"/>
      <c r="IW991" s="136"/>
      <c r="IX991" s="143"/>
      <c r="IZ991" s="49"/>
    </row>
    <row r="992" spans="256:260" x14ac:dyDescent="0.4">
      <c r="IV992" s="136"/>
      <c r="IW992" s="136"/>
      <c r="IX992" s="143"/>
      <c r="IZ992" s="49"/>
    </row>
    <row r="993" spans="256:260" x14ac:dyDescent="0.4">
      <c r="IV993" s="136"/>
      <c r="IW993" s="136"/>
      <c r="IX993" s="143"/>
      <c r="IZ993" s="49"/>
    </row>
    <row r="994" spans="256:260" x14ac:dyDescent="0.4">
      <c r="IV994" s="136"/>
      <c r="IW994" s="136"/>
      <c r="IX994" s="143"/>
      <c r="IZ994" s="49"/>
    </row>
    <row r="995" spans="256:260" x14ac:dyDescent="0.4">
      <c r="IV995" s="136"/>
      <c r="IW995" s="136"/>
      <c r="IX995" s="143"/>
      <c r="IZ995" s="49"/>
    </row>
    <row r="996" spans="256:260" x14ac:dyDescent="0.4">
      <c r="IV996" s="136"/>
      <c r="IW996" s="136"/>
      <c r="IX996" s="143"/>
      <c r="IZ996" s="49"/>
    </row>
    <row r="997" spans="256:260" x14ac:dyDescent="0.4">
      <c r="IV997" s="136"/>
      <c r="IW997" s="136"/>
      <c r="IX997" s="143"/>
      <c r="IZ997" s="49"/>
    </row>
    <row r="998" spans="256:260" x14ac:dyDescent="0.4">
      <c r="IV998" s="136"/>
      <c r="IW998" s="136"/>
      <c r="IX998" s="143"/>
      <c r="IZ998" s="49"/>
    </row>
    <row r="999" spans="256:260" x14ac:dyDescent="0.4">
      <c r="IV999" s="136"/>
      <c r="IW999" s="136"/>
      <c r="IX999" s="143"/>
      <c r="IZ999" s="49"/>
    </row>
    <row r="1000" spans="256:260" x14ac:dyDescent="0.4">
      <c r="IV1000" s="136"/>
      <c r="IW1000" s="136"/>
      <c r="IX1000" s="143"/>
      <c r="IZ1000" s="49"/>
    </row>
    <row r="1001" spans="256:260" x14ac:dyDescent="0.4">
      <c r="IV1001" s="136"/>
      <c r="IW1001" s="136"/>
      <c r="IX1001" s="143"/>
      <c r="IZ1001" s="49"/>
    </row>
    <row r="1002" spans="256:260" x14ac:dyDescent="0.4">
      <c r="IV1002" s="136"/>
      <c r="IW1002" s="136"/>
      <c r="IX1002" s="143"/>
      <c r="IZ1002" s="49"/>
    </row>
    <row r="1003" spans="256:260" x14ac:dyDescent="0.4">
      <c r="IV1003" s="136"/>
      <c r="IW1003" s="136"/>
      <c r="IX1003" s="143"/>
      <c r="IZ1003" s="49"/>
    </row>
    <row r="1004" spans="256:260" x14ac:dyDescent="0.4">
      <c r="IV1004" s="136"/>
      <c r="IW1004" s="136"/>
      <c r="IX1004" s="143"/>
      <c r="IZ1004" s="49"/>
    </row>
    <row r="1005" spans="256:260" x14ac:dyDescent="0.4">
      <c r="IV1005" s="136"/>
      <c r="IW1005" s="136"/>
      <c r="IX1005" s="143"/>
      <c r="IZ1005" s="49"/>
    </row>
    <row r="1006" spans="256:260" x14ac:dyDescent="0.4">
      <c r="IV1006" s="136"/>
      <c r="IW1006" s="136"/>
      <c r="IX1006" s="143"/>
      <c r="IZ1006" s="49"/>
    </row>
    <row r="1007" spans="256:260" x14ac:dyDescent="0.4">
      <c r="IV1007" s="136"/>
      <c r="IW1007" s="136"/>
      <c r="IX1007" s="143"/>
      <c r="IZ1007" s="49"/>
    </row>
    <row r="1008" spans="256:260" x14ac:dyDescent="0.4">
      <c r="IV1008" s="136"/>
      <c r="IW1008" s="136"/>
      <c r="IX1008" s="143"/>
      <c r="IZ1008" s="49"/>
    </row>
    <row r="1009" spans="256:260" x14ac:dyDescent="0.4">
      <c r="IV1009" s="136"/>
      <c r="IW1009" s="136"/>
      <c r="IX1009" s="143"/>
      <c r="IZ1009" s="49"/>
    </row>
    <row r="1010" spans="256:260" x14ac:dyDescent="0.4">
      <c r="IV1010" s="136"/>
      <c r="IW1010" s="136"/>
      <c r="IX1010" s="143"/>
      <c r="IZ1010" s="49"/>
    </row>
    <row r="1011" spans="256:260" x14ac:dyDescent="0.4">
      <c r="IV1011" s="136"/>
      <c r="IW1011" s="136"/>
      <c r="IX1011" s="143"/>
      <c r="IZ1011" s="49"/>
    </row>
    <row r="1012" spans="256:260" x14ac:dyDescent="0.4">
      <c r="IV1012" s="136"/>
      <c r="IW1012" s="136"/>
      <c r="IX1012" s="143"/>
      <c r="IZ1012" s="49"/>
    </row>
    <row r="1013" spans="256:260" x14ac:dyDescent="0.4">
      <c r="IV1013" s="136"/>
      <c r="IW1013" s="136"/>
      <c r="IX1013" s="143"/>
      <c r="IZ1013" s="49"/>
    </row>
    <row r="1014" spans="256:260" x14ac:dyDescent="0.4">
      <c r="IV1014" s="136"/>
      <c r="IW1014" s="136"/>
      <c r="IX1014" s="143"/>
      <c r="IZ1014" s="49"/>
    </row>
    <row r="1015" spans="256:260" x14ac:dyDescent="0.4">
      <c r="IV1015" s="136"/>
      <c r="IW1015" s="136"/>
      <c r="IX1015" s="143"/>
      <c r="IZ1015" s="49"/>
    </row>
    <row r="1016" spans="256:260" x14ac:dyDescent="0.4">
      <c r="IV1016" s="136"/>
      <c r="IW1016" s="136"/>
      <c r="IX1016" s="143"/>
      <c r="IZ1016" s="49"/>
    </row>
    <row r="1017" spans="256:260" x14ac:dyDescent="0.4">
      <c r="IV1017" s="136"/>
      <c r="IW1017" s="136"/>
      <c r="IX1017" s="143"/>
      <c r="IZ1017" s="49"/>
    </row>
    <row r="1018" spans="256:260" x14ac:dyDescent="0.4">
      <c r="IV1018" s="136"/>
      <c r="IW1018" s="136"/>
      <c r="IX1018" s="143"/>
      <c r="IZ1018" s="49"/>
    </row>
    <row r="1019" spans="256:260" x14ac:dyDescent="0.4">
      <c r="IV1019" s="136"/>
      <c r="IW1019" s="136"/>
      <c r="IX1019" s="143"/>
      <c r="IZ1019" s="49"/>
    </row>
    <row r="1020" spans="256:260" x14ac:dyDescent="0.4">
      <c r="IV1020" s="136"/>
      <c r="IW1020" s="136"/>
      <c r="IX1020" s="143"/>
      <c r="IZ1020" s="49"/>
    </row>
    <row r="1021" spans="256:260" x14ac:dyDescent="0.4">
      <c r="IV1021" s="136"/>
      <c r="IW1021" s="136"/>
      <c r="IX1021" s="143"/>
      <c r="IZ1021" s="49"/>
    </row>
    <row r="1022" spans="256:260" x14ac:dyDescent="0.4">
      <c r="IV1022" s="136"/>
      <c r="IW1022" s="136"/>
      <c r="IX1022" s="143"/>
      <c r="IZ1022" s="49"/>
    </row>
    <row r="1023" spans="256:260" x14ac:dyDescent="0.4">
      <c r="IV1023" s="136"/>
      <c r="IW1023" s="136"/>
      <c r="IX1023" s="143"/>
      <c r="IZ1023" s="49"/>
    </row>
    <row r="1024" spans="256:260" x14ac:dyDescent="0.4">
      <c r="IV1024" s="136"/>
      <c r="IW1024" s="136"/>
      <c r="IX1024" s="143"/>
      <c r="IZ1024" s="49"/>
    </row>
    <row r="1025" spans="256:260" x14ac:dyDescent="0.4">
      <c r="IV1025" s="136"/>
      <c r="IW1025" s="136"/>
      <c r="IX1025" s="143"/>
      <c r="IZ1025" s="49"/>
    </row>
    <row r="1026" spans="256:260" x14ac:dyDescent="0.4">
      <c r="IV1026" s="136"/>
      <c r="IW1026" s="136"/>
      <c r="IX1026" s="143"/>
      <c r="IZ1026" s="49"/>
    </row>
    <row r="1027" spans="256:260" x14ac:dyDescent="0.4">
      <c r="IV1027" s="136"/>
      <c r="IW1027" s="136"/>
      <c r="IX1027" s="143"/>
      <c r="IZ1027" s="49"/>
    </row>
    <row r="1028" spans="256:260" x14ac:dyDescent="0.4">
      <c r="IV1028" s="136"/>
      <c r="IW1028" s="136"/>
      <c r="IX1028" s="143"/>
      <c r="IZ1028" s="49"/>
    </row>
    <row r="1029" spans="256:260" x14ac:dyDescent="0.4">
      <c r="IV1029" s="136"/>
      <c r="IW1029" s="136"/>
      <c r="IX1029" s="143"/>
      <c r="IZ1029" s="49"/>
    </row>
    <row r="1030" spans="256:260" x14ac:dyDescent="0.4">
      <c r="IV1030" s="136"/>
      <c r="IW1030" s="136"/>
      <c r="IX1030" s="143"/>
      <c r="IZ1030" s="49"/>
    </row>
    <row r="1031" spans="256:260" x14ac:dyDescent="0.4">
      <c r="IV1031" s="136"/>
      <c r="IW1031" s="136"/>
      <c r="IX1031" s="143"/>
      <c r="IZ1031" s="49"/>
    </row>
    <row r="1032" spans="256:260" x14ac:dyDescent="0.4">
      <c r="IV1032" s="136"/>
      <c r="IW1032" s="136"/>
      <c r="IX1032" s="143"/>
      <c r="IZ1032" s="49"/>
    </row>
    <row r="1033" spans="256:260" x14ac:dyDescent="0.4">
      <c r="IV1033" s="136"/>
      <c r="IW1033" s="136"/>
      <c r="IX1033" s="143"/>
      <c r="IZ1033" s="49"/>
    </row>
    <row r="1034" spans="256:260" x14ac:dyDescent="0.4">
      <c r="IV1034" s="136"/>
      <c r="IW1034" s="136"/>
      <c r="IX1034" s="143"/>
      <c r="IZ1034" s="49"/>
    </row>
    <row r="1035" spans="256:260" x14ac:dyDescent="0.4">
      <c r="IV1035" s="136"/>
      <c r="IW1035" s="136"/>
      <c r="IX1035" s="143"/>
      <c r="IZ1035" s="49"/>
    </row>
    <row r="1036" spans="256:260" x14ac:dyDescent="0.4">
      <c r="IV1036" s="136"/>
      <c r="IW1036" s="136"/>
      <c r="IX1036" s="143"/>
      <c r="IZ1036" s="49"/>
    </row>
    <row r="1037" spans="256:260" x14ac:dyDescent="0.4">
      <c r="IV1037" s="136"/>
      <c r="IW1037" s="136"/>
      <c r="IX1037" s="143"/>
      <c r="IZ1037" s="49"/>
    </row>
    <row r="1038" spans="256:260" x14ac:dyDescent="0.4">
      <c r="IV1038" s="136"/>
      <c r="IW1038" s="136"/>
      <c r="IX1038" s="143"/>
      <c r="IZ1038" s="49"/>
    </row>
    <row r="1039" spans="256:260" x14ac:dyDescent="0.4">
      <c r="IV1039" s="136"/>
      <c r="IW1039" s="136"/>
      <c r="IX1039" s="143"/>
      <c r="IZ1039" s="49"/>
    </row>
    <row r="1040" spans="256:260" x14ac:dyDescent="0.4">
      <c r="IV1040" s="136"/>
      <c r="IW1040" s="136"/>
      <c r="IX1040" s="143"/>
      <c r="IZ1040" s="49"/>
    </row>
    <row r="1041" spans="256:260" x14ac:dyDescent="0.4">
      <c r="IV1041" s="136"/>
      <c r="IW1041" s="136"/>
      <c r="IX1041" s="143"/>
      <c r="IZ1041" s="49"/>
    </row>
    <row r="1042" spans="256:260" x14ac:dyDescent="0.4">
      <c r="IV1042" s="136"/>
      <c r="IW1042" s="136"/>
      <c r="IX1042" s="143"/>
      <c r="IZ1042" s="49"/>
    </row>
    <row r="1043" spans="256:260" x14ac:dyDescent="0.4">
      <c r="IV1043" s="136"/>
      <c r="IW1043" s="136"/>
      <c r="IX1043" s="143"/>
      <c r="IZ1043" s="49"/>
    </row>
    <row r="1044" spans="256:260" x14ac:dyDescent="0.4">
      <c r="IV1044" s="136"/>
      <c r="IW1044" s="136"/>
      <c r="IX1044" s="143"/>
      <c r="IZ1044" s="49"/>
    </row>
    <row r="1045" spans="256:260" x14ac:dyDescent="0.4">
      <c r="IV1045" s="136"/>
      <c r="IW1045" s="136"/>
      <c r="IX1045" s="143"/>
      <c r="IZ1045" s="49"/>
    </row>
    <row r="1046" spans="256:260" x14ac:dyDescent="0.4">
      <c r="IV1046" s="136"/>
      <c r="IW1046" s="136"/>
      <c r="IX1046" s="143"/>
      <c r="IZ1046" s="49"/>
    </row>
    <row r="1047" spans="256:260" x14ac:dyDescent="0.4">
      <c r="IV1047" s="136"/>
      <c r="IW1047" s="136"/>
      <c r="IX1047" s="143"/>
      <c r="IZ1047" s="49"/>
    </row>
    <row r="1048" spans="256:260" x14ac:dyDescent="0.4">
      <c r="IV1048" s="136"/>
      <c r="IW1048" s="136"/>
      <c r="IX1048" s="143"/>
      <c r="IZ1048" s="49"/>
    </row>
    <row r="1049" spans="256:260" x14ac:dyDescent="0.4">
      <c r="IV1049" s="136"/>
      <c r="IW1049" s="136"/>
      <c r="IX1049" s="143"/>
      <c r="IZ1049" s="49"/>
    </row>
    <row r="1050" spans="256:260" x14ac:dyDescent="0.4">
      <c r="IV1050" s="136"/>
      <c r="IW1050" s="136"/>
      <c r="IX1050" s="143"/>
      <c r="IZ1050" s="49"/>
    </row>
    <row r="1051" spans="256:260" x14ac:dyDescent="0.4">
      <c r="IV1051" s="136"/>
      <c r="IW1051" s="136"/>
      <c r="IX1051" s="143"/>
      <c r="IZ1051" s="49"/>
    </row>
    <row r="1052" spans="256:260" x14ac:dyDescent="0.4">
      <c r="IV1052" s="136"/>
      <c r="IW1052" s="136"/>
      <c r="IX1052" s="143"/>
      <c r="IZ1052" s="49"/>
    </row>
    <row r="1053" spans="256:260" x14ac:dyDescent="0.4">
      <c r="IV1053" s="136"/>
      <c r="IW1053" s="136"/>
      <c r="IX1053" s="143"/>
      <c r="IZ1053" s="49"/>
    </row>
    <row r="1054" spans="256:260" x14ac:dyDescent="0.4">
      <c r="IV1054" s="136"/>
      <c r="IW1054" s="136"/>
      <c r="IX1054" s="143"/>
      <c r="IZ1054" s="49"/>
    </row>
    <row r="1055" spans="256:260" x14ac:dyDescent="0.4">
      <c r="IV1055" s="136"/>
      <c r="IW1055" s="136"/>
      <c r="IX1055" s="143"/>
      <c r="IZ1055" s="49"/>
    </row>
    <row r="1056" spans="256:260" x14ac:dyDescent="0.4">
      <c r="IV1056" s="136"/>
      <c r="IW1056" s="136"/>
      <c r="IX1056" s="143"/>
      <c r="IZ1056" s="49"/>
    </row>
    <row r="1057" spans="256:260" x14ac:dyDescent="0.4">
      <c r="IV1057" s="136"/>
      <c r="IW1057" s="136"/>
      <c r="IX1057" s="143"/>
      <c r="IZ1057" s="49"/>
    </row>
    <row r="1058" spans="256:260" x14ac:dyDescent="0.4">
      <c r="IV1058" s="136"/>
      <c r="IW1058" s="136"/>
      <c r="IX1058" s="143"/>
      <c r="IZ1058" s="49"/>
    </row>
    <row r="1059" spans="256:260" x14ac:dyDescent="0.4">
      <c r="IV1059" s="136"/>
      <c r="IW1059" s="136"/>
      <c r="IX1059" s="143"/>
      <c r="IZ1059" s="49"/>
    </row>
    <row r="1060" spans="256:260" x14ac:dyDescent="0.4">
      <c r="IV1060" s="136"/>
      <c r="IW1060" s="136"/>
      <c r="IX1060" s="143"/>
      <c r="IZ1060" s="49"/>
    </row>
    <row r="1061" spans="256:260" x14ac:dyDescent="0.4">
      <c r="IV1061" s="136"/>
      <c r="IW1061" s="136"/>
      <c r="IX1061" s="143"/>
      <c r="IZ1061" s="49"/>
    </row>
    <row r="1062" spans="256:260" x14ac:dyDescent="0.4">
      <c r="IV1062" s="136"/>
      <c r="IW1062" s="136"/>
      <c r="IX1062" s="143"/>
      <c r="IZ1062" s="49"/>
    </row>
    <row r="1063" spans="256:260" x14ac:dyDescent="0.4">
      <c r="IV1063" s="136"/>
      <c r="IW1063" s="136"/>
      <c r="IX1063" s="143"/>
      <c r="IZ1063" s="49"/>
    </row>
    <row r="1064" spans="256:260" x14ac:dyDescent="0.4">
      <c r="IV1064" s="136"/>
      <c r="IW1064" s="136"/>
      <c r="IX1064" s="143"/>
      <c r="IZ1064" s="49"/>
    </row>
    <row r="1065" spans="256:260" x14ac:dyDescent="0.4">
      <c r="IV1065" s="136"/>
      <c r="IW1065" s="136"/>
      <c r="IX1065" s="143"/>
      <c r="IZ1065" s="49"/>
    </row>
    <row r="1066" spans="256:260" x14ac:dyDescent="0.4">
      <c r="IV1066" s="136"/>
      <c r="IW1066" s="136"/>
      <c r="IX1066" s="143"/>
      <c r="IZ1066" s="49"/>
    </row>
    <row r="1067" spans="256:260" x14ac:dyDescent="0.4">
      <c r="IV1067" s="136"/>
      <c r="IW1067" s="136"/>
      <c r="IX1067" s="143"/>
      <c r="IZ1067" s="49"/>
    </row>
    <row r="1068" spans="256:260" x14ac:dyDescent="0.4">
      <c r="IV1068" s="136"/>
      <c r="IW1068" s="136"/>
      <c r="IX1068" s="143"/>
      <c r="IZ1068" s="49"/>
    </row>
    <row r="1069" spans="256:260" x14ac:dyDescent="0.4">
      <c r="IV1069" s="136"/>
      <c r="IW1069" s="136"/>
      <c r="IX1069" s="143"/>
      <c r="IZ1069" s="49"/>
    </row>
    <row r="1070" spans="256:260" x14ac:dyDescent="0.4">
      <c r="IV1070" s="136"/>
      <c r="IW1070" s="136"/>
      <c r="IX1070" s="143"/>
      <c r="IZ1070" s="49"/>
    </row>
    <row r="1071" spans="256:260" x14ac:dyDescent="0.4">
      <c r="IV1071" s="136"/>
      <c r="IW1071" s="136"/>
      <c r="IX1071" s="143"/>
      <c r="IZ1071" s="49"/>
    </row>
    <row r="1072" spans="256:260" x14ac:dyDescent="0.4">
      <c r="IV1072" s="136"/>
      <c r="IW1072" s="136"/>
      <c r="IX1072" s="143"/>
      <c r="IZ1072" s="49"/>
    </row>
    <row r="1073" spans="256:260" x14ac:dyDescent="0.4">
      <c r="IV1073" s="136"/>
      <c r="IW1073" s="136"/>
      <c r="IX1073" s="143"/>
      <c r="IZ1073" s="49"/>
    </row>
    <row r="1074" spans="256:260" x14ac:dyDescent="0.4">
      <c r="IV1074" s="136"/>
      <c r="IW1074" s="136"/>
      <c r="IX1074" s="143"/>
      <c r="IZ1074" s="49"/>
    </row>
    <row r="1075" spans="256:260" x14ac:dyDescent="0.4">
      <c r="IV1075" s="136"/>
      <c r="IW1075" s="136"/>
      <c r="IX1075" s="143"/>
      <c r="IZ1075" s="49"/>
    </row>
    <row r="1076" spans="256:260" x14ac:dyDescent="0.4">
      <c r="IV1076" s="136"/>
      <c r="IW1076" s="136"/>
      <c r="IX1076" s="143"/>
      <c r="IZ1076" s="49"/>
    </row>
    <row r="1077" spans="256:260" x14ac:dyDescent="0.4">
      <c r="IV1077" s="136"/>
      <c r="IW1077" s="136"/>
      <c r="IX1077" s="143"/>
      <c r="IZ1077" s="49"/>
    </row>
    <row r="1078" spans="256:260" x14ac:dyDescent="0.4">
      <c r="IV1078" s="136"/>
      <c r="IW1078" s="136"/>
      <c r="IX1078" s="143"/>
      <c r="IZ1078" s="49"/>
    </row>
    <row r="1079" spans="256:260" x14ac:dyDescent="0.4">
      <c r="IV1079" s="136"/>
      <c r="IW1079" s="136"/>
      <c r="IX1079" s="143"/>
      <c r="IZ1079" s="49"/>
    </row>
    <row r="1080" spans="256:260" x14ac:dyDescent="0.4">
      <c r="IV1080" s="136"/>
      <c r="IW1080" s="136"/>
      <c r="IX1080" s="143"/>
      <c r="IZ1080" s="49"/>
    </row>
    <row r="1081" spans="256:260" x14ac:dyDescent="0.4">
      <c r="IV1081" s="136"/>
      <c r="IW1081" s="136"/>
      <c r="IX1081" s="143"/>
      <c r="IZ1081" s="49"/>
    </row>
    <row r="1082" spans="256:260" x14ac:dyDescent="0.4">
      <c r="IV1082" s="136"/>
      <c r="IW1082" s="136"/>
      <c r="IX1082" s="143"/>
      <c r="IZ1082" s="49"/>
    </row>
    <row r="1083" spans="256:260" x14ac:dyDescent="0.4">
      <c r="IV1083" s="136"/>
      <c r="IW1083" s="136"/>
      <c r="IX1083" s="143"/>
      <c r="IZ1083" s="49"/>
    </row>
    <row r="1084" spans="256:260" x14ac:dyDescent="0.4">
      <c r="IV1084" s="136"/>
      <c r="IW1084" s="136"/>
      <c r="IX1084" s="143"/>
      <c r="IZ1084" s="49"/>
    </row>
    <row r="1085" spans="256:260" x14ac:dyDescent="0.4">
      <c r="IV1085" s="136"/>
      <c r="IW1085" s="136"/>
      <c r="IX1085" s="143"/>
      <c r="IZ1085" s="49"/>
    </row>
    <row r="1086" spans="256:260" x14ac:dyDescent="0.4">
      <c r="IV1086" s="136"/>
      <c r="IW1086" s="136"/>
      <c r="IX1086" s="143"/>
      <c r="IZ1086" s="49"/>
    </row>
    <row r="1087" spans="256:260" x14ac:dyDescent="0.4">
      <c r="IV1087" s="136"/>
      <c r="IW1087" s="136"/>
      <c r="IX1087" s="143"/>
      <c r="IZ1087" s="49"/>
    </row>
    <row r="1088" spans="256:260" x14ac:dyDescent="0.4">
      <c r="IV1088" s="136"/>
      <c r="IW1088" s="136"/>
      <c r="IX1088" s="143"/>
      <c r="IZ1088" s="49"/>
    </row>
    <row r="1089" spans="256:260" x14ac:dyDescent="0.4">
      <c r="IV1089" s="136"/>
      <c r="IW1089" s="136"/>
      <c r="IX1089" s="143"/>
      <c r="IZ1089" s="49"/>
    </row>
    <row r="1090" spans="256:260" x14ac:dyDescent="0.4">
      <c r="IV1090" s="136"/>
      <c r="IW1090" s="136"/>
      <c r="IX1090" s="143"/>
      <c r="IZ1090" s="49"/>
    </row>
    <row r="1091" spans="256:260" x14ac:dyDescent="0.4">
      <c r="IV1091" s="136"/>
      <c r="IW1091" s="136"/>
      <c r="IX1091" s="143"/>
      <c r="IZ1091" s="49"/>
    </row>
    <row r="1092" spans="256:260" x14ac:dyDescent="0.4">
      <c r="IV1092" s="136"/>
      <c r="IW1092" s="136"/>
      <c r="IX1092" s="143"/>
      <c r="IZ1092" s="49"/>
    </row>
    <row r="1093" spans="256:260" x14ac:dyDescent="0.4">
      <c r="IV1093" s="136"/>
      <c r="IW1093" s="136"/>
      <c r="IX1093" s="143"/>
      <c r="IZ1093" s="49"/>
    </row>
    <row r="1094" spans="256:260" x14ac:dyDescent="0.4">
      <c r="IV1094" s="136"/>
      <c r="IW1094" s="136"/>
      <c r="IX1094" s="143"/>
      <c r="IZ1094" s="49"/>
    </row>
    <row r="1095" spans="256:260" x14ac:dyDescent="0.4">
      <c r="IV1095" s="136"/>
      <c r="IW1095" s="136"/>
      <c r="IX1095" s="143"/>
      <c r="IZ1095" s="49"/>
    </row>
    <row r="1096" spans="256:260" x14ac:dyDescent="0.4">
      <c r="IV1096" s="136"/>
      <c r="IW1096" s="136"/>
      <c r="IX1096" s="143"/>
      <c r="IZ1096" s="49"/>
    </row>
    <row r="1097" spans="256:260" x14ac:dyDescent="0.4">
      <c r="IV1097" s="136"/>
      <c r="IW1097" s="136"/>
      <c r="IX1097" s="143"/>
      <c r="IZ1097" s="49"/>
    </row>
    <row r="1098" spans="256:260" x14ac:dyDescent="0.4">
      <c r="IV1098" s="136"/>
      <c r="IW1098" s="136"/>
      <c r="IX1098" s="143"/>
      <c r="IZ1098" s="49"/>
    </row>
    <row r="1099" spans="256:260" x14ac:dyDescent="0.4">
      <c r="IV1099" s="136"/>
      <c r="IW1099" s="136"/>
      <c r="IX1099" s="143"/>
      <c r="IZ1099" s="49"/>
    </row>
    <row r="1100" spans="256:260" x14ac:dyDescent="0.4">
      <c r="IV1100" s="136"/>
      <c r="IW1100" s="136"/>
      <c r="IX1100" s="143"/>
      <c r="IZ1100" s="49"/>
    </row>
    <row r="1101" spans="256:260" x14ac:dyDescent="0.4">
      <c r="IV1101" s="136"/>
      <c r="IW1101" s="136"/>
      <c r="IX1101" s="143"/>
      <c r="IZ1101" s="49"/>
    </row>
    <row r="1102" spans="256:260" x14ac:dyDescent="0.4">
      <c r="IV1102" s="136"/>
      <c r="IW1102" s="136"/>
      <c r="IX1102" s="143"/>
      <c r="IZ1102" s="49"/>
    </row>
    <row r="1103" spans="256:260" x14ac:dyDescent="0.4">
      <c r="IV1103" s="136"/>
      <c r="IW1103" s="136"/>
      <c r="IX1103" s="143"/>
      <c r="IZ1103" s="49"/>
    </row>
    <row r="1104" spans="256:260" x14ac:dyDescent="0.4">
      <c r="IV1104" s="136"/>
      <c r="IW1104" s="136"/>
      <c r="IX1104" s="143"/>
      <c r="IZ1104" s="49"/>
    </row>
    <row r="1105" spans="256:260" x14ac:dyDescent="0.4">
      <c r="IV1105" s="136"/>
      <c r="IW1105" s="136"/>
      <c r="IX1105" s="143"/>
      <c r="IZ1105" s="49"/>
    </row>
    <row r="1106" spans="256:260" x14ac:dyDescent="0.4">
      <c r="IV1106" s="136"/>
      <c r="IW1106" s="136"/>
      <c r="IX1106" s="143"/>
      <c r="IZ1106" s="49"/>
    </row>
    <row r="1107" spans="256:260" x14ac:dyDescent="0.4">
      <c r="IV1107" s="136"/>
      <c r="IW1107" s="136"/>
      <c r="IX1107" s="143"/>
      <c r="IZ1107" s="49"/>
    </row>
    <row r="1108" spans="256:260" x14ac:dyDescent="0.4">
      <c r="IV1108" s="136"/>
      <c r="IW1108" s="136"/>
      <c r="IX1108" s="143"/>
      <c r="IZ1108" s="49"/>
    </row>
    <row r="1109" spans="256:260" x14ac:dyDescent="0.4">
      <c r="IV1109" s="136"/>
      <c r="IW1109" s="136"/>
      <c r="IX1109" s="143"/>
      <c r="IZ1109" s="49"/>
    </row>
    <row r="1110" spans="256:260" x14ac:dyDescent="0.4">
      <c r="IV1110" s="136"/>
      <c r="IW1110" s="136"/>
      <c r="IX1110" s="143"/>
      <c r="IZ1110" s="49"/>
    </row>
    <row r="1111" spans="256:260" x14ac:dyDescent="0.4">
      <c r="IV1111" s="136"/>
      <c r="IW1111" s="136"/>
      <c r="IX1111" s="143"/>
      <c r="IZ1111" s="49"/>
    </row>
    <row r="1112" spans="256:260" x14ac:dyDescent="0.4">
      <c r="IV1112" s="136"/>
      <c r="IW1112" s="136"/>
      <c r="IX1112" s="143"/>
      <c r="IZ1112" s="49"/>
    </row>
    <row r="1113" spans="256:260" x14ac:dyDescent="0.4">
      <c r="IV1113" s="136"/>
      <c r="IW1113" s="136"/>
      <c r="IX1113" s="143"/>
      <c r="IZ1113" s="49"/>
    </row>
    <row r="1114" spans="256:260" x14ac:dyDescent="0.4">
      <c r="IV1114" s="136"/>
      <c r="IW1114" s="136"/>
      <c r="IX1114" s="143"/>
      <c r="IZ1114" s="49"/>
    </row>
    <row r="1115" spans="256:260" x14ac:dyDescent="0.4">
      <c r="IV1115" s="136"/>
      <c r="IW1115" s="136"/>
      <c r="IX1115" s="143"/>
      <c r="IZ1115" s="49"/>
    </row>
    <row r="1116" spans="256:260" x14ac:dyDescent="0.4">
      <c r="IV1116" s="136"/>
      <c r="IW1116" s="136"/>
      <c r="IX1116" s="143"/>
      <c r="IZ1116" s="49"/>
    </row>
    <row r="1117" spans="256:260" x14ac:dyDescent="0.4">
      <c r="IV1117" s="136"/>
      <c r="IW1117" s="136"/>
      <c r="IX1117" s="143"/>
      <c r="IZ1117" s="49"/>
    </row>
    <row r="1118" spans="256:260" x14ac:dyDescent="0.4">
      <c r="IV1118" s="136"/>
      <c r="IW1118" s="136"/>
      <c r="IX1118" s="143"/>
      <c r="IZ1118" s="49"/>
    </row>
    <row r="1119" spans="256:260" x14ac:dyDescent="0.4">
      <c r="IV1119" s="136"/>
      <c r="IW1119" s="136"/>
      <c r="IX1119" s="143"/>
      <c r="IZ1119" s="49"/>
    </row>
    <row r="1120" spans="256:260" x14ac:dyDescent="0.4">
      <c r="IV1120" s="136"/>
      <c r="IW1120" s="136"/>
      <c r="IX1120" s="143"/>
      <c r="IZ1120" s="49"/>
    </row>
    <row r="1121" spans="256:260" x14ac:dyDescent="0.4">
      <c r="IV1121" s="136"/>
      <c r="IW1121" s="136"/>
      <c r="IX1121" s="143"/>
      <c r="IZ1121" s="49"/>
    </row>
    <row r="1122" spans="256:260" x14ac:dyDescent="0.4">
      <c r="IV1122" s="136"/>
      <c r="IW1122" s="136"/>
      <c r="IX1122" s="143"/>
      <c r="IZ1122" s="49"/>
    </row>
    <row r="1123" spans="256:260" x14ac:dyDescent="0.4">
      <c r="IV1123" s="136"/>
      <c r="IW1123" s="136"/>
      <c r="IX1123" s="143"/>
      <c r="IZ1123" s="49"/>
    </row>
    <row r="1124" spans="256:260" x14ac:dyDescent="0.4">
      <c r="IV1124" s="136"/>
      <c r="IW1124" s="136"/>
      <c r="IX1124" s="143"/>
      <c r="IZ1124" s="49"/>
    </row>
    <row r="1125" spans="256:260" x14ac:dyDescent="0.4">
      <c r="IV1125" s="136"/>
      <c r="IW1125" s="136"/>
      <c r="IX1125" s="143"/>
      <c r="IZ1125" s="49"/>
    </row>
    <row r="1126" spans="256:260" x14ac:dyDescent="0.4">
      <c r="IV1126" s="136"/>
      <c r="IW1126" s="136"/>
      <c r="IX1126" s="143"/>
      <c r="IZ1126" s="49"/>
    </row>
    <row r="1127" spans="256:260" x14ac:dyDescent="0.4">
      <c r="IV1127" s="136"/>
      <c r="IW1127" s="136"/>
      <c r="IX1127" s="143"/>
      <c r="IZ1127" s="49"/>
    </row>
    <row r="1128" spans="256:260" x14ac:dyDescent="0.4">
      <c r="IV1128" s="136"/>
      <c r="IW1128" s="136"/>
      <c r="IX1128" s="143"/>
      <c r="IZ1128" s="49"/>
    </row>
    <row r="1129" spans="256:260" x14ac:dyDescent="0.4">
      <c r="IV1129" s="136"/>
      <c r="IW1129" s="136"/>
      <c r="IX1129" s="143"/>
      <c r="IZ1129" s="49"/>
    </row>
    <row r="1130" spans="256:260" x14ac:dyDescent="0.4">
      <c r="IV1130" s="136"/>
      <c r="IW1130" s="136"/>
      <c r="IX1130" s="143"/>
      <c r="IZ1130" s="49"/>
    </row>
    <row r="1131" spans="256:260" x14ac:dyDescent="0.4">
      <c r="IV1131" s="136"/>
      <c r="IW1131" s="136"/>
      <c r="IX1131" s="143"/>
      <c r="IZ1131" s="49"/>
    </row>
    <row r="1132" spans="256:260" x14ac:dyDescent="0.4">
      <c r="IV1132" s="136"/>
      <c r="IW1132" s="136"/>
      <c r="IX1132" s="143"/>
      <c r="IZ1132" s="49"/>
    </row>
    <row r="1133" spans="256:260" x14ac:dyDescent="0.4">
      <c r="IV1133" s="136"/>
      <c r="IW1133" s="136"/>
      <c r="IX1133" s="143"/>
      <c r="IZ1133" s="49"/>
    </row>
    <row r="1134" spans="256:260" x14ac:dyDescent="0.4">
      <c r="IV1134" s="136"/>
      <c r="IW1134" s="136"/>
      <c r="IX1134" s="143"/>
      <c r="IZ1134" s="49"/>
    </row>
    <row r="1135" spans="256:260" x14ac:dyDescent="0.4">
      <c r="IV1135" s="136"/>
      <c r="IW1135" s="136"/>
      <c r="IX1135" s="143"/>
      <c r="IZ1135" s="49"/>
    </row>
    <row r="1136" spans="256:260" x14ac:dyDescent="0.4">
      <c r="IV1136" s="136"/>
      <c r="IW1136" s="136"/>
      <c r="IX1136" s="143"/>
      <c r="IZ1136" s="49"/>
    </row>
    <row r="1137" spans="256:260" x14ac:dyDescent="0.4">
      <c r="IV1137" s="136"/>
      <c r="IW1137" s="136"/>
      <c r="IX1137" s="143"/>
      <c r="IZ1137" s="49"/>
    </row>
    <row r="1138" spans="256:260" x14ac:dyDescent="0.4">
      <c r="IV1138" s="136"/>
      <c r="IW1138" s="136"/>
      <c r="IX1138" s="143"/>
      <c r="IZ1138" s="49"/>
    </row>
    <row r="1139" spans="256:260" x14ac:dyDescent="0.4">
      <c r="IV1139" s="136"/>
      <c r="IW1139" s="136"/>
      <c r="IX1139" s="143"/>
      <c r="IZ1139" s="49"/>
    </row>
    <row r="1140" spans="256:260" x14ac:dyDescent="0.4">
      <c r="IV1140" s="136"/>
      <c r="IW1140" s="136"/>
      <c r="IX1140" s="143"/>
      <c r="IZ1140" s="49"/>
    </row>
    <row r="1141" spans="256:260" x14ac:dyDescent="0.4">
      <c r="IV1141" s="136"/>
      <c r="IW1141" s="136"/>
      <c r="IX1141" s="143"/>
      <c r="IZ1141" s="49"/>
    </row>
    <row r="1142" spans="256:260" x14ac:dyDescent="0.4">
      <c r="IV1142" s="136"/>
      <c r="IW1142" s="136"/>
      <c r="IX1142" s="143"/>
      <c r="IZ1142" s="49"/>
    </row>
    <row r="1143" spans="256:260" x14ac:dyDescent="0.4">
      <c r="IV1143" s="136"/>
      <c r="IW1143" s="136"/>
      <c r="IX1143" s="143"/>
      <c r="IZ1143" s="49"/>
    </row>
    <row r="1144" spans="256:260" x14ac:dyDescent="0.4">
      <c r="IV1144" s="136"/>
      <c r="IW1144" s="136"/>
      <c r="IX1144" s="143"/>
      <c r="IZ1144" s="49"/>
    </row>
    <row r="1145" spans="256:260" x14ac:dyDescent="0.4">
      <c r="IV1145" s="136"/>
      <c r="IW1145" s="136"/>
      <c r="IX1145" s="143"/>
      <c r="IZ1145" s="49"/>
    </row>
    <row r="1146" spans="256:260" x14ac:dyDescent="0.4">
      <c r="IV1146" s="136"/>
      <c r="IW1146" s="136"/>
      <c r="IX1146" s="143"/>
      <c r="IZ1146" s="49"/>
    </row>
    <row r="1147" spans="256:260" x14ac:dyDescent="0.4">
      <c r="IV1147" s="136"/>
      <c r="IW1147" s="136"/>
      <c r="IX1147" s="143"/>
      <c r="IZ1147" s="49"/>
    </row>
    <row r="1148" spans="256:260" x14ac:dyDescent="0.4">
      <c r="IV1148" s="136"/>
      <c r="IW1148" s="136"/>
      <c r="IX1148" s="143"/>
      <c r="IZ1148" s="49"/>
    </row>
    <row r="1149" spans="256:260" x14ac:dyDescent="0.4">
      <c r="IV1149" s="136"/>
      <c r="IW1149" s="136"/>
      <c r="IX1149" s="143"/>
      <c r="IZ1149" s="49"/>
    </row>
    <row r="1150" spans="256:260" x14ac:dyDescent="0.4">
      <c r="IV1150" s="136"/>
      <c r="IW1150" s="136"/>
      <c r="IX1150" s="143"/>
      <c r="IZ1150" s="49"/>
    </row>
    <row r="1151" spans="256:260" x14ac:dyDescent="0.4">
      <c r="IV1151" s="136"/>
      <c r="IW1151" s="136"/>
      <c r="IX1151" s="143"/>
      <c r="IZ1151" s="49"/>
    </row>
    <row r="1152" spans="256:260" x14ac:dyDescent="0.4">
      <c r="IV1152" s="136"/>
      <c r="IW1152" s="136"/>
      <c r="IX1152" s="143"/>
      <c r="IZ1152" s="49"/>
    </row>
    <row r="1153" spans="256:260" x14ac:dyDescent="0.4">
      <c r="IV1153" s="136"/>
      <c r="IW1153" s="136"/>
      <c r="IX1153" s="143"/>
      <c r="IZ1153" s="49"/>
    </row>
    <row r="1154" spans="256:260" x14ac:dyDescent="0.4">
      <c r="IV1154" s="136"/>
      <c r="IW1154" s="136"/>
      <c r="IX1154" s="143"/>
      <c r="IZ1154" s="49"/>
    </row>
    <row r="1155" spans="256:260" x14ac:dyDescent="0.4">
      <c r="IV1155" s="136"/>
      <c r="IW1155" s="136"/>
      <c r="IX1155" s="143"/>
      <c r="IZ1155" s="49"/>
    </row>
    <row r="1156" spans="256:260" x14ac:dyDescent="0.4">
      <c r="IV1156" s="136"/>
      <c r="IW1156" s="136"/>
      <c r="IX1156" s="143"/>
      <c r="IZ1156" s="49"/>
    </row>
    <row r="1157" spans="256:260" x14ac:dyDescent="0.4">
      <c r="IV1157" s="136"/>
      <c r="IW1157" s="136"/>
      <c r="IX1157" s="143"/>
      <c r="IZ1157" s="49"/>
    </row>
    <row r="1158" spans="256:260" x14ac:dyDescent="0.4">
      <c r="IV1158" s="136"/>
      <c r="IW1158" s="136"/>
      <c r="IX1158" s="143"/>
      <c r="IZ1158" s="49"/>
    </row>
    <row r="1159" spans="256:260" x14ac:dyDescent="0.4">
      <c r="IV1159" s="136"/>
      <c r="IW1159" s="136"/>
      <c r="IX1159" s="143"/>
      <c r="IZ1159" s="49"/>
    </row>
    <row r="1160" spans="256:260" x14ac:dyDescent="0.4">
      <c r="IV1160" s="136"/>
      <c r="IW1160" s="136"/>
      <c r="IX1160" s="143"/>
      <c r="IZ1160" s="49"/>
    </row>
    <row r="1161" spans="256:260" x14ac:dyDescent="0.4">
      <c r="IV1161" s="136"/>
      <c r="IW1161" s="136"/>
      <c r="IX1161" s="143"/>
      <c r="IZ1161" s="49"/>
    </row>
    <row r="1162" spans="256:260" x14ac:dyDescent="0.4">
      <c r="IV1162" s="136"/>
      <c r="IW1162" s="136"/>
      <c r="IX1162" s="143"/>
      <c r="IZ1162" s="49"/>
    </row>
    <row r="1163" spans="256:260" x14ac:dyDescent="0.4">
      <c r="IV1163" s="136"/>
      <c r="IW1163" s="136"/>
      <c r="IX1163" s="143"/>
      <c r="IZ1163" s="49"/>
    </row>
    <row r="1164" spans="256:260" x14ac:dyDescent="0.4">
      <c r="IV1164" s="136"/>
      <c r="IW1164" s="136"/>
      <c r="IX1164" s="143"/>
      <c r="IZ1164" s="49"/>
    </row>
    <row r="1165" spans="256:260" x14ac:dyDescent="0.4">
      <c r="IV1165" s="136"/>
      <c r="IW1165" s="136"/>
      <c r="IX1165" s="143"/>
      <c r="IZ1165" s="49"/>
    </row>
    <row r="1166" spans="256:260" x14ac:dyDescent="0.4">
      <c r="IV1166" s="136"/>
      <c r="IW1166" s="136"/>
      <c r="IX1166" s="143"/>
      <c r="IZ1166" s="49"/>
    </row>
    <row r="1167" spans="256:260" x14ac:dyDescent="0.4">
      <c r="IV1167" s="136"/>
      <c r="IW1167" s="136"/>
      <c r="IX1167" s="143"/>
      <c r="IZ1167" s="49"/>
    </row>
    <row r="1168" spans="256:260" x14ac:dyDescent="0.4">
      <c r="IV1168" s="136"/>
      <c r="IW1168" s="136"/>
      <c r="IX1168" s="143"/>
      <c r="IZ1168" s="49"/>
    </row>
    <row r="1169" spans="256:260" x14ac:dyDescent="0.4">
      <c r="IV1169" s="136"/>
      <c r="IW1169" s="136"/>
      <c r="IX1169" s="143"/>
      <c r="IZ1169" s="49"/>
    </row>
    <row r="1170" spans="256:260" x14ac:dyDescent="0.4">
      <c r="IV1170" s="136"/>
      <c r="IW1170" s="136"/>
      <c r="IX1170" s="143"/>
      <c r="IZ1170" s="49"/>
    </row>
    <row r="1171" spans="256:260" x14ac:dyDescent="0.4">
      <c r="IV1171" s="136"/>
      <c r="IW1171" s="136"/>
      <c r="IX1171" s="143"/>
      <c r="IZ1171" s="49"/>
    </row>
    <row r="1172" spans="256:260" x14ac:dyDescent="0.4">
      <c r="IV1172" s="136"/>
      <c r="IW1172" s="136"/>
      <c r="IX1172" s="143"/>
      <c r="IZ1172" s="49"/>
    </row>
    <row r="1173" spans="256:260" x14ac:dyDescent="0.4">
      <c r="IV1173" s="136"/>
      <c r="IW1173" s="136"/>
      <c r="IX1173" s="143"/>
      <c r="IZ1173" s="49"/>
    </row>
    <row r="1174" spans="256:260" x14ac:dyDescent="0.4">
      <c r="IV1174" s="136"/>
      <c r="IW1174" s="136"/>
      <c r="IX1174" s="143"/>
      <c r="IZ1174" s="49"/>
    </row>
    <row r="1175" spans="256:260" x14ac:dyDescent="0.4">
      <c r="IV1175" s="136"/>
      <c r="IW1175" s="136"/>
      <c r="IX1175" s="143"/>
      <c r="IZ1175" s="49"/>
    </row>
    <row r="1176" spans="256:260" x14ac:dyDescent="0.4">
      <c r="IV1176" s="136"/>
      <c r="IW1176" s="136"/>
      <c r="IX1176" s="143"/>
      <c r="IZ1176" s="49"/>
    </row>
    <row r="1177" spans="256:260" x14ac:dyDescent="0.4">
      <c r="IV1177" s="136"/>
      <c r="IW1177" s="136"/>
      <c r="IX1177" s="143"/>
      <c r="IZ1177" s="49"/>
    </row>
    <row r="1178" spans="256:260" x14ac:dyDescent="0.4">
      <c r="IV1178" s="136"/>
      <c r="IW1178" s="136"/>
      <c r="IX1178" s="143"/>
      <c r="IZ1178" s="49"/>
    </row>
    <row r="1179" spans="256:260" x14ac:dyDescent="0.4">
      <c r="IV1179" s="136"/>
      <c r="IW1179" s="136"/>
      <c r="IX1179" s="143"/>
      <c r="IZ1179" s="49"/>
    </row>
    <row r="1180" spans="256:260" x14ac:dyDescent="0.4">
      <c r="IV1180" s="136"/>
      <c r="IW1180" s="136"/>
      <c r="IX1180" s="143"/>
      <c r="IZ1180" s="49"/>
    </row>
    <row r="1181" spans="256:260" x14ac:dyDescent="0.4">
      <c r="IV1181" s="136"/>
      <c r="IW1181" s="136"/>
      <c r="IX1181" s="143"/>
      <c r="IZ1181" s="49"/>
    </row>
    <row r="1182" spans="256:260" x14ac:dyDescent="0.4">
      <c r="IV1182" s="136"/>
      <c r="IW1182" s="136"/>
      <c r="IX1182" s="143"/>
      <c r="IZ1182" s="49"/>
    </row>
    <row r="1183" spans="256:260" x14ac:dyDescent="0.4">
      <c r="IV1183" s="136"/>
      <c r="IW1183" s="136"/>
      <c r="IX1183" s="143"/>
      <c r="IZ1183" s="49"/>
    </row>
    <row r="1184" spans="256:260" x14ac:dyDescent="0.4">
      <c r="IV1184" s="136"/>
      <c r="IW1184" s="136"/>
      <c r="IX1184" s="143"/>
      <c r="IZ1184" s="49"/>
    </row>
    <row r="1185" spans="256:260" x14ac:dyDescent="0.4">
      <c r="IV1185" s="136"/>
      <c r="IW1185" s="136"/>
      <c r="IX1185" s="143"/>
      <c r="IZ1185" s="49"/>
    </row>
    <row r="1186" spans="256:260" x14ac:dyDescent="0.4">
      <c r="IV1186" s="136"/>
      <c r="IW1186" s="136"/>
      <c r="IX1186" s="143"/>
      <c r="IZ1186" s="49"/>
    </row>
    <row r="1187" spans="256:260" x14ac:dyDescent="0.4">
      <c r="IV1187" s="136"/>
      <c r="IW1187" s="136"/>
      <c r="IX1187" s="143"/>
      <c r="IZ1187" s="49"/>
    </row>
    <row r="1188" spans="256:260" x14ac:dyDescent="0.4">
      <c r="IV1188" s="136"/>
      <c r="IW1188" s="136"/>
      <c r="IX1188" s="143"/>
      <c r="IZ1188" s="49"/>
    </row>
    <row r="1189" spans="256:260" x14ac:dyDescent="0.4">
      <c r="IV1189" s="136"/>
      <c r="IW1189" s="136"/>
      <c r="IX1189" s="143"/>
      <c r="IZ1189" s="49"/>
    </row>
    <row r="1190" spans="256:260" x14ac:dyDescent="0.4">
      <c r="IV1190" s="136"/>
      <c r="IW1190" s="136"/>
      <c r="IX1190" s="143"/>
      <c r="IZ1190" s="49"/>
    </row>
    <row r="1191" spans="256:260" x14ac:dyDescent="0.4">
      <c r="IV1191" s="136"/>
      <c r="IW1191" s="136"/>
      <c r="IX1191" s="143"/>
      <c r="IZ1191" s="49"/>
    </row>
    <row r="1192" spans="256:260" x14ac:dyDescent="0.4">
      <c r="IV1192" s="136"/>
      <c r="IW1192" s="136"/>
      <c r="IX1192" s="143"/>
      <c r="IZ1192" s="49"/>
    </row>
    <row r="1193" spans="256:260" x14ac:dyDescent="0.4">
      <c r="IV1193" s="136"/>
      <c r="IW1193" s="136"/>
      <c r="IX1193" s="143"/>
      <c r="IZ1193" s="49"/>
    </row>
    <row r="1194" spans="256:260" x14ac:dyDescent="0.4">
      <c r="IV1194" s="136"/>
      <c r="IW1194" s="136"/>
      <c r="IX1194" s="143"/>
      <c r="IZ1194" s="49"/>
    </row>
    <row r="1195" spans="256:260" x14ac:dyDescent="0.4">
      <c r="IV1195" s="136"/>
      <c r="IW1195" s="136"/>
      <c r="IX1195" s="143"/>
      <c r="IZ1195" s="49"/>
    </row>
    <row r="1196" spans="256:260" x14ac:dyDescent="0.4">
      <c r="IV1196" s="136"/>
      <c r="IW1196" s="136"/>
      <c r="IX1196" s="143"/>
      <c r="IZ1196" s="49"/>
    </row>
    <row r="1197" spans="256:260" x14ac:dyDescent="0.4">
      <c r="IV1197" s="136"/>
      <c r="IW1197" s="136"/>
      <c r="IX1197" s="143"/>
      <c r="IZ1197" s="49"/>
    </row>
    <row r="1198" spans="256:260" x14ac:dyDescent="0.4">
      <c r="IV1198" s="136"/>
      <c r="IW1198" s="136"/>
      <c r="IX1198" s="143"/>
      <c r="IZ1198" s="49"/>
    </row>
    <row r="1199" spans="256:260" x14ac:dyDescent="0.4">
      <c r="IV1199" s="136"/>
      <c r="IW1199" s="136"/>
      <c r="IX1199" s="143"/>
      <c r="IZ1199" s="49"/>
    </row>
    <row r="1200" spans="256:260" x14ac:dyDescent="0.4">
      <c r="IV1200" s="136"/>
      <c r="IW1200" s="136"/>
      <c r="IX1200" s="143"/>
      <c r="IZ1200" s="49"/>
    </row>
    <row r="1201" spans="256:260" x14ac:dyDescent="0.4">
      <c r="IV1201" s="136"/>
      <c r="IW1201" s="136"/>
      <c r="IX1201" s="143"/>
      <c r="IZ1201" s="49"/>
    </row>
    <row r="1202" spans="256:260" x14ac:dyDescent="0.4">
      <c r="IV1202" s="136"/>
      <c r="IW1202" s="136"/>
      <c r="IX1202" s="143"/>
      <c r="IZ1202" s="49"/>
    </row>
    <row r="1203" spans="256:260" x14ac:dyDescent="0.4">
      <c r="IV1203" s="136"/>
      <c r="IW1203" s="136"/>
      <c r="IX1203" s="143"/>
      <c r="IZ1203" s="49"/>
    </row>
    <row r="1204" spans="256:260" x14ac:dyDescent="0.4">
      <c r="IV1204" s="136"/>
      <c r="IW1204" s="136"/>
      <c r="IX1204" s="143"/>
      <c r="IZ1204" s="49"/>
    </row>
    <row r="1205" spans="256:260" x14ac:dyDescent="0.4">
      <c r="IV1205" s="136"/>
      <c r="IW1205" s="136"/>
      <c r="IX1205" s="143"/>
      <c r="IZ1205" s="49"/>
    </row>
    <row r="1206" spans="256:260" x14ac:dyDescent="0.4">
      <c r="IV1206" s="136"/>
      <c r="IW1206" s="136"/>
      <c r="IX1206" s="143"/>
      <c r="IZ1206" s="49"/>
    </row>
    <row r="1207" spans="256:260" x14ac:dyDescent="0.4">
      <c r="IV1207" s="136"/>
      <c r="IW1207" s="136"/>
      <c r="IX1207" s="143"/>
      <c r="IZ1207" s="49"/>
    </row>
    <row r="1208" spans="256:260" x14ac:dyDescent="0.4">
      <c r="IV1208" s="136"/>
      <c r="IW1208" s="136"/>
      <c r="IX1208" s="143"/>
      <c r="IZ1208" s="49"/>
    </row>
    <row r="1209" spans="256:260" x14ac:dyDescent="0.4">
      <c r="IV1209" s="136"/>
      <c r="IW1209" s="136"/>
      <c r="IX1209" s="143"/>
      <c r="IZ1209" s="49"/>
    </row>
    <row r="1210" spans="256:260" x14ac:dyDescent="0.4">
      <c r="IV1210" s="136"/>
      <c r="IW1210" s="136"/>
      <c r="IX1210" s="143"/>
      <c r="IZ1210" s="49"/>
    </row>
    <row r="1211" spans="256:260" x14ac:dyDescent="0.4">
      <c r="IV1211" s="136"/>
      <c r="IW1211" s="136"/>
      <c r="IX1211" s="143"/>
      <c r="IZ1211" s="49"/>
    </row>
    <row r="1212" spans="256:260" x14ac:dyDescent="0.4">
      <c r="IV1212" s="136"/>
      <c r="IW1212" s="136"/>
      <c r="IX1212" s="143"/>
      <c r="IZ1212" s="49"/>
    </row>
    <row r="1213" spans="256:260" x14ac:dyDescent="0.4">
      <c r="IV1213" s="136"/>
      <c r="IW1213" s="136"/>
      <c r="IX1213" s="143"/>
      <c r="IZ1213" s="49"/>
    </row>
    <row r="1214" spans="256:260" x14ac:dyDescent="0.4">
      <c r="IV1214" s="136"/>
      <c r="IW1214" s="136"/>
      <c r="IX1214" s="143"/>
      <c r="IZ1214" s="49"/>
    </row>
    <row r="1215" spans="256:260" x14ac:dyDescent="0.4">
      <c r="IV1215" s="136"/>
      <c r="IW1215" s="136"/>
      <c r="IX1215" s="143"/>
      <c r="IZ1215" s="49"/>
    </row>
    <row r="1216" spans="256:260" x14ac:dyDescent="0.4">
      <c r="IV1216" s="136"/>
      <c r="IW1216" s="136"/>
      <c r="IX1216" s="143"/>
      <c r="IZ1216" s="49"/>
    </row>
    <row r="1217" spans="256:260" x14ac:dyDescent="0.4">
      <c r="IV1217" s="136"/>
      <c r="IW1217" s="136"/>
      <c r="IX1217" s="143"/>
      <c r="IZ1217" s="49"/>
    </row>
    <row r="1218" spans="256:260" x14ac:dyDescent="0.4">
      <c r="IV1218" s="136"/>
      <c r="IW1218" s="136"/>
      <c r="IX1218" s="143"/>
      <c r="IZ1218" s="49"/>
    </row>
    <row r="1219" spans="256:260" x14ac:dyDescent="0.4">
      <c r="IV1219" s="136"/>
      <c r="IW1219" s="136"/>
      <c r="IX1219" s="143"/>
      <c r="IZ1219" s="49"/>
    </row>
    <row r="1220" spans="256:260" x14ac:dyDescent="0.4">
      <c r="IV1220" s="136"/>
      <c r="IW1220" s="136"/>
      <c r="IX1220" s="143"/>
      <c r="IZ1220" s="49"/>
    </row>
    <row r="1221" spans="256:260" x14ac:dyDescent="0.4">
      <c r="IV1221" s="136"/>
      <c r="IW1221" s="136"/>
      <c r="IX1221" s="143"/>
      <c r="IZ1221" s="49"/>
    </row>
    <row r="1222" spans="256:260" x14ac:dyDescent="0.4">
      <c r="IV1222" s="136"/>
      <c r="IW1222" s="136"/>
      <c r="IX1222" s="143"/>
      <c r="IZ1222" s="49"/>
    </row>
    <row r="1223" spans="256:260" x14ac:dyDescent="0.4">
      <c r="IV1223" s="136"/>
      <c r="IW1223" s="136"/>
      <c r="IX1223" s="143"/>
      <c r="IZ1223" s="49"/>
    </row>
    <row r="1224" spans="256:260" x14ac:dyDescent="0.4">
      <c r="IV1224" s="136"/>
      <c r="IW1224" s="136"/>
      <c r="IX1224" s="143"/>
      <c r="IZ1224" s="49"/>
    </row>
    <row r="1225" spans="256:260" x14ac:dyDescent="0.4">
      <c r="IV1225" s="136"/>
      <c r="IW1225" s="136"/>
      <c r="IX1225" s="143"/>
      <c r="IZ1225" s="49"/>
    </row>
    <row r="1226" spans="256:260" x14ac:dyDescent="0.4">
      <c r="IV1226" s="136"/>
      <c r="IW1226" s="136"/>
      <c r="IX1226" s="143"/>
      <c r="IZ1226" s="49"/>
    </row>
    <row r="1227" spans="256:260" x14ac:dyDescent="0.4">
      <c r="IV1227" s="136"/>
      <c r="IW1227" s="136"/>
      <c r="IX1227" s="143"/>
      <c r="IZ1227" s="49"/>
    </row>
    <row r="1228" spans="256:260" x14ac:dyDescent="0.4">
      <c r="IV1228" s="136"/>
      <c r="IW1228" s="136"/>
      <c r="IX1228" s="143"/>
      <c r="IZ1228" s="49"/>
    </row>
    <row r="1229" spans="256:260" x14ac:dyDescent="0.4">
      <c r="IV1229" s="136"/>
      <c r="IW1229" s="136"/>
      <c r="IX1229" s="143"/>
      <c r="IZ1229" s="49"/>
    </row>
    <row r="1230" spans="256:260" x14ac:dyDescent="0.4">
      <c r="IV1230" s="136"/>
      <c r="IW1230" s="136"/>
      <c r="IX1230" s="143"/>
      <c r="IZ1230" s="49"/>
    </row>
    <row r="1231" spans="256:260" x14ac:dyDescent="0.4">
      <c r="IV1231" s="136"/>
      <c r="IW1231" s="136"/>
      <c r="IX1231" s="143"/>
      <c r="IZ1231" s="49"/>
    </row>
    <row r="1232" spans="256:260" x14ac:dyDescent="0.4">
      <c r="IV1232" s="136"/>
      <c r="IW1232" s="136"/>
      <c r="IX1232" s="143"/>
      <c r="IZ1232" s="49"/>
    </row>
    <row r="1233" spans="256:260" x14ac:dyDescent="0.4">
      <c r="IV1233" s="136"/>
      <c r="IW1233" s="136"/>
      <c r="IX1233" s="143"/>
      <c r="IZ1233" s="49"/>
    </row>
    <row r="1234" spans="256:260" x14ac:dyDescent="0.4">
      <c r="IV1234" s="136"/>
      <c r="IW1234" s="136"/>
      <c r="IX1234" s="143"/>
      <c r="IZ1234" s="49"/>
    </row>
    <row r="1235" spans="256:260" x14ac:dyDescent="0.4">
      <c r="IV1235" s="136"/>
      <c r="IW1235" s="136"/>
      <c r="IX1235" s="143"/>
      <c r="IZ1235" s="49"/>
    </row>
    <row r="1236" spans="256:260" x14ac:dyDescent="0.4">
      <c r="IV1236" s="136"/>
      <c r="IW1236" s="136"/>
      <c r="IX1236" s="143"/>
      <c r="IZ1236" s="49"/>
    </row>
    <row r="1237" spans="256:260" x14ac:dyDescent="0.4">
      <c r="IV1237" s="136"/>
      <c r="IW1237" s="136"/>
      <c r="IX1237" s="143"/>
      <c r="IZ1237" s="49"/>
    </row>
    <row r="1238" spans="256:260" x14ac:dyDescent="0.4">
      <c r="IV1238" s="136"/>
      <c r="IW1238" s="136"/>
      <c r="IX1238" s="143"/>
      <c r="IZ1238" s="49"/>
    </row>
    <row r="1239" spans="256:260" x14ac:dyDescent="0.4">
      <c r="IV1239" s="136"/>
      <c r="IW1239" s="136"/>
      <c r="IX1239" s="143"/>
      <c r="IZ1239" s="49"/>
    </row>
    <row r="1240" spans="256:260" x14ac:dyDescent="0.4">
      <c r="IV1240" s="136"/>
      <c r="IW1240" s="136"/>
      <c r="IX1240" s="143"/>
      <c r="IZ1240" s="49"/>
    </row>
    <row r="1241" spans="256:260" x14ac:dyDescent="0.4">
      <c r="IV1241" s="136"/>
      <c r="IW1241" s="136"/>
      <c r="IX1241" s="143"/>
      <c r="IZ1241" s="49"/>
    </row>
    <row r="1242" spans="256:260" x14ac:dyDescent="0.4">
      <c r="IV1242" s="136"/>
      <c r="IW1242" s="136"/>
      <c r="IX1242" s="143"/>
      <c r="IZ1242" s="49"/>
    </row>
    <row r="1243" spans="256:260" x14ac:dyDescent="0.4">
      <c r="IV1243" s="136"/>
      <c r="IW1243" s="136"/>
      <c r="IX1243" s="143"/>
      <c r="IZ1243" s="49"/>
    </row>
    <row r="1244" spans="256:260" x14ac:dyDescent="0.4">
      <c r="IV1244" s="136"/>
      <c r="IW1244" s="136"/>
      <c r="IX1244" s="143"/>
      <c r="IZ1244" s="49"/>
    </row>
    <row r="1245" spans="256:260" x14ac:dyDescent="0.4">
      <c r="IV1245" s="136"/>
      <c r="IW1245" s="136"/>
      <c r="IX1245" s="143"/>
      <c r="IZ1245" s="49"/>
    </row>
    <row r="1246" spans="256:260" x14ac:dyDescent="0.4">
      <c r="IV1246" s="136"/>
      <c r="IW1246" s="136"/>
      <c r="IX1246" s="143"/>
      <c r="IZ1246" s="49"/>
    </row>
    <row r="1247" spans="256:260" x14ac:dyDescent="0.4">
      <c r="IV1247" s="136"/>
      <c r="IW1247" s="136"/>
      <c r="IX1247" s="143"/>
      <c r="IZ1247" s="49"/>
    </row>
    <row r="1248" spans="256:260" x14ac:dyDescent="0.4">
      <c r="IV1248" s="136"/>
      <c r="IW1248" s="136"/>
      <c r="IX1248" s="143"/>
      <c r="IZ1248" s="49"/>
    </row>
    <row r="1249" spans="256:260" x14ac:dyDescent="0.4">
      <c r="IV1249" s="136"/>
      <c r="IW1249" s="136"/>
      <c r="IX1249" s="143"/>
      <c r="IZ1249" s="49"/>
    </row>
    <row r="1250" spans="256:260" x14ac:dyDescent="0.4">
      <c r="IV1250" s="136"/>
      <c r="IW1250" s="136"/>
      <c r="IX1250" s="143"/>
      <c r="IZ1250" s="49"/>
    </row>
    <row r="1251" spans="256:260" x14ac:dyDescent="0.4">
      <c r="IV1251" s="136"/>
      <c r="IW1251" s="136"/>
      <c r="IX1251" s="143"/>
      <c r="IZ1251" s="49"/>
    </row>
    <row r="1252" spans="256:260" x14ac:dyDescent="0.4">
      <c r="IV1252" s="136"/>
      <c r="IW1252" s="136"/>
      <c r="IX1252" s="143"/>
      <c r="IZ1252" s="49"/>
    </row>
    <row r="1253" spans="256:260" x14ac:dyDescent="0.4">
      <c r="IV1253" s="136"/>
      <c r="IW1253" s="136"/>
      <c r="IX1253" s="143"/>
      <c r="IZ1253" s="49"/>
    </row>
    <row r="1254" spans="256:260" x14ac:dyDescent="0.4">
      <c r="IV1254" s="136"/>
      <c r="IW1254" s="136"/>
      <c r="IX1254" s="143"/>
      <c r="IZ1254" s="49"/>
    </row>
    <row r="1255" spans="256:260" x14ac:dyDescent="0.4">
      <c r="IV1255" s="136"/>
      <c r="IW1255" s="136"/>
      <c r="IX1255" s="143"/>
      <c r="IZ1255" s="49"/>
    </row>
    <row r="1256" spans="256:260" x14ac:dyDescent="0.4">
      <c r="IV1256" s="136"/>
      <c r="IW1256" s="136"/>
      <c r="IX1256" s="143"/>
      <c r="IZ1256" s="49"/>
    </row>
    <row r="1257" spans="256:260" x14ac:dyDescent="0.4">
      <c r="IV1257" s="136"/>
      <c r="IW1257" s="136"/>
      <c r="IX1257" s="143"/>
      <c r="IZ1257" s="49"/>
    </row>
    <row r="1258" spans="256:260" x14ac:dyDescent="0.4">
      <c r="IV1258" s="136"/>
      <c r="IW1258" s="136"/>
      <c r="IX1258" s="143"/>
      <c r="IZ1258" s="49"/>
    </row>
    <row r="1259" spans="256:260" x14ac:dyDescent="0.4">
      <c r="IV1259" s="136"/>
      <c r="IW1259" s="136"/>
      <c r="IX1259" s="143"/>
      <c r="IZ1259" s="49"/>
    </row>
    <row r="1260" spans="256:260" x14ac:dyDescent="0.4">
      <c r="IV1260" s="136"/>
      <c r="IW1260" s="136"/>
      <c r="IX1260" s="143"/>
      <c r="IZ1260" s="49"/>
    </row>
    <row r="1261" spans="256:260" x14ac:dyDescent="0.4">
      <c r="IV1261" s="136"/>
      <c r="IW1261" s="136"/>
      <c r="IX1261" s="143"/>
      <c r="IZ1261" s="49"/>
    </row>
    <row r="1262" spans="256:260" x14ac:dyDescent="0.4">
      <c r="IV1262" s="136"/>
      <c r="IW1262" s="136"/>
      <c r="IX1262" s="143"/>
      <c r="IZ1262" s="49"/>
    </row>
    <row r="1263" spans="256:260" x14ac:dyDescent="0.4">
      <c r="IV1263" s="136"/>
      <c r="IW1263" s="136"/>
      <c r="IX1263" s="143"/>
      <c r="IZ1263" s="49"/>
    </row>
    <row r="1264" spans="256:260" x14ac:dyDescent="0.4">
      <c r="IV1264" s="136"/>
      <c r="IW1264" s="136"/>
      <c r="IX1264" s="143"/>
      <c r="IZ1264" s="49"/>
    </row>
    <row r="1265" spans="256:260" x14ac:dyDescent="0.4">
      <c r="IV1265" s="136"/>
      <c r="IW1265" s="136"/>
      <c r="IX1265" s="143"/>
      <c r="IZ1265" s="49"/>
    </row>
    <row r="1266" spans="256:260" x14ac:dyDescent="0.4">
      <c r="IV1266" s="136"/>
      <c r="IW1266" s="136"/>
      <c r="IX1266" s="143"/>
      <c r="IZ1266" s="49"/>
    </row>
    <row r="1267" spans="256:260" x14ac:dyDescent="0.4">
      <c r="IV1267" s="136"/>
      <c r="IW1267" s="136"/>
      <c r="IX1267" s="143"/>
      <c r="IZ1267" s="49"/>
    </row>
    <row r="1268" spans="256:260" x14ac:dyDescent="0.4">
      <c r="IV1268" s="136"/>
      <c r="IW1268" s="136"/>
      <c r="IX1268" s="143"/>
      <c r="IZ1268" s="49"/>
    </row>
    <row r="1269" spans="256:260" x14ac:dyDescent="0.4">
      <c r="IV1269" s="136"/>
      <c r="IW1269" s="136"/>
      <c r="IX1269" s="143"/>
      <c r="IZ1269" s="49"/>
    </row>
    <row r="1270" spans="256:260" x14ac:dyDescent="0.4">
      <c r="IV1270" s="136"/>
      <c r="IW1270" s="136"/>
      <c r="IX1270" s="143"/>
      <c r="IZ1270" s="49"/>
    </row>
    <row r="1271" spans="256:260" x14ac:dyDescent="0.4">
      <c r="IV1271" s="136"/>
      <c r="IW1271" s="136"/>
      <c r="IX1271" s="143"/>
      <c r="IZ1271" s="49"/>
    </row>
    <row r="1272" spans="256:260" x14ac:dyDescent="0.4">
      <c r="IV1272" s="136"/>
      <c r="IW1272" s="136"/>
      <c r="IX1272" s="143"/>
      <c r="IZ1272" s="49"/>
    </row>
    <row r="1273" spans="256:260" x14ac:dyDescent="0.4">
      <c r="IV1273" s="136"/>
      <c r="IW1273" s="136"/>
      <c r="IX1273" s="143"/>
      <c r="IZ1273" s="49"/>
    </row>
    <row r="1274" spans="256:260" x14ac:dyDescent="0.4">
      <c r="IV1274" s="136"/>
      <c r="IW1274" s="136"/>
      <c r="IX1274" s="143"/>
      <c r="IZ1274" s="49"/>
    </row>
    <row r="1275" spans="256:260" x14ac:dyDescent="0.4">
      <c r="IV1275" s="136"/>
      <c r="IW1275" s="136"/>
      <c r="IX1275" s="143"/>
      <c r="IZ1275" s="49"/>
    </row>
    <row r="1276" spans="256:260" x14ac:dyDescent="0.4">
      <c r="IV1276" s="136"/>
      <c r="IW1276" s="136"/>
      <c r="IX1276" s="143"/>
      <c r="IZ1276" s="49"/>
    </row>
    <row r="1277" spans="256:260" x14ac:dyDescent="0.4">
      <c r="IV1277" s="136"/>
      <c r="IW1277" s="136"/>
      <c r="IX1277" s="143"/>
      <c r="IZ1277" s="49"/>
    </row>
    <row r="1278" spans="256:260" x14ac:dyDescent="0.4">
      <c r="IV1278" s="136"/>
      <c r="IW1278" s="136"/>
      <c r="IX1278" s="143"/>
      <c r="IZ1278" s="49"/>
    </row>
    <row r="1279" spans="256:260" x14ac:dyDescent="0.4">
      <c r="IV1279" s="136"/>
      <c r="IW1279" s="136"/>
      <c r="IX1279" s="143"/>
      <c r="IZ1279" s="49"/>
    </row>
    <row r="1280" spans="256:260" x14ac:dyDescent="0.4">
      <c r="IV1280" s="136"/>
      <c r="IW1280" s="136"/>
      <c r="IX1280" s="143"/>
      <c r="IZ1280" s="49"/>
    </row>
    <row r="1281" spans="256:260" x14ac:dyDescent="0.4">
      <c r="IV1281" s="136"/>
      <c r="IW1281" s="136"/>
      <c r="IX1281" s="143"/>
      <c r="IZ1281" s="49"/>
    </row>
    <row r="1282" spans="256:260" x14ac:dyDescent="0.4">
      <c r="IV1282" s="136"/>
      <c r="IW1282" s="136"/>
      <c r="IX1282" s="143"/>
      <c r="IZ1282" s="49"/>
    </row>
    <row r="1283" spans="256:260" x14ac:dyDescent="0.4">
      <c r="IV1283" s="136"/>
      <c r="IW1283" s="136"/>
      <c r="IX1283" s="143"/>
      <c r="IZ1283" s="49"/>
    </row>
    <row r="1284" spans="256:260" x14ac:dyDescent="0.4">
      <c r="IV1284" s="136"/>
      <c r="IW1284" s="136"/>
      <c r="IX1284" s="143"/>
      <c r="IZ1284" s="49"/>
    </row>
    <row r="1285" spans="256:260" x14ac:dyDescent="0.4">
      <c r="IV1285" s="136"/>
      <c r="IW1285" s="136"/>
      <c r="IX1285" s="143"/>
      <c r="IZ1285" s="49"/>
    </row>
    <row r="1286" spans="256:260" x14ac:dyDescent="0.4">
      <c r="IV1286" s="136"/>
      <c r="IW1286" s="136"/>
      <c r="IX1286" s="143"/>
      <c r="IZ1286" s="49"/>
    </row>
    <row r="1287" spans="256:260" x14ac:dyDescent="0.4">
      <c r="IV1287" s="136"/>
      <c r="IW1287" s="136"/>
      <c r="IX1287" s="143"/>
      <c r="IZ1287" s="49"/>
    </row>
    <row r="1288" spans="256:260" x14ac:dyDescent="0.4">
      <c r="IV1288" s="136"/>
      <c r="IW1288" s="136"/>
      <c r="IX1288" s="143"/>
      <c r="IZ1288" s="49"/>
    </row>
    <row r="1289" spans="256:260" x14ac:dyDescent="0.4">
      <c r="IV1289" s="136"/>
      <c r="IW1289" s="136"/>
      <c r="IX1289" s="143"/>
      <c r="IZ1289" s="49"/>
    </row>
    <row r="1290" spans="256:260" x14ac:dyDescent="0.4">
      <c r="IV1290" s="136"/>
      <c r="IW1290" s="136"/>
      <c r="IX1290" s="143"/>
      <c r="IZ1290" s="49"/>
    </row>
    <row r="1291" spans="256:260" x14ac:dyDescent="0.4">
      <c r="IV1291" s="136"/>
      <c r="IW1291" s="136"/>
      <c r="IX1291" s="143"/>
      <c r="IZ1291" s="49"/>
    </row>
    <row r="1292" spans="256:260" x14ac:dyDescent="0.4">
      <c r="IV1292" s="136"/>
      <c r="IW1292" s="136"/>
      <c r="IX1292" s="143"/>
      <c r="IZ1292" s="49"/>
    </row>
    <row r="1293" spans="256:260" x14ac:dyDescent="0.4">
      <c r="IV1293" s="136"/>
      <c r="IW1293" s="136"/>
      <c r="IX1293" s="143"/>
      <c r="IZ1293" s="49"/>
    </row>
    <row r="1294" spans="256:260" x14ac:dyDescent="0.4">
      <c r="IV1294" s="136"/>
      <c r="IW1294" s="136"/>
      <c r="IX1294" s="143"/>
      <c r="IZ1294" s="49"/>
    </row>
    <row r="1295" spans="256:260" x14ac:dyDescent="0.4">
      <c r="IV1295" s="136"/>
      <c r="IW1295" s="136"/>
      <c r="IX1295" s="143"/>
      <c r="IZ1295" s="49"/>
    </row>
    <row r="1296" spans="256:260" x14ac:dyDescent="0.4">
      <c r="IV1296" s="136"/>
      <c r="IW1296" s="136"/>
      <c r="IX1296" s="143"/>
      <c r="IZ1296" s="49"/>
    </row>
    <row r="1297" spans="256:260" x14ac:dyDescent="0.4">
      <c r="IV1297" s="136"/>
      <c r="IW1297" s="136"/>
      <c r="IX1297" s="143"/>
      <c r="IZ1297" s="49"/>
    </row>
    <row r="1298" spans="256:260" x14ac:dyDescent="0.4">
      <c r="IV1298" s="136"/>
      <c r="IW1298" s="136"/>
      <c r="IX1298" s="143"/>
      <c r="IZ1298" s="49"/>
    </row>
    <row r="1299" spans="256:260" x14ac:dyDescent="0.4">
      <c r="IV1299" s="136"/>
      <c r="IW1299" s="136"/>
      <c r="IX1299" s="143"/>
      <c r="IZ1299" s="49"/>
    </row>
    <row r="1300" spans="256:260" x14ac:dyDescent="0.4">
      <c r="IV1300" s="136"/>
      <c r="IW1300" s="136"/>
      <c r="IX1300" s="143"/>
      <c r="IZ1300" s="49"/>
    </row>
    <row r="1301" spans="256:260" x14ac:dyDescent="0.4">
      <c r="IV1301" s="136"/>
      <c r="IW1301" s="136"/>
      <c r="IX1301" s="143"/>
      <c r="IZ1301" s="49"/>
    </row>
    <row r="1302" spans="256:260" x14ac:dyDescent="0.4">
      <c r="IV1302" s="136"/>
      <c r="IW1302" s="136"/>
      <c r="IX1302" s="143"/>
      <c r="IZ1302" s="49"/>
    </row>
    <row r="1303" spans="256:260" x14ac:dyDescent="0.4">
      <c r="IV1303" s="136"/>
      <c r="IW1303" s="136"/>
      <c r="IX1303" s="143"/>
      <c r="IZ1303" s="49"/>
    </row>
    <row r="1304" spans="256:260" x14ac:dyDescent="0.4">
      <c r="IV1304" s="136"/>
      <c r="IW1304" s="136"/>
      <c r="IX1304" s="143"/>
      <c r="IZ1304" s="49"/>
    </row>
    <row r="1305" spans="256:260" x14ac:dyDescent="0.4">
      <c r="IV1305" s="136"/>
      <c r="IW1305" s="136"/>
      <c r="IX1305" s="143"/>
      <c r="IZ1305" s="49"/>
    </row>
    <row r="1306" spans="256:260" x14ac:dyDescent="0.4">
      <c r="IV1306" s="136"/>
      <c r="IW1306" s="136"/>
      <c r="IX1306" s="143"/>
      <c r="IZ1306" s="49"/>
    </row>
    <row r="1307" spans="256:260" x14ac:dyDescent="0.4">
      <c r="IV1307" s="136"/>
      <c r="IW1307" s="136"/>
      <c r="IX1307" s="143"/>
      <c r="IZ1307" s="49"/>
    </row>
    <row r="1308" spans="256:260" x14ac:dyDescent="0.4">
      <c r="IV1308" s="136"/>
      <c r="IW1308" s="136"/>
      <c r="IX1308" s="143"/>
      <c r="IZ1308" s="49"/>
    </row>
    <row r="1309" spans="256:260" x14ac:dyDescent="0.4">
      <c r="IV1309" s="136"/>
      <c r="IW1309" s="136"/>
      <c r="IX1309" s="143"/>
      <c r="IZ1309" s="49"/>
    </row>
    <row r="1310" spans="256:260" x14ac:dyDescent="0.4">
      <c r="IV1310" s="136"/>
      <c r="IW1310" s="136"/>
      <c r="IX1310" s="143"/>
      <c r="IZ1310" s="49"/>
    </row>
    <row r="1311" spans="256:260" x14ac:dyDescent="0.4">
      <c r="IV1311" s="136"/>
      <c r="IW1311" s="136"/>
      <c r="IX1311" s="143"/>
      <c r="IZ1311" s="49"/>
    </row>
    <row r="1312" spans="256:260" x14ac:dyDescent="0.4">
      <c r="IV1312" s="136"/>
      <c r="IW1312" s="136"/>
      <c r="IX1312" s="143"/>
      <c r="IZ1312" s="49"/>
    </row>
    <row r="1313" spans="256:260" x14ac:dyDescent="0.4">
      <c r="IV1313" s="136"/>
      <c r="IW1313" s="136"/>
      <c r="IX1313" s="143"/>
      <c r="IZ1313" s="49"/>
    </row>
    <row r="1314" spans="256:260" x14ac:dyDescent="0.4">
      <c r="IV1314" s="136"/>
      <c r="IW1314" s="136"/>
      <c r="IX1314" s="143"/>
      <c r="IZ1314" s="49"/>
    </row>
    <row r="1315" spans="256:260" x14ac:dyDescent="0.4">
      <c r="IV1315" s="136"/>
      <c r="IW1315" s="136"/>
      <c r="IX1315" s="143"/>
      <c r="IZ1315" s="49"/>
    </row>
    <row r="1316" spans="256:260" x14ac:dyDescent="0.4">
      <c r="IV1316" s="136"/>
      <c r="IW1316" s="136"/>
      <c r="IX1316" s="143"/>
      <c r="IZ1316" s="49"/>
    </row>
    <row r="1317" spans="256:260" x14ac:dyDescent="0.4">
      <c r="IV1317" s="136"/>
      <c r="IW1317" s="136"/>
      <c r="IX1317" s="143"/>
      <c r="IZ1317" s="49"/>
    </row>
    <row r="1318" spans="256:260" x14ac:dyDescent="0.4">
      <c r="IV1318" s="136"/>
      <c r="IW1318" s="136"/>
      <c r="IX1318" s="143"/>
      <c r="IZ1318" s="49"/>
    </row>
    <row r="1319" spans="256:260" x14ac:dyDescent="0.4">
      <c r="IV1319" s="136"/>
      <c r="IW1319" s="136"/>
      <c r="IX1319" s="143"/>
      <c r="IZ1319" s="49"/>
    </row>
    <row r="1320" spans="256:260" x14ac:dyDescent="0.4">
      <c r="IV1320" s="136"/>
      <c r="IW1320" s="136"/>
      <c r="IX1320" s="143"/>
      <c r="IZ1320" s="49"/>
    </row>
    <row r="1321" spans="256:260" x14ac:dyDescent="0.4">
      <c r="IV1321" s="136"/>
      <c r="IW1321" s="136"/>
      <c r="IX1321" s="143"/>
      <c r="IZ1321" s="49"/>
    </row>
    <row r="1322" spans="256:260" x14ac:dyDescent="0.4">
      <c r="IV1322" s="136"/>
      <c r="IW1322" s="136"/>
      <c r="IX1322" s="143"/>
      <c r="IZ1322" s="49"/>
    </row>
    <row r="1323" spans="256:260" x14ac:dyDescent="0.4">
      <c r="IV1323" s="136"/>
      <c r="IW1323" s="136"/>
      <c r="IX1323" s="143"/>
      <c r="IZ1323" s="49"/>
    </row>
    <row r="1324" spans="256:260" x14ac:dyDescent="0.4">
      <c r="IV1324" s="136"/>
      <c r="IW1324" s="136"/>
      <c r="IX1324" s="143"/>
      <c r="IZ1324" s="49"/>
    </row>
    <row r="1325" spans="256:260" x14ac:dyDescent="0.4">
      <c r="IV1325" s="136"/>
      <c r="IW1325" s="136"/>
      <c r="IX1325" s="143"/>
      <c r="IZ1325" s="49"/>
    </row>
    <row r="1326" spans="256:260" x14ac:dyDescent="0.4">
      <c r="IV1326" s="136"/>
      <c r="IW1326" s="136"/>
      <c r="IX1326" s="143"/>
      <c r="IZ1326" s="49"/>
    </row>
    <row r="1327" spans="256:260" x14ac:dyDescent="0.4">
      <c r="IV1327" s="136"/>
      <c r="IW1327" s="136"/>
      <c r="IX1327" s="143"/>
      <c r="IZ1327" s="49"/>
    </row>
    <row r="1328" spans="256:260" x14ac:dyDescent="0.4">
      <c r="IV1328" s="136"/>
      <c r="IW1328" s="136"/>
      <c r="IX1328" s="143"/>
      <c r="IZ1328" s="49"/>
    </row>
    <row r="1329" spans="256:260" x14ac:dyDescent="0.4">
      <c r="IV1329" s="136"/>
      <c r="IW1329" s="136"/>
      <c r="IX1329" s="143"/>
      <c r="IZ1329" s="49"/>
    </row>
    <row r="1330" spans="256:260" x14ac:dyDescent="0.4">
      <c r="IV1330" s="136"/>
      <c r="IW1330" s="136"/>
      <c r="IX1330" s="143"/>
      <c r="IZ1330" s="49"/>
    </row>
    <row r="1331" spans="256:260" x14ac:dyDescent="0.4">
      <c r="IV1331" s="136"/>
      <c r="IW1331" s="136"/>
      <c r="IX1331" s="143"/>
      <c r="IZ1331" s="49"/>
    </row>
    <row r="1332" spans="256:260" x14ac:dyDescent="0.4">
      <c r="IV1332" s="136"/>
      <c r="IW1332" s="136"/>
      <c r="IX1332" s="143"/>
      <c r="IZ1332" s="49"/>
    </row>
    <row r="1333" spans="256:260" x14ac:dyDescent="0.4">
      <c r="IV1333" s="136"/>
      <c r="IW1333" s="136"/>
      <c r="IX1333" s="143"/>
      <c r="IZ1333" s="49"/>
    </row>
    <row r="1334" spans="256:260" x14ac:dyDescent="0.4">
      <c r="IV1334" s="136"/>
      <c r="IW1334" s="136"/>
      <c r="IX1334" s="143"/>
      <c r="IZ1334" s="49"/>
    </row>
    <row r="1335" spans="256:260" x14ac:dyDescent="0.4">
      <c r="IV1335" s="136"/>
      <c r="IW1335" s="136"/>
      <c r="IX1335" s="143"/>
      <c r="IZ1335" s="49"/>
    </row>
    <row r="1336" spans="256:260" x14ac:dyDescent="0.4">
      <c r="IV1336" s="136"/>
      <c r="IW1336" s="136"/>
      <c r="IX1336" s="143"/>
      <c r="IZ1336" s="49"/>
    </row>
    <row r="1337" spans="256:260" x14ac:dyDescent="0.4">
      <c r="IV1337" s="136"/>
      <c r="IW1337" s="136"/>
      <c r="IX1337" s="143"/>
      <c r="IZ1337" s="49"/>
    </row>
    <row r="1338" spans="256:260" x14ac:dyDescent="0.4">
      <c r="IV1338" s="136"/>
      <c r="IW1338" s="136"/>
      <c r="IX1338" s="143"/>
      <c r="IZ1338" s="49"/>
    </row>
    <row r="1339" spans="256:260" x14ac:dyDescent="0.4">
      <c r="IV1339" s="136"/>
      <c r="IW1339" s="136"/>
      <c r="IX1339" s="143"/>
      <c r="IZ1339" s="49"/>
    </row>
    <row r="1340" spans="256:260" x14ac:dyDescent="0.4">
      <c r="IV1340" s="136"/>
      <c r="IW1340" s="136"/>
      <c r="IX1340" s="143"/>
      <c r="IZ1340" s="49"/>
    </row>
    <row r="1341" spans="256:260" x14ac:dyDescent="0.4">
      <c r="IV1341" s="136"/>
      <c r="IW1341" s="136"/>
      <c r="IX1341" s="143"/>
      <c r="IZ1341" s="49"/>
    </row>
    <row r="1342" spans="256:260" x14ac:dyDescent="0.4">
      <c r="IV1342" s="136"/>
      <c r="IW1342" s="136"/>
      <c r="IX1342" s="143"/>
      <c r="IZ1342" s="49"/>
    </row>
    <row r="1343" spans="256:260" x14ac:dyDescent="0.4">
      <c r="IV1343" s="136"/>
      <c r="IW1343" s="136"/>
      <c r="IX1343" s="143"/>
      <c r="IZ1343" s="49"/>
    </row>
    <row r="1344" spans="256:260" x14ac:dyDescent="0.4">
      <c r="IV1344" s="136"/>
      <c r="IW1344" s="136"/>
      <c r="IX1344" s="143"/>
      <c r="IZ1344" s="49"/>
    </row>
    <row r="1345" spans="256:260" x14ac:dyDescent="0.4">
      <c r="IV1345" s="136"/>
      <c r="IW1345" s="136"/>
      <c r="IX1345" s="143"/>
      <c r="IZ1345" s="49"/>
    </row>
    <row r="1346" spans="256:260" x14ac:dyDescent="0.4">
      <c r="IV1346" s="136"/>
      <c r="IW1346" s="136"/>
      <c r="IX1346" s="143"/>
      <c r="IZ1346" s="49"/>
    </row>
    <row r="1347" spans="256:260" x14ac:dyDescent="0.4">
      <c r="IV1347" s="136"/>
      <c r="IW1347" s="136"/>
      <c r="IX1347" s="143"/>
      <c r="IZ1347" s="49"/>
    </row>
    <row r="1348" spans="256:260" x14ac:dyDescent="0.4">
      <c r="IV1348" s="136"/>
      <c r="IW1348" s="136"/>
      <c r="IX1348" s="143"/>
      <c r="IZ1348" s="49"/>
    </row>
    <row r="1349" spans="256:260" x14ac:dyDescent="0.4">
      <c r="IV1349" s="136"/>
      <c r="IW1349" s="136"/>
      <c r="IX1349" s="143"/>
      <c r="IZ1349" s="49"/>
    </row>
    <row r="1350" spans="256:260" x14ac:dyDescent="0.4">
      <c r="IV1350" s="136"/>
      <c r="IW1350" s="136"/>
      <c r="IX1350" s="143"/>
      <c r="IZ1350" s="49"/>
    </row>
    <row r="1351" spans="256:260" x14ac:dyDescent="0.4">
      <c r="IV1351" s="136"/>
      <c r="IW1351" s="136"/>
      <c r="IX1351" s="143"/>
      <c r="IZ1351" s="49"/>
    </row>
    <row r="1352" spans="256:260" x14ac:dyDescent="0.4">
      <c r="IV1352" s="136"/>
      <c r="IW1352" s="136"/>
      <c r="IX1352" s="143"/>
      <c r="IZ1352" s="49"/>
    </row>
    <row r="1353" spans="256:260" x14ac:dyDescent="0.4">
      <c r="IV1353" s="136"/>
      <c r="IW1353" s="136"/>
      <c r="IX1353" s="143"/>
      <c r="IZ1353" s="49"/>
    </row>
    <row r="1354" spans="256:260" x14ac:dyDescent="0.4">
      <c r="IV1354" s="136"/>
      <c r="IW1354" s="136"/>
      <c r="IX1354" s="143"/>
      <c r="IZ1354" s="49"/>
    </row>
    <row r="1355" spans="256:260" x14ac:dyDescent="0.4">
      <c r="IV1355" s="136"/>
      <c r="IW1355" s="136"/>
      <c r="IX1355" s="143"/>
      <c r="IZ1355" s="49"/>
    </row>
    <row r="1356" spans="256:260" x14ac:dyDescent="0.4">
      <c r="IV1356" s="136"/>
      <c r="IW1356" s="136"/>
      <c r="IX1356" s="143"/>
      <c r="IZ1356" s="49"/>
    </row>
    <row r="1357" spans="256:260" x14ac:dyDescent="0.4">
      <c r="IV1357" s="136"/>
      <c r="IW1357" s="136"/>
      <c r="IX1357" s="143"/>
      <c r="IZ1357" s="49"/>
    </row>
    <row r="1358" spans="256:260" x14ac:dyDescent="0.4">
      <c r="IV1358" s="136"/>
      <c r="IW1358" s="136"/>
      <c r="IX1358" s="143"/>
      <c r="IZ1358" s="49"/>
    </row>
    <row r="1359" spans="256:260" x14ac:dyDescent="0.4">
      <c r="IV1359" s="136"/>
      <c r="IW1359" s="136"/>
      <c r="IX1359" s="143"/>
      <c r="IZ1359" s="49"/>
    </row>
    <row r="1360" spans="256:260" x14ac:dyDescent="0.4">
      <c r="IV1360" s="136"/>
      <c r="IW1360" s="136"/>
      <c r="IX1360" s="143"/>
      <c r="IZ1360" s="49"/>
    </row>
    <row r="1361" spans="256:260" x14ac:dyDescent="0.4">
      <c r="IV1361" s="136"/>
      <c r="IW1361" s="136"/>
      <c r="IX1361" s="143"/>
      <c r="IZ1361" s="49"/>
    </row>
    <row r="1362" spans="256:260" x14ac:dyDescent="0.4">
      <c r="IV1362" s="136"/>
      <c r="IW1362" s="136"/>
      <c r="IX1362" s="143"/>
      <c r="IZ1362" s="49"/>
    </row>
    <row r="1363" spans="256:260" x14ac:dyDescent="0.4">
      <c r="IV1363" s="136"/>
      <c r="IW1363" s="136"/>
      <c r="IX1363" s="143"/>
      <c r="IZ1363" s="49"/>
    </row>
    <row r="1364" spans="256:260" x14ac:dyDescent="0.4">
      <c r="IV1364" s="136"/>
      <c r="IW1364" s="136"/>
      <c r="IX1364" s="143"/>
      <c r="IZ1364" s="49"/>
    </row>
    <row r="1365" spans="256:260" x14ac:dyDescent="0.4">
      <c r="IV1365" s="136"/>
      <c r="IW1365" s="136"/>
      <c r="IX1365" s="143"/>
      <c r="IZ1365" s="49"/>
    </row>
    <row r="1366" spans="256:260" x14ac:dyDescent="0.4">
      <c r="IV1366" s="136"/>
      <c r="IW1366" s="136"/>
      <c r="IX1366" s="143"/>
      <c r="IZ1366" s="49"/>
    </row>
    <row r="1367" spans="256:260" x14ac:dyDescent="0.4">
      <c r="IV1367" s="136"/>
      <c r="IW1367" s="136"/>
      <c r="IX1367" s="143"/>
      <c r="IZ1367" s="49"/>
    </row>
    <row r="1368" spans="256:260" x14ac:dyDescent="0.4">
      <c r="IV1368" s="136"/>
      <c r="IW1368" s="136"/>
      <c r="IX1368" s="143"/>
      <c r="IZ1368" s="49"/>
    </row>
    <row r="1369" spans="256:260" x14ac:dyDescent="0.4">
      <c r="IV1369" s="136"/>
      <c r="IW1369" s="136"/>
      <c r="IX1369" s="143"/>
      <c r="IZ1369" s="49"/>
    </row>
    <row r="1370" spans="256:260" x14ac:dyDescent="0.4">
      <c r="IV1370" s="136"/>
      <c r="IW1370" s="136"/>
      <c r="IX1370" s="143"/>
      <c r="IZ1370" s="49"/>
    </row>
    <row r="1371" spans="256:260" x14ac:dyDescent="0.4">
      <c r="IV1371" s="136"/>
      <c r="IW1371" s="136"/>
      <c r="IX1371" s="143"/>
      <c r="IZ1371" s="49"/>
    </row>
    <row r="1372" spans="256:260" x14ac:dyDescent="0.4">
      <c r="IV1372" s="136"/>
      <c r="IW1372" s="136"/>
      <c r="IX1372" s="143"/>
      <c r="IZ1372" s="49"/>
    </row>
    <row r="1373" spans="256:260" x14ac:dyDescent="0.4">
      <c r="IV1373" s="136"/>
      <c r="IW1373" s="136"/>
      <c r="IX1373" s="143"/>
      <c r="IZ1373" s="49"/>
    </row>
    <row r="1374" spans="256:260" x14ac:dyDescent="0.4">
      <c r="IV1374" s="136"/>
      <c r="IW1374" s="136"/>
      <c r="IX1374" s="143"/>
      <c r="IZ1374" s="49"/>
    </row>
    <row r="1375" spans="256:260" x14ac:dyDescent="0.4">
      <c r="IV1375" s="136"/>
      <c r="IW1375" s="136"/>
      <c r="IX1375" s="143"/>
      <c r="IZ1375" s="49"/>
    </row>
    <row r="1376" spans="256:260" x14ac:dyDescent="0.4">
      <c r="IV1376" s="136"/>
      <c r="IW1376" s="136"/>
      <c r="IX1376" s="143"/>
      <c r="IZ1376" s="49"/>
    </row>
    <row r="1377" spans="256:260" x14ac:dyDescent="0.4">
      <c r="IV1377" s="136"/>
      <c r="IW1377" s="136"/>
      <c r="IX1377" s="143"/>
      <c r="IZ1377" s="49"/>
    </row>
    <row r="1378" spans="256:260" x14ac:dyDescent="0.4">
      <c r="IV1378" s="136"/>
      <c r="IW1378" s="136"/>
      <c r="IX1378" s="143"/>
      <c r="IZ1378" s="49"/>
    </row>
    <row r="1379" spans="256:260" x14ac:dyDescent="0.4">
      <c r="IV1379" s="136"/>
      <c r="IW1379" s="136"/>
      <c r="IX1379" s="143"/>
      <c r="IZ1379" s="49"/>
    </row>
    <row r="1380" spans="256:260" x14ac:dyDescent="0.4">
      <c r="IV1380" s="136"/>
      <c r="IW1380" s="136"/>
      <c r="IX1380" s="143"/>
      <c r="IZ1380" s="49"/>
    </row>
    <row r="1381" spans="256:260" x14ac:dyDescent="0.4">
      <c r="IV1381" s="136"/>
      <c r="IW1381" s="136"/>
      <c r="IX1381" s="143"/>
      <c r="IZ1381" s="49"/>
    </row>
    <row r="1382" spans="256:260" x14ac:dyDescent="0.4">
      <c r="IV1382" s="136"/>
      <c r="IW1382" s="136"/>
      <c r="IX1382" s="143"/>
      <c r="IZ1382" s="49"/>
    </row>
    <row r="1383" spans="256:260" x14ac:dyDescent="0.4">
      <c r="IV1383" s="136"/>
      <c r="IW1383" s="136"/>
      <c r="IX1383" s="143"/>
      <c r="IZ1383" s="49"/>
    </row>
    <row r="1384" spans="256:260" x14ac:dyDescent="0.4">
      <c r="IV1384" s="136"/>
      <c r="IW1384" s="136"/>
      <c r="IX1384" s="143"/>
      <c r="IZ1384" s="49"/>
    </row>
    <row r="1385" spans="256:260" x14ac:dyDescent="0.4">
      <c r="IV1385" s="136"/>
      <c r="IW1385" s="136"/>
      <c r="IX1385" s="143"/>
      <c r="IZ1385" s="49"/>
    </row>
    <row r="1386" spans="256:260" x14ac:dyDescent="0.4">
      <c r="IV1386" s="136"/>
      <c r="IW1386" s="136"/>
      <c r="IX1386" s="143"/>
      <c r="IZ1386" s="49"/>
    </row>
    <row r="1387" spans="256:260" x14ac:dyDescent="0.4">
      <c r="IV1387" s="136"/>
      <c r="IW1387" s="136"/>
      <c r="IX1387" s="143"/>
      <c r="IZ1387" s="49"/>
    </row>
    <row r="1388" spans="256:260" x14ac:dyDescent="0.4">
      <c r="IV1388" s="136"/>
      <c r="IW1388" s="136"/>
      <c r="IX1388" s="143"/>
      <c r="IZ1388" s="49"/>
    </row>
    <row r="1389" spans="256:260" x14ac:dyDescent="0.4">
      <c r="IV1389" s="136"/>
      <c r="IW1389" s="136"/>
      <c r="IX1389" s="143"/>
      <c r="IZ1389" s="49"/>
    </row>
    <row r="1390" spans="256:260" x14ac:dyDescent="0.4">
      <c r="IV1390" s="136"/>
      <c r="IW1390" s="136"/>
      <c r="IX1390" s="143"/>
      <c r="IZ1390" s="49"/>
    </row>
    <row r="1391" spans="256:260" x14ac:dyDescent="0.4">
      <c r="IV1391" s="136"/>
      <c r="IW1391" s="136"/>
      <c r="IX1391" s="143"/>
      <c r="IZ1391" s="49"/>
    </row>
    <row r="1392" spans="256:260" x14ac:dyDescent="0.4">
      <c r="IV1392" s="136"/>
      <c r="IW1392" s="136"/>
      <c r="IX1392" s="143"/>
      <c r="IZ1392" s="49"/>
    </row>
    <row r="1393" spans="256:260" x14ac:dyDescent="0.4">
      <c r="IV1393" s="136"/>
      <c r="IW1393" s="136"/>
      <c r="IX1393" s="143"/>
      <c r="IZ1393" s="49"/>
    </row>
    <row r="1394" spans="256:260" x14ac:dyDescent="0.4">
      <c r="IV1394" s="136"/>
      <c r="IW1394" s="136"/>
      <c r="IX1394" s="143"/>
      <c r="IZ1394" s="49"/>
    </row>
    <row r="1395" spans="256:260" x14ac:dyDescent="0.4">
      <c r="IV1395" s="136"/>
      <c r="IW1395" s="136"/>
      <c r="IX1395" s="143"/>
      <c r="IZ1395" s="49"/>
    </row>
    <row r="1396" spans="256:260" x14ac:dyDescent="0.4">
      <c r="IV1396" s="136"/>
      <c r="IW1396" s="136"/>
      <c r="IX1396" s="143"/>
      <c r="IZ1396" s="49"/>
    </row>
    <row r="1397" spans="256:260" x14ac:dyDescent="0.4">
      <c r="IV1397" s="136"/>
      <c r="IW1397" s="136"/>
      <c r="IX1397" s="143"/>
      <c r="IZ1397" s="49"/>
    </row>
    <row r="1398" spans="256:260" x14ac:dyDescent="0.4">
      <c r="IV1398" s="136"/>
      <c r="IW1398" s="136"/>
      <c r="IX1398" s="143"/>
      <c r="IZ1398" s="49"/>
    </row>
    <row r="1399" spans="256:260" x14ac:dyDescent="0.4">
      <c r="IV1399" s="136"/>
      <c r="IW1399" s="136"/>
      <c r="IX1399" s="143"/>
      <c r="IZ1399" s="49"/>
    </row>
    <row r="1400" spans="256:260" x14ac:dyDescent="0.4">
      <c r="IV1400" s="136"/>
      <c r="IW1400" s="136"/>
      <c r="IX1400" s="143"/>
      <c r="IZ1400" s="49"/>
    </row>
    <row r="1401" spans="256:260" x14ac:dyDescent="0.4">
      <c r="IV1401" s="136"/>
      <c r="IW1401" s="136"/>
      <c r="IX1401" s="143"/>
      <c r="IZ1401" s="49"/>
    </row>
    <row r="1402" spans="256:260" x14ac:dyDescent="0.4">
      <c r="IV1402" s="136"/>
      <c r="IW1402" s="136"/>
      <c r="IX1402" s="143"/>
      <c r="IZ1402" s="49"/>
    </row>
    <row r="1403" spans="256:260" x14ac:dyDescent="0.4">
      <c r="IV1403" s="136"/>
      <c r="IW1403" s="136"/>
      <c r="IX1403" s="143"/>
      <c r="IZ1403" s="49"/>
    </row>
    <row r="1404" spans="256:260" x14ac:dyDescent="0.4">
      <c r="IV1404" s="136"/>
      <c r="IW1404" s="136"/>
      <c r="IX1404" s="143"/>
      <c r="IZ1404" s="49"/>
    </row>
    <row r="1405" spans="256:260" x14ac:dyDescent="0.4">
      <c r="IV1405" s="136"/>
      <c r="IW1405" s="136"/>
      <c r="IX1405" s="143"/>
      <c r="IZ1405" s="49"/>
    </row>
    <row r="1406" spans="256:260" x14ac:dyDescent="0.4">
      <c r="IV1406" s="136"/>
      <c r="IW1406" s="136"/>
      <c r="IX1406" s="143"/>
      <c r="IZ1406" s="49"/>
    </row>
    <row r="1407" spans="256:260" x14ac:dyDescent="0.4">
      <c r="IV1407" s="136"/>
      <c r="IW1407" s="136"/>
      <c r="IX1407" s="143"/>
      <c r="IZ1407" s="49"/>
    </row>
    <row r="1408" spans="256:260" x14ac:dyDescent="0.4">
      <c r="IV1408" s="136"/>
      <c r="IW1408" s="136"/>
      <c r="IX1408" s="143"/>
      <c r="IZ1408" s="49"/>
    </row>
    <row r="1409" spans="256:260" x14ac:dyDescent="0.4">
      <c r="IV1409" s="136"/>
      <c r="IW1409" s="136"/>
      <c r="IX1409" s="143"/>
      <c r="IZ1409" s="49"/>
    </row>
    <row r="1410" spans="256:260" x14ac:dyDescent="0.4">
      <c r="IV1410" s="136"/>
      <c r="IW1410" s="136"/>
      <c r="IX1410" s="143"/>
      <c r="IZ1410" s="49"/>
    </row>
    <row r="1411" spans="256:260" x14ac:dyDescent="0.4">
      <c r="IV1411" s="136"/>
      <c r="IW1411" s="136"/>
      <c r="IX1411" s="143"/>
      <c r="IZ1411" s="49"/>
    </row>
    <row r="1412" spans="256:260" x14ac:dyDescent="0.4">
      <c r="IV1412" s="136"/>
      <c r="IW1412" s="136"/>
      <c r="IX1412" s="143"/>
      <c r="IZ1412" s="49"/>
    </row>
    <row r="1413" spans="256:260" x14ac:dyDescent="0.4">
      <c r="IV1413" s="136"/>
      <c r="IW1413" s="136"/>
      <c r="IX1413" s="143"/>
      <c r="IZ1413" s="49"/>
    </row>
    <row r="1414" spans="256:260" x14ac:dyDescent="0.4">
      <c r="IV1414" s="136"/>
      <c r="IW1414" s="136"/>
      <c r="IX1414" s="143"/>
      <c r="IZ1414" s="49"/>
    </row>
    <row r="1415" spans="256:260" x14ac:dyDescent="0.4">
      <c r="IV1415" s="136"/>
      <c r="IW1415" s="136"/>
      <c r="IX1415" s="143"/>
      <c r="IZ1415" s="49"/>
    </row>
    <row r="1416" spans="256:260" x14ac:dyDescent="0.4">
      <c r="IV1416" s="136"/>
      <c r="IW1416" s="136"/>
      <c r="IX1416" s="143"/>
      <c r="IZ1416" s="49"/>
    </row>
    <row r="1417" spans="256:260" x14ac:dyDescent="0.4">
      <c r="IV1417" s="136"/>
      <c r="IW1417" s="136"/>
      <c r="IX1417" s="143"/>
      <c r="IZ1417" s="49"/>
    </row>
    <row r="1418" spans="256:260" x14ac:dyDescent="0.4">
      <c r="IV1418" s="136"/>
      <c r="IW1418" s="136"/>
      <c r="IX1418" s="143"/>
      <c r="IZ1418" s="49"/>
    </row>
    <row r="1419" spans="256:260" x14ac:dyDescent="0.4">
      <c r="IV1419" s="136"/>
      <c r="IW1419" s="136"/>
      <c r="IX1419" s="143"/>
      <c r="IZ1419" s="49"/>
    </row>
    <row r="1420" spans="256:260" x14ac:dyDescent="0.4">
      <c r="IV1420" s="136"/>
      <c r="IW1420" s="136"/>
      <c r="IX1420" s="143"/>
      <c r="IZ1420" s="49"/>
    </row>
    <row r="1421" spans="256:260" x14ac:dyDescent="0.4">
      <c r="IV1421" s="136"/>
      <c r="IW1421" s="136"/>
      <c r="IX1421" s="143"/>
      <c r="IZ1421" s="49"/>
    </row>
    <row r="1422" spans="256:260" x14ac:dyDescent="0.4">
      <c r="IV1422" s="136"/>
      <c r="IW1422" s="136"/>
      <c r="IX1422" s="143"/>
      <c r="IZ1422" s="49"/>
    </row>
    <row r="1423" spans="256:260" x14ac:dyDescent="0.4">
      <c r="IV1423" s="136"/>
      <c r="IW1423" s="136"/>
      <c r="IX1423" s="143"/>
      <c r="IZ1423" s="49"/>
    </row>
    <row r="1424" spans="256:260" x14ac:dyDescent="0.4">
      <c r="IV1424" s="136"/>
      <c r="IW1424" s="136"/>
      <c r="IX1424" s="143"/>
      <c r="IZ1424" s="49"/>
    </row>
    <row r="1425" spans="256:260" x14ac:dyDescent="0.4">
      <c r="IV1425" s="136"/>
      <c r="IW1425" s="136"/>
      <c r="IX1425" s="143"/>
      <c r="IZ1425" s="49"/>
    </row>
    <row r="1426" spans="256:260" x14ac:dyDescent="0.4">
      <c r="IV1426" s="136"/>
      <c r="IW1426" s="136"/>
      <c r="IX1426" s="143"/>
      <c r="IZ1426" s="49"/>
    </row>
    <row r="1427" spans="256:260" x14ac:dyDescent="0.4">
      <c r="IV1427" s="136"/>
      <c r="IW1427" s="136"/>
      <c r="IX1427" s="143"/>
      <c r="IZ1427" s="49"/>
    </row>
    <row r="1428" spans="256:260" x14ac:dyDescent="0.4">
      <c r="IV1428" s="136"/>
      <c r="IW1428" s="136"/>
      <c r="IX1428" s="143"/>
      <c r="IZ1428" s="49"/>
    </row>
    <row r="1429" spans="256:260" x14ac:dyDescent="0.4">
      <c r="IV1429" s="136"/>
      <c r="IW1429" s="136"/>
      <c r="IX1429" s="143"/>
      <c r="IZ1429" s="49"/>
    </row>
    <row r="1430" spans="256:260" x14ac:dyDescent="0.4">
      <c r="IV1430" s="136"/>
      <c r="IW1430" s="136"/>
      <c r="IX1430" s="143"/>
      <c r="IZ1430" s="49"/>
    </row>
    <row r="1431" spans="256:260" x14ac:dyDescent="0.4">
      <c r="IV1431" s="136"/>
      <c r="IW1431" s="136"/>
      <c r="IX1431" s="143"/>
      <c r="IZ1431" s="49"/>
    </row>
    <row r="1432" spans="256:260" x14ac:dyDescent="0.4">
      <c r="IV1432" s="136"/>
      <c r="IW1432" s="136"/>
      <c r="IX1432" s="143"/>
      <c r="IZ1432" s="49"/>
    </row>
    <row r="1433" spans="256:260" x14ac:dyDescent="0.4">
      <c r="IV1433" s="136"/>
      <c r="IW1433" s="136"/>
      <c r="IX1433" s="143"/>
      <c r="IZ1433" s="49"/>
    </row>
    <row r="1434" spans="256:260" x14ac:dyDescent="0.4">
      <c r="IV1434" s="136"/>
      <c r="IW1434" s="136"/>
      <c r="IX1434" s="143"/>
      <c r="IZ1434" s="49"/>
    </row>
    <row r="1435" spans="256:260" x14ac:dyDescent="0.4">
      <c r="IV1435" s="136"/>
      <c r="IW1435" s="136"/>
      <c r="IX1435" s="143"/>
      <c r="IZ1435" s="49"/>
    </row>
    <row r="1436" spans="256:260" x14ac:dyDescent="0.4">
      <c r="IV1436" s="136"/>
      <c r="IW1436" s="136"/>
      <c r="IX1436" s="143"/>
      <c r="IZ1436" s="49"/>
    </row>
    <row r="1437" spans="256:260" x14ac:dyDescent="0.4">
      <c r="IV1437" s="136"/>
      <c r="IW1437" s="136"/>
      <c r="IX1437" s="143"/>
      <c r="IZ1437" s="49"/>
    </row>
    <row r="1438" spans="256:260" x14ac:dyDescent="0.4">
      <c r="IV1438" s="136"/>
      <c r="IW1438" s="136"/>
      <c r="IX1438" s="143"/>
      <c r="IZ1438" s="49"/>
    </row>
    <row r="1439" spans="256:260" x14ac:dyDescent="0.4">
      <c r="IV1439" s="136"/>
      <c r="IW1439" s="136"/>
      <c r="IX1439" s="143"/>
      <c r="IZ1439" s="49"/>
    </row>
    <row r="1440" spans="256:260" x14ac:dyDescent="0.4">
      <c r="IV1440" s="136"/>
      <c r="IW1440" s="136"/>
      <c r="IX1440" s="143"/>
      <c r="IZ1440" s="49"/>
    </row>
    <row r="1441" spans="256:260" x14ac:dyDescent="0.4">
      <c r="IV1441" s="136"/>
      <c r="IW1441" s="136"/>
      <c r="IX1441" s="143"/>
      <c r="IZ1441" s="49"/>
    </row>
    <row r="1442" spans="256:260" x14ac:dyDescent="0.4">
      <c r="IV1442" s="136"/>
      <c r="IW1442" s="136"/>
      <c r="IX1442" s="143"/>
      <c r="IZ1442" s="49"/>
    </row>
    <row r="1443" spans="256:260" x14ac:dyDescent="0.4">
      <c r="IV1443" s="136"/>
      <c r="IW1443" s="136"/>
      <c r="IX1443" s="143"/>
      <c r="IZ1443" s="49"/>
    </row>
    <row r="1444" spans="256:260" x14ac:dyDescent="0.4">
      <c r="IV1444" s="136"/>
      <c r="IW1444" s="136"/>
      <c r="IX1444" s="143"/>
      <c r="IZ1444" s="49"/>
    </row>
    <row r="1445" spans="256:260" x14ac:dyDescent="0.4">
      <c r="IV1445" s="136"/>
      <c r="IW1445" s="136"/>
      <c r="IX1445" s="143"/>
      <c r="IZ1445" s="49"/>
    </row>
    <row r="1446" spans="256:260" x14ac:dyDescent="0.4">
      <c r="IV1446" s="136"/>
      <c r="IW1446" s="136"/>
      <c r="IX1446" s="143"/>
      <c r="IZ1446" s="49"/>
    </row>
    <row r="1447" spans="256:260" x14ac:dyDescent="0.4">
      <c r="IV1447" s="136"/>
      <c r="IW1447" s="136"/>
      <c r="IX1447" s="143"/>
      <c r="IZ1447" s="49"/>
    </row>
    <row r="1448" spans="256:260" x14ac:dyDescent="0.4">
      <c r="IV1448" s="136"/>
      <c r="IW1448" s="136"/>
      <c r="IX1448" s="143"/>
      <c r="IZ1448" s="49"/>
    </row>
    <row r="1449" spans="256:260" x14ac:dyDescent="0.4">
      <c r="IV1449" s="136"/>
      <c r="IW1449" s="136"/>
      <c r="IX1449" s="143"/>
      <c r="IZ1449" s="49"/>
    </row>
    <row r="1450" spans="256:260" x14ac:dyDescent="0.4">
      <c r="IV1450" s="136"/>
      <c r="IW1450" s="136"/>
      <c r="IX1450" s="143"/>
      <c r="IZ1450" s="49"/>
    </row>
    <row r="1451" spans="256:260" x14ac:dyDescent="0.4">
      <c r="IV1451" s="136"/>
      <c r="IW1451" s="136"/>
      <c r="IX1451" s="143"/>
      <c r="IZ1451" s="49"/>
    </row>
    <row r="1452" spans="256:260" x14ac:dyDescent="0.4">
      <c r="IV1452" s="136"/>
      <c r="IW1452" s="136"/>
      <c r="IX1452" s="143"/>
      <c r="IZ1452" s="49"/>
    </row>
    <row r="1453" spans="256:260" x14ac:dyDescent="0.4">
      <c r="IV1453" s="136"/>
      <c r="IW1453" s="136"/>
      <c r="IX1453" s="143"/>
      <c r="IZ1453" s="49"/>
    </row>
    <row r="1454" spans="256:260" x14ac:dyDescent="0.4">
      <c r="IV1454" s="136"/>
      <c r="IW1454" s="136"/>
      <c r="IX1454" s="143"/>
      <c r="IZ1454" s="49"/>
    </row>
    <row r="1455" spans="256:260" x14ac:dyDescent="0.4">
      <c r="IV1455" s="136"/>
      <c r="IW1455" s="136"/>
      <c r="IX1455" s="143"/>
      <c r="IZ1455" s="49"/>
    </row>
    <row r="1456" spans="256:260" x14ac:dyDescent="0.4">
      <c r="IV1456" s="136"/>
      <c r="IW1456" s="136"/>
      <c r="IX1456" s="143"/>
      <c r="IZ1456" s="49"/>
    </row>
    <row r="1457" spans="256:260" x14ac:dyDescent="0.4">
      <c r="IV1457" s="136"/>
      <c r="IW1457" s="136"/>
      <c r="IX1457" s="143"/>
      <c r="IZ1457" s="49"/>
    </row>
    <row r="1458" spans="256:260" x14ac:dyDescent="0.4">
      <c r="IV1458" s="136"/>
      <c r="IW1458" s="136"/>
      <c r="IX1458" s="143"/>
      <c r="IZ1458" s="49"/>
    </row>
    <row r="1459" spans="256:260" x14ac:dyDescent="0.4">
      <c r="IV1459" s="136"/>
      <c r="IW1459" s="136"/>
      <c r="IX1459" s="143"/>
      <c r="IZ1459" s="49"/>
    </row>
    <row r="1460" spans="256:260" x14ac:dyDescent="0.4">
      <c r="IV1460" s="136"/>
      <c r="IW1460" s="136"/>
      <c r="IX1460" s="143"/>
      <c r="IZ1460" s="49"/>
    </row>
    <row r="1461" spans="256:260" x14ac:dyDescent="0.4">
      <c r="IV1461" s="136"/>
      <c r="IW1461" s="136"/>
      <c r="IX1461" s="143"/>
      <c r="IZ1461" s="49"/>
    </row>
    <row r="1462" spans="256:260" x14ac:dyDescent="0.4">
      <c r="IV1462" s="136"/>
      <c r="IW1462" s="136"/>
      <c r="IX1462" s="143"/>
      <c r="IZ1462" s="49"/>
    </row>
    <row r="1463" spans="256:260" x14ac:dyDescent="0.4">
      <c r="IV1463" s="136"/>
      <c r="IW1463" s="136"/>
      <c r="IX1463" s="143"/>
      <c r="IZ1463" s="49"/>
    </row>
    <row r="1464" spans="256:260" x14ac:dyDescent="0.4">
      <c r="IV1464" s="136"/>
      <c r="IW1464" s="136"/>
      <c r="IX1464" s="143"/>
      <c r="IZ1464" s="49"/>
    </row>
    <row r="1465" spans="256:260" x14ac:dyDescent="0.4">
      <c r="IV1465" s="136"/>
      <c r="IW1465" s="136"/>
      <c r="IX1465" s="143"/>
      <c r="IZ1465" s="49"/>
    </row>
    <row r="1466" spans="256:260" x14ac:dyDescent="0.4">
      <c r="IV1466" s="136"/>
      <c r="IW1466" s="136"/>
      <c r="IX1466" s="143"/>
      <c r="IZ1466" s="49"/>
    </row>
    <row r="1467" spans="256:260" x14ac:dyDescent="0.4">
      <c r="IV1467" s="136"/>
      <c r="IW1467" s="136"/>
      <c r="IX1467" s="143"/>
      <c r="IZ1467" s="49"/>
    </row>
    <row r="1468" spans="256:260" x14ac:dyDescent="0.4">
      <c r="IV1468" s="136"/>
      <c r="IW1468" s="136"/>
      <c r="IX1468" s="143"/>
      <c r="IZ1468" s="49"/>
    </row>
    <row r="1469" spans="256:260" x14ac:dyDescent="0.4">
      <c r="IV1469" s="136"/>
      <c r="IW1469" s="136"/>
      <c r="IX1469" s="143"/>
      <c r="IZ1469" s="49"/>
    </row>
    <row r="1470" spans="256:260" x14ac:dyDescent="0.4">
      <c r="IV1470" s="136"/>
      <c r="IW1470" s="136"/>
      <c r="IX1470" s="143"/>
      <c r="IZ1470" s="49"/>
    </row>
    <row r="1471" spans="256:260" x14ac:dyDescent="0.4">
      <c r="IV1471" s="136"/>
      <c r="IW1471" s="136"/>
      <c r="IX1471" s="143"/>
      <c r="IZ1471" s="49"/>
    </row>
    <row r="1472" spans="256:260" x14ac:dyDescent="0.4">
      <c r="IV1472" s="136"/>
      <c r="IW1472" s="136"/>
      <c r="IX1472" s="143"/>
      <c r="IZ1472" s="49"/>
    </row>
    <row r="1473" spans="256:260" x14ac:dyDescent="0.4">
      <c r="IV1473" s="136"/>
      <c r="IW1473" s="136"/>
      <c r="IX1473" s="143"/>
      <c r="IZ1473" s="49"/>
    </row>
    <row r="1474" spans="256:260" x14ac:dyDescent="0.4">
      <c r="IV1474" s="136"/>
      <c r="IW1474" s="136"/>
      <c r="IX1474" s="143"/>
      <c r="IZ1474" s="49"/>
    </row>
    <row r="1475" spans="256:260" x14ac:dyDescent="0.4">
      <c r="IV1475" s="136"/>
      <c r="IW1475" s="136"/>
      <c r="IX1475" s="143"/>
      <c r="IZ1475" s="49"/>
    </row>
    <row r="1476" spans="256:260" x14ac:dyDescent="0.4">
      <c r="IV1476" s="136"/>
      <c r="IW1476" s="136"/>
      <c r="IX1476" s="143"/>
      <c r="IZ1476" s="49"/>
    </row>
    <row r="1477" spans="256:260" x14ac:dyDescent="0.4">
      <c r="IV1477" s="136"/>
      <c r="IW1477" s="136"/>
      <c r="IX1477" s="143"/>
      <c r="IZ1477" s="49"/>
    </row>
    <row r="1478" spans="256:260" x14ac:dyDescent="0.4">
      <c r="IV1478" s="136"/>
      <c r="IW1478" s="136"/>
      <c r="IX1478" s="143"/>
      <c r="IZ1478" s="49"/>
    </row>
    <row r="1479" spans="256:260" x14ac:dyDescent="0.4">
      <c r="IV1479" s="136"/>
      <c r="IW1479" s="136"/>
      <c r="IX1479" s="143"/>
      <c r="IZ1479" s="49"/>
    </row>
    <row r="1480" spans="256:260" x14ac:dyDescent="0.4">
      <c r="IV1480" s="136"/>
      <c r="IW1480" s="136"/>
      <c r="IX1480" s="143"/>
      <c r="IZ1480" s="49"/>
    </row>
    <row r="1481" spans="256:260" x14ac:dyDescent="0.4">
      <c r="IV1481" s="136"/>
      <c r="IW1481" s="136"/>
      <c r="IX1481" s="143"/>
      <c r="IZ1481" s="49"/>
    </row>
    <row r="1482" spans="256:260" x14ac:dyDescent="0.4">
      <c r="IV1482" s="136"/>
      <c r="IW1482" s="136"/>
      <c r="IX1482" s="143"/>
      <c r="IZ1482" s="49"/>
    </row>
    <row r="1483" spans="256:260" x14ac:dyDescent="0.4">
      <c r="IV1483" s="136"/>
      <c r="IW1483" s="136"/>
      <c r="IX1483" s="143"/>
      <c r="IZ1483" s="49"/>
    </row>
    <row r="1484" spans="256:260" x14ac:dyDescent="0.4">
      <c r="IV1484" s="136"/>
      <c r="IW1484" s="136"/>
      <c r="IX1484" s="143"/>
      <c r="IZ1484" s="49"/>
    </row>
    <row r="1485" spans="256:260" x14ac:dyDescent="0.4">
      <c r="IV1485" s="136"/>
      <c r="IW1485" s="136"/>
      <c r="IX1485" s="143"/>
      <c r="IZ1485" s="49"/>
    </row>
    <row r="1486" spans="256:260" x14ac:dyDescent="0.4">
      <c r="IV1486" s="136"/>
      <c r="IW1486" s="136"/>
      <c r="IX1486" s="143"/>
      <c r="IZ1486" s="49"/>
    </row>
    <row r="1487" spans="256:260" x14ac:dyDescent="0.4">
      <c r="IV1487" s="136"/>
      <c r="IW1487" s="136"/>
      <c r="IX1487" s="143"/>
      <c r="IZ1487" s="49"/>
    </row>
    <row r="1488" spans="256:260" x14ac:dyDescent="0.4">
      <c r="IV1488" s="136"/>
      <c r="IW1488" s="136"/>
      <c r="IX1488" s="143"/>
      <c r="IZ1488" s="49"/>
    </row>
    <row r="1489" spans="256:260" x14ac:dyDescent="0.4">
      <c r="IV1489" s="136"/>
      <c r="IW1489" s="136"/>
      <c r="IX1489" s="143"/>
      <c r="IZ1489" s="49"/>
    </row>
    <row r="1490" spans="256:260" x14ac:dyDescent="0.4">
      <c r="IV1490" s="136"/>
      <c r="IW1490" s="136"/>
      <c r="IX1490" s="143"/>
      <c r="IZ1490" s="49"/>
    </row>
    <row r="1491" spans="256:260" x14ac:dyDescent="0.4">
      <c r="IV1491" s="136"/>
      <c r="IW1491" s="136"/>
      <c r="IX1491" s="143"/>
      <c r="IZ1491" s="49"/>
    </row>
    <row r="1492" spans="256:260" x14ac:dyDescent="0.4">
      <c r="IV1492" s="136"/>
      <c r="IW1492" s="136"/>
      <c r="IX1492" s="143"/>
      <c r="IZ1492" s="49"/>
    </row>
    <row r="1493" spans="256:260" x14ac:dyDescent="0.4">
      <c r="IV1493" s="136"/>
      <c r="IW1493" s="136"/>
      <c r="IX1493" s="143"/>
      <c r="IZ1493" s="49"/>
    </row>
    <row r="1494" spans="256:260" x14ac:dyDescent="0.4">
      <c r="IV1494" s="136"/>
      <c r="IW1494" s="136"/>
      <c r="IX1494" s="143"/>
      <c r="IZ1494" s="49"/>
    </row>
    <row r="1495" spans="256:260" x14ac:dyDescent="0.4">
      <c r="IV1495" s="136"/>
      <c r="IW1495" s="136"/>
      <c r="IX1495" s="143"/>
      <c r="IZ1495" s="49"/>
    </row>
    <row r="1496" spans="256:260" x14ac:dyDescent="0.4">
      <c r="IV1496" s="136"/>
      <c r="IW1496" s="136"/>
      <c r="IX1496" s="143"/>
      <c r="IZ1496" s="49"/>
    </row>
    <row r="1497" spans="256:260" x14ac:dyDescent="0.4">
      <c r="IV1497" s="136"/>
      <c r="IW1497" s="136"/>
      <c r="IX1497" s="143"/>
      <c r="IZ1497" s="49"/>
    </row>
    <row r="1498" spans="256:260" x14ac:dyDescent="0.4">
      <c r="IV1498" s="136"/>
      <c r="IW1498" s="136"/>
      <c r="IX1498" s="143"/>
      <c r="IZ1498" s="49"/>
    </row>
    <row r="1499" spans="256:260" x14ac:dyDescent="0.4">
      <c r="IV1499" s="136"/>
      <c r="IW1499" s="136"/>
      <c r="IX1499" s="143"/>
      <c r="IZ1499" s="49"/>
    </row>
    <row r="1500" spans="256:260" x14ac:dyDescent="0.4">
      <c r="IV1500" s="136"/>
      <c r="IW1500" s="136"/>
      <c r="IX1500" s="143"/>
      <c r="IZ1500" s="49"/>
    </row>
    <row r="1501" spans="256:260" x14ac:dyDescent="0.4">
      <c r="IV1501" s="136"/>
      <c r="IW1501" s="136"/>
      <c r="IX1501" s="143"/>
      <c r="IZ1501" s="49"/>
    </row>
    <row r="1502" spans="256:260" x14ac:dyDescent="0.4">
      <c r="IV1502" s="136"/>
      <c r="IW1502" s="136"/>
      <c r="IX1502" s="143"/>
      <c r="IZ1502" s="49"/>
    </row>
    <row r="1503" spans="256:260" x14ac:dyDescent="0.4">
      <c r="IV1503" s="136"/>
      <c r="IW1503" s="136"/>
      <c r="IX1503" s="143"/>
      <c r="IZ1503" s="49"/>
    </row>
    <row r="1504" spans="256:260" x14ac:dyDescent="0.4">
      <c r="IV1504" s="136"/>
      <c r="IW1504" s="136"/>
      <c r="IX1504" s="143"/>
      <c r="IZ1504" s="49"/>
    </row>
    <row r="1505" spans="256:260" x14ac:dyDescent="0.4">
      <c r="IV1505" s="136"/>
      <c r="IW1505" s="136"/>
      <c r="IX1505" s="143"/>
      <c r="IZ1505" s="49"/>
    </row>
    <row r="1506" spans="256:260" x14ac:dyDescent="0.4">
      <c r="IV1506" s="136"/>
      <c r="IW1506" s="136"/>
      <c r="IX1506" s="143"/>
      <c r="IZ1506" s="49"/>
    </row>
    <row r="1507" spans="256:260" x14ac:dyDescent="0.4">
      <c r="IV1507" s="136"/>
      <c r="IW1507" s="136"/>
      <c r="IX1507" s="143"/>
      <c r="IZ1507" s="49"/>
    </row>
    <row r="1508" spans="256:260" x14ac:dyDescent="0.4">
      <c r="IV1508" s="136"/>
      <c r="IW1508" s="136"/>
      <c r="IX1508" s="143"/>
      <c r="IZ1508" s="49"/>
    </row>
    <row r="1509" spans="256:260" x14ac:dyDescent="0.4">
      <c r="IV1509" s="136"/>
      <c r="IW1509" s="136"/>
      <c r="IX1509" s="143"/>
      <c r="IZ1509" s="49"/>
    </row>
    <row r="1510" spans="256:260" x14ac:dyDescent="0.4">
      <c r="IV1510" s="136"/>
      <c r="IW1510" s="136"/>
      <c r="IX1510" s="143"/>
      <c r="IZ1510" s="49"/>
    </row>
    <row r="1511" spans="256:260" x14ac:dyDescent="0.4">
      <c r="IV1511" s="136"/>
      <c r="IW1511" s="136"/>
      <c r="IX1511" s="143"/>
      <c r="IZ1511" s="49"/>
    </row>
    <row r="1512" spans="256:260" x14ac:dyDescent="0.4">
      <c r="IV1512" s="136"/>
      <c r="IW1512" s="136"/>
      <c r="IX1512" s="143"/>
      <c r="IZ1512" s="49"/>
    </row>
    <row r="1513" spans="256:260" x14ac:dyDescent="0.4">
      <c r="IV1513" s="136"/>
      <c r="IW1513" s="136"/>
      <c r="IX1513" s="143"/>
      <c r="IZ1513" s="49"/>
    </row>
    <row r="1514" spans="256:260" x14ac:dyDescent="0.4">
      <c r="IV1514" s="136"/>
      <c r="IW1514" s="136"/>
      <c r="IX1514" s="143"/>
      <c r="IZ1514" s="49"/>
    </row>
    <row r="1515" spans="256:260" x14ac:dyDescent="0.4">
      <c r="IV1515" s="136"/>
      <c r="IW1515" s="136"/>
      <c r="IX1515" s="143"/>
      <c r="IZ1515" s="49"/>
    </row>
    <row r="1516" spans="256:260" x14ac:dyDescent="0.4">
      <c r="IV1516" s="136"/>
      <c r="IW1516" s="136"/>
      <c r="IX1516" s="143"/>
      <c r="IZ1516" s="49"/>
    </row>
    <row r="1517" spans="256:260" x14ac:dyDescent="0.4">
      <c r="IV1517" s="136"/>
      <c r="IW1517" s="136"/>
      <c r="IX1517" s="143"/>
      <c r="IZ1517" s="49"/>
    </row>
    <row r="1518" spans="256:260" x14ac:dyDescent="0.4">
      <c r="IV1518" s="136"/>
      <c r="IW1518" s="136"/>
      <c r="IX1518" s="143"/>
      <c r="IZ1518" s="49"/>
    </row>
    <row r="1519" spans="256:260" x14ac:dyDescent="0.4">
      <c r="IV1519" s="136"/>
      <c r="IW1519" s="136"/>
      <c r="IX1519" s="143"/>
      <c r="IZ1519" s="49"/>
    </row>
    <row r="1520" spans="256:260" x14ac:dyDescent="0.4">
      <c r="IV1520" s="136"/>
      <c r="IW1520" s="136"/>
      <c r="IX1520" s="143"/>
      <c r="IZ1520" s="49"/>
    </row>
    <row r="1521" spans="256:260" x14ac:dyDescent="0.4">
      <c r="IV1521" s="136"/>
      <c r="IW1521" s="136"/>
      <c r="IX1521" s="143"/>
      <c r="IZ1521" s="49"/>
    </row>
    <row r="1522" spans="256:260" x14ac:dyDescent="0.4">
      <c r="IV1522" s="136"/>
      <c r="IW1522" s="136"/>
      <c r="IX1522" s="143"/>
      <c r="IZ1522" s="49"/>
    </row>
    <row r="1523" spans="256:260" x14ac:dyDescent="0.4">
      <c r="IV1523" s="136"/>
      <c r="IW1523" s="136"/>
      <c r="IX1523" s="143"/>
      <c r="IZ1523" s="49"/>
    </row>
    <row r="1524" spans="256:260" x14ac:dyDescent="0.4">
      <c r="IV1524" s="136"/>
      <c r="IW1524" s="136"/>
      <c r="IX1524" s="143"/>
      <c r="IZ1524" s="49"/>
    </row>
    <row r="1525" spans="256:260" x14ac:dyDescent="0.4">
      <c r="IV1525" s="136"/>
      <c r="IW1525" s="136"/>
      <c r="IX1525" s="143"/>
      <c r="IZ1525" s="49"/>
    </row>
    <row r="1526" spans="256:260" x14ac:dyDescent="0.4">
      <c r="IV1526" s="136"/>
      <c r="IW1526" s="136"/>
      <c r="IX1526" s="143"/>
      <c r="IZ1526" s="49"/>
    </row>
    <row r="1527" spans="256:260" x14ac:dyDescent="0.4">
      <c r="IV1527" s="136"/>
      <c r="IW1527" s="136"/>
      <c r="IX1527" s="143"/>
      <c r="IZ1527" s="49"/>
    </row>
    <row r="1528" spans="256:260" x14ac:dyDescent="0.4">
      <c r="IV1528" s="136"/>
      <c r="IW1528" s="136"/>
      <c r="IX1528" s="143"/>
      <c r="IZ1528" s="49"/>
    </row>
    <row r="1529" spans="256:260" x14ac:dyDescent="0.4">
      <c r="IV1529" s="136"/>
      <c r="IW1529" s="136"/>
      <c r="IX1529" s="143"/>
      <c r="IZ1529" s="49"/>
    </row>
    <row r="1530" spans="256:260" x14ac:dyDescent="0.4">
      <c r="IV1530" s="136"/>
      <c r="IW1530" s="136"/>
      <c r="IX1530" s="143"/>
      <c r="IZ1530" s="49"/>
    </row>
    <row r="1531" spans="256:260" x14ac:dyDescent="0.4">
      <c r="IV1531" s="136"/>
      <c r="IW1531" s="136"/>
      <c r="IX1531" s="143"/>
      <c r="IZ1531" s="49"/>
    </row>
    <row r="1532" spans="256:260" x14ac:dyDescent="0.4">
      <c r="IV1532" s="136"/>
      <c r="IW1532" s="136"/>
      <c r="IX1532" s="143"/>
      <c r="IZ1532" s="49"/>
    </row>
    <row r="1533" spans="256:260" x14ac:dyDescent="0.4">
      <c r="IV1533" s="136"/>
      <c r="IW1533" s="136"/>
      <c r="IX1533" s="143"/>
      <c r="IZ1533" s="49"/>
    </row>
    <row r="1534" spans="256:260" x14ac:dyDescent="0.4">
      <c r="IV1534" s="136"/>
      <c r="IW1534" s="136"/>
      <c r="IX1534" s="143"/>
      <c r="IZ1534" s="49"/>
    </row>
    <row r="1535" spans="256:260" x14ac:dyDescent="0.4">
      <c r="IV1535" s="136"/>
      <c r="IW1535" s="136"/>
      <c r="IX1535" s="143"/>
      <c r="IZ1535" s="49"/>
    </row>
    <row r="1536" spans="256:260" x14ac:dyDescent="0.4">
      <c r="IV1536" s="136"/>
      <c r="IW1536" s="136"/>
      <c r="IX1536" s="143"/>
      <c r="IZ1536" s="49"/>
    </row>
    <row r="1537" spans="256:260" x14ac:dyDescent="0.4">
      <c r="IV1537" s="136"/>
      <c r="IW1537" s="136"/>
      <c r="IX1537" s="143"/>
      <c r="IZ1537" s="49"/>
    </row>
    <row r="1538" spans="256:260" x14ac:dyDescent="0.4">
      <c r="IV1538" s="136"/>
      <c r="IW1538" s="136"/>
      <c r="IX1538" s="143"/>
      <c r="IZ1538" s="49"/>
    </row>
    <row r="1539" spans="256:260" x14ac:dyDescent="0.4">
      <c r="IV1539" s="136"/>
      <c r="IW1539" s="136"/>
      <c r="IX1539" s="143"/>
      <c r="IZ1539" s="49"/>
    </row>
    <row r="1540" spans="256:260" x14ac:dyDescent="0.4">
      <c r="IV1540" s="136"/>
      <c r="IW1540" s="136"/>
      <c r="IX1540" s="143"/>
      <c r="IZ1540" s="49"/>
    </row>
    <row r="1541" spans="256:260" x14ac:dyDescent="0.4">
      <c r="IV1541" s="136"/>
      <c r="IW1541" s="136"/>
      <c r="IX1541" s="143"/>
      <c r="IZ1541" s="49"/>
    </row>
    <row r="1542" spans="256:260" x14ac:dyDescent="0.4">
      <c r="IV1542" s="136"/>
      <c r="IW1542" s="136"/>
      <c r="IX1542" s="143"/>
      <c r="IZ1542" s="49"/>
    </row>
    <row r="1543" spans="256:260" x14ac:dyDescent="0.4">
      <c r="IV1543" s="136"/>
      <c r="IW1543" s="136"/>
      <c r="IX1543" s="143"/>
      <c r="IZ1543" s="49"/>
    </row>
    <row r="1544" spans="256:260" x14ac:dyDescent="0.4">
      <c r="IV1544" s="136"/>
      <c r="IW1544" s="136"/>
      <c r="IX1544" s="143"/>
      <c r="IZ1544" s="49"/>
    </row>
    <row r="1545" spans="256:260" x14ac:dyDescent="0.4">
      <c r="IV1545" s="136"/>
      <c r="IW1545" s="136"/>
      <c r="IX1545" s="143"/>
      <c r="IZ1545" s="49"/>
    </row>
    <row r="1546" spans="256:260" x14ac:dyDescent="0.4">
      <c r="IV1546" s="136"/>
      <c r="IW1546" s="136"/>
      <c r="IX1546" s="143"/>
      <c r="IZ1546" s="49"/>
    </row>
    <row r="1547" spans="256:260" x14ac:dyDescent="0.4">
      <c r="IV1547" s="136"/>
      <c r="IW1547" s="136"/>
      <c r="IX1547" s="143"/>
      <c r="IZ1547" s="49"/>
    </row>
    <row r="1548" spans="256:260" x14ac:dyDescent="0.4">
      <c r="IV1548" s="136"/>
      <c r="IW1548" s="136"/>
      <c r="IX1548" s="143"/>
      <c r="IZ1548" s="49"/>
    </row>
    <row r="1549" spans="256:260" x14ac:dyDescent="0.4">
      <c r="IV1549" s="136"/>
      <c r="IW1549" s="136"/>
      <c r="IX1549" s="143"/>
      <c r="IZ1549" s="49"/>
    </row>
    <row r="1550" spans="256:260" x14ac:dyDescent="0.4">
      <c r="IV1550" s="136"/>
      <c r="IW1550" s="136"/>
      <c r="IX1550" s="143"/>
      <c r="IZ1550" s="49"/>
    </row>
    <row r="1551" spans="256:260" x14ac:dyDescent="0.4">
      <c r="IV1551" s="136"/>
      <c r="IW1551" s="136"/>
      <c r="IX1551" s="143"/>
      <c r="IZ1551" s="49"/>
    </row>
    <row r="1552" spans="256:260" x14ac:dyDescent="0.4">
      <c r="IV1552" s="136"/>
      <c r="IW1552" s="136"/>
      <c r="IX1552" s="143"/>
      <c r="IZ1552" s="49"/>
    </row>
    <row r="1553" spans="256:260" x14ac:dyDescent="0.4">
      <c r="IV1553" s="136"/>
      <c r="IW1553" s="136"/>
      <c r="IX1553" s="143"/>
      <c r="IZ1553" s="49"/>
    </row>
    <row r="1554" spans="256:260" x14ac:dyDescent="0.4">
      <c r="IV1554" s="136"/>
      <c r="IW1554" s="136"/>
      <c r="IX1554" s="143"/>
      <c r="IZ1554" s="49"/>
    </row>
    <row r="1555" spans="256:260" x14ac:dyDescent="0.4">
      <c r="IV1555" s="136"/>
      <c r="IW1555" s="136"/>
      <c r="IX1555" s="143"/>
      <c r="IZ1555" s="49"/>
    </row>
    <row r="1556" spans="256:260" x14ac:dyDescent="0.4">
      <c r="IV1556" s="136"/>
      <c r="IW1556" s="136"/>
      <c r="IX1556" s="143"/>
      <c r="IZ1556" s="49"/>
    </row>
    <row r="1557" spans="256:260" x14ac:dyDescent="0.4">
      <c r="IV1557" s="136"/>
      <c r="IW1557" s="136"/>
      <c r="IX1557" s="143"/>
      <c r="IZ1557" s="49"/>
    </row>
    <row r="1558" spans="256:260" x14ac:dyDescent="0.4">
      <c r="IV1558" s="136"/>
      <c r="IW1558" s="136"/>
      <c r="IX1558" s="143"/>
      <c r="IZ1558" s="49"/>
    </row>
    <row r="1559" spans="256:260" x14ac:dyDescent="0.4">
      <c r="IV1559" s="136"/>
      <c r="IW1559" s="136"/>
      <c r="IX1559" s="143"/>
      <c r="IZ1559" s="49"/>
    </row>
    <row r="1560" spans="256:260" x14ac:dyDescent="0.4">
      <c r="IV1560" s="136"/>
      <c r="IW1560" s="136"/>
      <c r="IX1560" s="143"/>
      <c r="IZ1560" s="49"/>
    </row>
    <row r="1561" spans="256:260" x14ac:dyDescent="0.4">
      <c r="IV1561" s="136"/>
      <c r="IW1561" s="136"/>
      <c r="IX1561" s="143"/>
      <c r="IZ1561" s="49"/>
    </row>
    <row r="1562" spans="256:260" x14ac:dyDescent="0.4">
      <c r="IV1562" s="136"/>
      <c r="IW1562" s="136"/>
      <c r="IX1562" s="143"/>
      <c r="IZ1562" s="49"/>
    </row>
    <row r="1563" spans="256:260" x14ac:dyDescent="0.4">
      <c r="IV1563" s="136"/>
      <c r="IW1563" s="136"/>
      <c r="IX1563" s="143"/>
      <c r="IZ1563" s="49"/>
    </row>
    <row r="1564" spans="256:260" x14ac:dyDescent="0.4">
      <c r="IV1564" s="136"/>
      <c r="IW1564" s="136"/>
      <c r="IX1564" s="143"/>
      <c r="IZ1564" s="49"/>
    </row>
    <row r="1565" spans="256:260" x14ac:dyDescent="0.4">
      <c r="IV1565" s="136"/>
      <c r="IW1565" s="136"/>
      <c r="IX1565" s="143"/>
      <c r="IZ1565" s="49"/>
    </row>
    <row r="1566" spans="256:260" x14ac:dyDescent="0.4">
      <c r="IV1566" s="136"/>
      <c r="IW1566" s="136"/>
      <c r="IX1566" s="143"/>
      <c r="IZ1566" s="49"/>
    </row>
    <row r="1567" spans="256:260" x14ac:dyDescent="0.4">
      <c r="IV1567" s="136"/>
      <c r="IW1567" s="136"/>
      <c r="IX1567" s="143"/>
      <c r="IZ1567" s="49"/>
    </row>
    <row r="1568" spans="256:260" x14ac:dyDescent="0.4">
      <c r="IV1568" s="136"/>
      <c r="IW1568" s="136"/>
      <c r="IX1568" s="143"/>
      <c r="IZ1568" s="49"/>
    </row>
    <row r="1569" spans="256:260" x14ac:dyDescent="0.4">
      <c r="IV1569" s="136"/>
      <c r="IW1569" s="136"/>
      <c r="IX1569" s="143"/>
      <c r="IZ1569" s="49"/>
    </row>
    <row r="1570" spans="256:260" x14ac:dyDescent="0.4">
      <c r="IV1570" s="136"/>
      <c r="IW1570" s="136"/>
      <c r="IX1570" s="143"/>
      <c r="IZ1570" s="49"/>
    </row>
    <row r="1571" spans="256:260" x14ac:dyDescent="0.4">
      <c r="IV1571" s="136"/>
      <c r="IW1571" s="136"/>
      <c r="IX1571" s="143"/>
      <c r="IZ1571" s="49"/>
    </row>
    <row r="1572" spans="256:260" x14ac:dyDescent="0.4">
      <c r="IV1572" s="136"/>
      <c r="IW1572" s="136"/>
      <c r="IX1572" s="143"/>
      <c r="IZ1572" s="49"/>
    </row>
    <row r="1573" spans="256:260" x14ac:dyDescent="0.4">
      <c r="IV1573" s="136"/>
      <c r="IW1573" s="136"/>
      <c r="IX1573" s="143"/>
      <c r="IZ1573" s="49"/>
    </row>
    <row r="1574" spans="256:260" x14ac:dyDescent="0.4">
      <c r="IV1574" s="136"/>
      <c r="IW1574" s="136"/>
      <c r="IX1574" s="143"/>
      <c r="IZ1574" s="49"/>
    </row>
    <row r="1575" spans="256:260" x14ac:dyDescent="0.4">
      <c r="IV1575" s="136"/>
      <c r="IW1575" s="136"/>
      <c r="IX1575" s="143"/>
      <c r="IZ1575" s="49"/>
    </row>
    <row r="1576" spans="256:260" x14ac:dyDescent="0.4">
      <c r="IV1576" s="136"/>
      <c r="IW1576" s="136"/>
      <c r="IX1576" s="143"/>
      <c r="IZ1576" s="49"/>
    </row>
    <row r="1577" spans="256:260" x14ac:dyDescent="0.4">
      <c r="IV1577" s="136"/>
      <c r="IW1577" s="136"/>
      <c r="IX1577" s="143"/>
      <c r="IZ1577" s="49"/>
    </row>
    <row r="1578" spans="256:260" x14ac:dyDescent="0.4">
      <c r="IV1578" s="136"/>
      <c r="IW1578" s="136"/>
      <c r="IX1578" s="143"/>
      <c r="IZ1578" s="49"/>
    </row>
    <row r="1579" spans="256:260" x14ac:dyDescent="0.4">
      <c r="IV1579" s="136"/>
      <c r="IW1579" s="136"/>
      <c r="IX1579" s="143"/>
      <c r="IZ1579" s="49"/>
    </row>
    <row r="1580" spans="256:260" x14ac:dyDescent="0.4">
      <c r="IV1580" s="136"/>
      <c r="IW1580" s="136"/>
      <c r="IX1580" s="143"/>
      <c r="IZ1580" s="49"/>
    </row>
    <row r="1581" spans="256:260" x14ac:dyDescent="0.4">
      <c r="IV1581" s="136"/>
      <c r="IW1581" s="136"/>
      <c r="IX1581" s="143"/>
      <c r="IZ1581" s="49"/>
    </row>
    <row r="1582" spans="256:260" x14ac:dyDescent="0.4">
      <c r="IV1582" s="136"/>
      <c r="IW1582" s="136"/>
      <c r="IX1582" s="143"/>
      <c r="IZ1582" s="49"/>
    </row>
    <row r="1583" spans="256:260" x14ac:dyDescent="0.4">
      <c r="IV1583" s="136"/>
      <c r="IW1583" s="136"/>
      <c r="IX1583" s="143"/>
      <c r="IZ1583" s="49"/>
    </row>
    <row r="1584" spans="256:260" x14ac:dyDescent="0.4">
      <c r="IV1584" s="136"/>
      <c r="IW1584" s="136"/>
      <c r="IX1584" s="143"/>
      <c r="IZ1584" s="49"/>
    </row>
    <row r="1585" spans="256:260" x14ac:dyDescent="0.4">
      <c r="IV1585" s="136"/>
      <c r="IW1585" s="136"/>
      <c r="IX1585" s="143"/>
      <c r="IZ1585" s="49"/>
    </row>
    <row r="1586" spans="256:260" x14ac:dyDescent="0.4">
      <c r="IV1586" s="136"/>
      <c r="IW1586" s="136"/>
      <c r="IX1586" s="143"/>
      <c r="IZ1586" s="49"/>
    </row>
    <row r="1587" spans="256:260" x14ac:dyDescent="0.4">
      <c r="IV1587" s="136"/>
      <c r="IW1587" s="136"/>
      <c r="IX1587" s="143"/>
      <c r="IZ1587" s="49"/>
    </row>
    <row r="1588" spans="256:260" x14ac:dyDescent="0.4">
      <c r="IV1588" s="136"/>
      <c r="IW1588" s="136"/>
      <c r="IX1588" s="143"/>
      <c r="IZ1588" s="49"/>
    </row>
    <row r="1589" spans="256:260" x14ac:dyDescent="0.4">
      <c r="IV1589" s="136"/>
      <c r="IW1589" s="136"/>
      <c r="IX1589" s="143"/>
      <c r="IZ1589" s="49"/>
    </row>
    <row r="1590" spans="256:260" x14ac:dyDescent="0.4">
      <c r="IV1590" s="136"/>
      <c r="IW1590" s="136"/>
      <c r="IX1590" s="143"/>
      <c r="IZ1590" s="49"/>
    </row>
    <row r="1591" spans="256:260" x14ac:dyDescent="0.4">
      <c r="IV1591" s="136"/>
      <c r="IW1591" s="136"/>
      <c r="IX1591" s="143"/>
      <c r="IZ1591" s="49"/>
    </row>
    <row r="1592" spans="256:260" x14ac:dyDescent="0.4">
      <c r="IV1592" s="136"/>
      <c r="IW1592" s="136"/>
      <c r="IX1592" s="143"/>
      <c r="IZ1592" s="49"/>
    </row>
    <row r="1593" spans="256:260" x14ac:dyDescent="0.4">
      <c r="IV1593" s="136"/>
      <c r="IW1593" s="136"/>
      <c r="IX1593" s="143"/>
      <c r="IZ1593" s="49"/>
    </row>
    <row r="1594" spans="256:260" x14ac:dyDescent="0.4">
      <c r="IV1594" s="136"/>
      <c r="IW1594" s="136"/>
      <c r="IX1594" s="143"/>
      <c r="IZ1594" s="49"/>
    </row>
    <row r="1595" spans="256:260" x14ac:dyDescent="0.4">
      <c r="IV1595" s="136"/>
      <c r="IW1595" s="136"/>
      <c r="IX1595" s="143"/>
      <c r="IZ1595" s="49"/>
    </row>
    <row r="1596" spans="256:260" x14ac:dyDescent="0.4">
      <c r="IV1596" s="136"/>
      <c r="IW1596" s="136"/>
      <c r="IX1596" s="143"/>
      <c r="IZ1596" s="49"/>
    </row>
    <row r="1597" spans="256:260" x14ac:dyDescent="0.4">
      <c r="IV1597" s="136"/>
      <c r="IW1597" s="136"/>
      <c r="IX1597" s="143"/>
      <c r="IZ1597" s="49"/>
    </row>
    <row r="1598" spans="256:260" x14ac:dyDescent="0.4">
      <c r="IV1598" s="136"/>
      <c r="IW1598" s="136"/>
      <c r="IX1598" s="143"/>
      <c r="IZ1598" s="49"/>
    </row>
    <row r="1599" spans="256:260" x14ac:dyDescent="0.4">
      <c r="IV1599" s="136"/>
      <c r="IW1599" s="136"/>
      <c r="IX1599" s="143"/>
      <c r="IZ1599" s="49"/>
    </row>
    <row r="1600" spans="256:260" x14ac:dyDescent="0.4">
      <c r="IV1600" s="136"/>
      <c r="IW1600" s="136"/>
      <c r="IX1600" s="143"/>
      <c r="IZ1600" s="49"/>
    </row>
    <row r="1601" spans="256:260" x14ac:dyDescent="0.4">
      <c r="IV1601" s="136"/>
      <c r="IW1601" s="136"/>
      <c r="IX1601" s="143"/>
      <c r="IZ1601" s="49"/>
    </row>
    <row r="1602" spans="256:260" x14ac:dyDescent="0.4">
      <c r="IV1602" s="136"/>
      <c r="IW1602" s="136"/>
      <c r="IX1602" s="143"/>
      <c r="IZ1602" s="49"/>
    </row>
    <row r="1603" spans="256:260" x14ac:dyDescent="0.4">
      <c r="IV1603" s="136"/>
      <c r="IW1603" s="136"/>
      <c r="IX1603" s="143"/>
      <c r="IZ1603" s="49"/>
    </row>
    <row r="1604" spans="256:260" x14ac:dyDescent="0.4">
      <c r="IV1604" s="136"/>
      <c r="IW1604" s="136"/>
      <c r="IX1604" s="143"/>
      <c r="IZ1604" s="49"/>
    </row>
    <row r="1605" spans="256:260" x14ac:dyDescent="0.4">
      <c r="IV1605" s="136"/>
      <c r="IW1605" s="136"/>
      <c r="IX1605" s="143"/>
      <c r="IZ1605" s="49"/>
    </row>
    <row r="1606" spans="256:260" x14ac:dyDescent="0.4">
      <c r="IV1606" s="136"/>
      <c r="IW1606" s="136"/>
      <c r="IX1606" s="143"/>
      <c r="IZ1606" s="49"/>
    </row>
    <row r="1607" spans="256:260" x14ac:dyDescent="0.4">
      <c r="IV1607" s="136"/>
      <c r="IW1607" s="136"/>
      <c r="IX1607" s="143"/>
      <c r="IZ1607" s="49"/>
    </row>
    <row r="1608" spans="256:260" x14ac:dyDescent="0.4">
      <c r="IV1608" s="136"/>
      <c r="IW1608" s="136"/>
      <c r="IX1608" s="143"/>
      <c r="IZ1608" s="49"/>
    </row>
    <row r="1609" spans="256:260" x14ac:dyDescent="0.4">
      <c r="IV1609" s="136"/>
      <c r="IW1609" s="136"/>
      <c r="IX1609" s="143"/>
      <c r="IZ1609" s="49"/>
    </row>
    <row r="1610" spans="256:260" x14ac:dyDescent="0.4">
      <c r="IV1610" s="136"/>
      <c r="IW1610" s="136"/>
      <c r="IX1610" s="143"/>
      <c r="IZ1610" s="49"/>
    </row>
    <row r="1611" spans="256:260" x14ac:dyDescent="0.4">
      <c r="IV1611" s="136"/>
      <c r="IW1611" s="136"/>
      <c r="IX1611" s="143"/>
      <c r="IZ1611" s="49"/>
    </row>
    <row r="1612" spans="256:260" x14ac:dyDescent="0.4">
      <c r="IV1612" s="136"/>
      <c r="IW1612" s="136"/>
      <c r="IX1612" s="143"/>
      <c r="IZ1612" s="49"/>
    </row>
    <row r="1613" spans="256:260" x14ac:dyDescent="0.4">
      <c r="IV1613" s="136"/>
      <c r="IW1613" s="136"/>
      <c r="IX1613" s="143"/>
      <c r="IZ1613" s="49"/>
    </row>
    <row r="1614" spans="256:260" x14ac:dyDescent="0.4">
      <c r="IV1614" s="136"/>
      <c r="IW1614" s="136"/>
      <c r="IX1614" s="143"/>
      <c r="IZ1614" s="49"/>
    </row>
    <row r="1615" spans="256:260" x14ac:dyDescent="0.4">
      <c r="IV1615" s="136"/>
      <c r="IW1615" s="136"/>
      <c r="IX1615" s="143"/>
      <c r="IZ1615" s="49"/>
    </row>
    <row r="1616" spans="256:260" x14ac:dyDescent="0.4">
      <c r="IV1616" s="136"/>
      <c r="IW1616" s="136"/>
      <c r="IX1616" s="143"/>
      <c r="IZ1616" s="49"/>
    </row>
    <row r="1617" spans="256:260" x14ac:dyDescent="0.4">
      <c r="IV1617" s="136"/>
      <c r="IW1617" s="136"/>
      <c r="IX1617" s="143"/>
      <c r="IZ1617" s="49"/>
    </row>
    <row r="1618" spans="256:260" x14ac:dyDescent="0.4">
      <c r="IV1618" s="136"/>
      <c r="IW1618" s="136"/>
      <c r="IX1618" s="143"/>
      <c r="IZ1618" s="49"/>
    </row>
    <row r="1619" spans="256:260" x14ac:dyDescent="0.4">
      <c r="IV1619" s="136"/>
      <c r="IW1619" s="136"/>
      <c r="IX1619" s="143"/>
      <c r="IZ1619" s="49"/>
    </row>
    <row r="1620" spans="256:260" x14ac:dyDescent="0.4">
      <c r="IV1620" s="136"/>
      <c r="IW1620" s="136"/>
      <c r="IX1620" s="143"/>
      <c r="IZ1620" s="49"/>
    </row>
    <row r="1621" spans="256:260" x14ac:dyDescent="0.4">
      <c r="IV1621" s="136"/>
      <c r="IW1621" s="136"/>
      <c r="IX1621" s="143"/>
      <c r="IZ1621" s="49"/>
    </row>
    <row r="1622" spans="256:260" x14ac:dyDescent="0.4">
      <c r="IV1622" s="136"/>
      <c r="IW1622" s="136"/>
      <c r="IX1622" s="143"/>
      <c r="IZ1622" s="49"/>
    </row>
    <row r="1623" spans="256:260" x14ac:dyDescent="0.4">
      <c r="IV1623" s="136"/>
      <c r="IW1623" s="136"/>
      <c r="IX1623" s="143"/>
      <c r="IZ1623" s="49"/>
    </row>
    <row r="1624" spans="256:260" x14ac:dyDescent="0.4">
      <c r="IV1624" s="136"/>
      <c r="IW1624" s="136"/>
      <c r="IX1624" s="143"/>
      <c r="IZ1624" s="49"/>
    </row>
    <row r="1625" spans="256:260" x14ac:dyDescent="0.4">
      <c r="IV1625" s="136"/>
      <c r="IW1625" s="136"/>
      <c r="IX1625" s="143"/>
      <c r="IZ1625" s="49"/>
    </row>
    <row r="1626" spans="256:260" x14ac:dyDescent="0.4">
      <c r="IV1626" s="136"/>
      <c r="IW1626" s="136"/>
      <c r="IX1626" s="143"/>
      <c r="IZ1626" s="49"/>
    </row>
    <row r="1627" spans="256:260" x14ac:dyDescent="0.4">
      <c r="IV1627" s="136"/>
      <c r="IW1627" s="136"/>
      <c r="IX1627" s="143"/>
      <c r="IZ1627" s="49"/>
    </row>
    <row r="1628" spans="256:260" x14ac:dyDescent="0.4">
      <c r="IV1628" s="136"/>
      <c r="IW1628" s="136"/>
      <c r="IX1628" s="143"/>
      <c r="IZ1628" s="49"/>
    </row>
    <row r="1629" spans="256:260" x14ac:dyDescent="0.4">
      <c r="IV1629" s="136"/>
      <c r="IW1629" s="136"/>
      <c r="IX1629" s="143"/>
      <c r="IZ1629" s="49"/>
    </row>
    <row r="1630" spans="256:260" x14ac:dyDescent="0.4">
      <c r="IV1630" s="136"/>
      <c r="IW1630" s="136"/>
      <c r="IX1630" s="143"/>
      <c r="IZ1630" s="49"/>
    </row>
    <row r="1631" spans="256:260" x14ac:dyDescent="0.4">
      <c r="IV1631" s="136"/>
      <c r="IW1631" s="136"/>
      <c r="IX1631" s="143"/>
      <c r="IZ1631" s="49"/>
    </row>
    <row r="1632" spans="256:260" x14ac:dyDescent="0.4">
      <c r="IV1632" s="136"/>
      <c r="IW1632" s="136"/>
      <c r="IX1632" s="143"/>
      <c r="IZ1632" s="49"/>
    </row>
    <row r="1633" spans="256:260" x14ac:dyDescent="0.4">
      <c r="IV1633" s="136"/>
      <c r="IW1633" s="136"/>
      <c r="IX1633" s="143"/>
      <c r="IZ1633" s="49"/>
    </row>
    <row r="1634" spans="256:260" x14ac:dyDescent="0.4">
      <c r="IV1634" s="136"/>
      <c r="IW1634" s="136"/>
      <c r="IX1634" s="143"/>
      <c r="IZ1634" s="49"/>
    </row>
    <row r="1635" spans="256:260" x14ac:dyDescent="0.4">
      <c r="IV1635" s="136"/>
      <c r="IW1635" s="136"/>
      <c r="IX1635" s="143"/>
      <c r="IZ1635" s="49"/>
    </row>
    <row r="1636" spans="256:260" x14ac:dyDescent="0.4">
      <c r="IV1636" s="136"/>
      <c r="IW1636" s="136"/>
      <c r="IX1636" s="143"/>
      <c r="IZ1636" s="49"/>
    </row>
    <row r="1637" spans="256:260" x14ac:dyDescent="0.4">
      <c r="IV1637" s="136"/>
      <c r="IW1637" s="136"/>
      <c r="IX1637" s="143"/>
      <c r="IZ1637" s="49"/>
    </row>
    <row r="1638" spans="256:260" x14ac:dyDescent="0.4">
      <c r="IV1638" s="136"/>
      <c r="IW1638" s="136"/>
      <c r="IX1638" s="143"/>
      <c r="IZ1638" s="49"/>
    </row>
    <row r="1639" spans="256:260" x14ac:dyDescent="0.4">
      <c r="IV1639" s="136"/>
      <c r="IW1639" s="136"/>
      <c r="IX1639" s="143"/>
      <c r="IZ1639" s="49"/>
    </row>
    <row r="1640" spans="256:260" x14ac:dyDescent="0.4">
      <c r="IV1640" s="136"/>
      <c r="IW1640" s="136"/>
      <c r="IX1640" s="143"/>
      <c r="IZ1640" s="49"/>
    </row>
    <row r="1641" spans="256:260" x14ac:dyDescent="0.4">
      <c r="IV1641" s="136"/>
      <c r="IW1641" s="136"/>
      <c r="IX1641" s="143"/>
      <c r="IZ1641" s="49"/>
    </row>
    <row r="1642" spans="256:260" x14ac:dyDescent="0.4">
      <c r="IV1642" s="136"/>
      <c r="IW1642" s="136"/>
      <c r="IX1642" s="143"/>
      <c r="IZ1642" s="49"/>
    </row>
    <row r="1643" spans="256:260" x14ac:dyDescent="0.4">
      <c r="IV1643" s="136"/>
      <c r="IW1643" s="136"/>
      <c r="IX1643" s="143"/>
      <c r="IZ1643" s="49"/>
    </row>
    <row r="1644" spans="256:260" x14ac:dyDescent="0.4">
      <c r="IV1644" s="136"/>
      <c r="IW1644" s="136"/>
      <c r="IX1644" s="143"/>
      <c r="IZ1644" s="49"/>
    </row>
    <row r="1645" spans="256:260" x14ac:dyDescent="0.4">
      <c r="IV1645" s="136"/>
      <c r="IW1645" s="136"/>
      <c r="IX1645" s="143"/>
      <c r="IZ1645" s="49"/>
    </row>
    <row r="1646" spans="256:260" x14ac:dyDescent="0.4">
      <c r="IV1646" s="136"/>
      <c r="IW1646" s="136"/>
      <c r="IX1646" s="143"/>
      <c r="IZ1646" s="49"/>
    </row>
    <row r="1647" spans="256:260" x14ac:dyDescent="0.4">
      <c r="IV1647" s="136"/>
      <c r="IW1647" s="136"/>
      <c r="IX1647" s="143"/>
      <c r="IZ1647" s="49"/>
    </row>
    <row r="1648" spans="256:260" x14ac:dyDescent="0.4">
      <c r="IV1648" s="136"/>
      <c r="IW1648" s="136"/>
      <c r="IX1648" s="143"/>
      <c r="IZ1648" s="49"/>
    </row>
    <row r="1649" spans="256:260" x14ac:dyDescent="0.4">
      <c r="IV1649" s="136"/>
      <c r="IW1649" s="136"/>
      <c r="IX1649" s="143"/>
      <c r="IZ1649" s="49"/>
    </row>
    <row r="1650" spans="256:260" x14ac:dyDescent="0.4">
      <c r="IV1650" s="136"/>
      <c r="IW1650" s="136"/>
      <c r="IX1650" s="143"/>
      <c r="IZ1650" s="49"/>
    </row>
    <row r="1651" spans="256:260" x14ac:dyDescent="0.4">
      <c r="IV1651" s="136"/>
      <c r="IW1651" s="136"/>
      <c r="IX1651" s="143"/>
      <c r="IZ1651" s="49"/>
    </row>
    <row r="1652" spans="256:260" x14ac:dyDescent="0.4">
      <c r="IV1652" s="136"/>
      <c r="IW1652" s="136"/>
      <c r="IX1652" s="143"/>
      <c r="IZ1652" s="49"/>
    </row>
    <row r="1653" spans="256:260" x14ac:dyDescent="0.4">
      <c r="IV1653" s="136"/>
      <c r="IW1653" s="136"/>
      <c r="IX1653" s="143"/>
      <c r="IZ1653" s="49"/>
    </row>
    <row r="1654" spans="256:260" x14ac:dyDescent="0.4">
      <c r="IV1654" s="136"/>
      <c r="IW1654" s="136"/>
      <c r="IX1654" s="143"/>
      <c r="IZ1654" s="49"/>
    </row>
    <row r="1655" spans="256:260" x14ac:dyDescent="0.4">
      <c r="IV1655" s="136"/>
      <c r="IW1655" s="136"/>
      <c r="IX1655" s="143"/>
      <c r="IZ1655" s="49"/>
    </row>
    <row r="1656" spans="256:260" x14ac:dyDescent="0.4">
      <c r="IV1656" s="136"/>
      <c r="IW1656" s="136"/>
      <c r="IX1656" s="143"/>
      <c r="IZ1656" s="49"/>
    </row>
    <row r="1657" spans="256:260" x14ac:dyDescent="0.4">
      <c r="IV1657" s="136"/>
      <c r="IW1657" s="136"/>
      <c r="IX1657" s="143"/>
      <c r="IZ1657" s="49"/>
    </row>
    <row r="1658" spans="256:260" x14ac:dyDescent="0.4">
      <c r="IV1658" s="136"/>
      <c r="IW1658" s="136"/>
      <c r="IX1658" s="143"/>
      <c r="IZ1658" s="49"/>
    </row>
    <row r="1659" spans="256:260" x14ac:dyDescent="0.4">
      <c r="IV1659" s="136"/>
      <c r="IW1659" s="136"/>
      <c r="IX1659" s="143"/>
      <c r="IZ1659" s="49"/>
    </row>
    <row r="1660" spans="256:260" x14ac:dyDescent="0.4">
      <c r="IV1660" s="136"/>
      <c r="IW1660" s="136"/>
      <c r="IX1660" s="143"/>
      <c r="IZ1660" s="49"/>
    </row>
    <row r="1661" spans="256:260" x14ac:dyDescent="0.4">
      <c r="IV1661" s="136"/>
      <c r="IW1661" s="136"/>
      <c r="IX1661" s="143"/>
      <c r="IZ1661" s="49"/>
    </row>
    <row r="1662" spans="256:260" x14ac:dyDescent="0.4">
      <c r="IV1662" s="136"/>
      <c r="IW1662" s="136"/>
      <c r="IX1662" s="143"/>
      <c r="IZ1662" s="49"/>
    </row>
    <row r="1663" spans="256:260" x14ac:dyDescent="0.4">
      <c r="IV1663" s="136"/>
      <c r="IW1663" s="136"/>
      <c r="IX1663" s="143"/>
      <c r="IZ1663" s="49"/>
    </row>
    <row r="1664" spans="256:260" x14ac:dyDescent="0.4">
      <c r="IV1664" s="136"/>
      <c r="IW1664" s="136"/>
      <c r="IX1664" s="143"/>
      <c r="IZ1664" s="49"/>
    </row>
    <row r="1665" spans="256:260" x14ac:dyDescent="0.4">
      <c r="IV1665" s="136"/>
      <c r="IW1665" s="136"/>
      <c r="IX1665" s="143"/>
      <c r="IZ1665" s="49"/>
    </row>
    <row r="1666" spans="256:260" x14ac:dyDescent="0.4">
      <c r="IV1666" s="136"/>
      <c r="IW1666" s="136"/>
      <c r="IX1666" s="143"/>
      <c r="IZ1666" s="49"/>
    </row>
    <row r="1667" spans="256:260" x14ac:dyDescent="0.4">
      <c r="IV1667" s="136"/>
      <c r="IW1667" s="136"/>
      <c r="IX1667" s="143"/>
      <c r="IZ1667" s="49"/>
    </row>
    <row r="1668" spans="256:260" x14ac:dyDescent="0.4">
      <c r="IV1668" s="136"/>
      <c r="IW1668" s="136"/>
      <c r="IX1668" s="143"/>
      <c r="IZ1668" s="49"/>
    </row>
    <row r="1669" spans="256:260" x14ac:dyDescent="0.4">
      <c r="IV1669" s="136"/>
      <c r="IW1669" s="136"/>
      <c r="IX1669" s="143"/>
      <c r="IZ1669" s="49"/>
    </row>
    <row r="1670" spans="256:260" x14ac:dyDescent="0.4">
      <c r="IV1670" s="136"/>
      <c r="IW1670" s="136"/>
      <c r="IX1670" s="143"/>
      <c r="IZ1670" s="49"/>
    </row>
    <row r="1671" spans="256:260" x14ac:dyDescent="0.4">
      <c r="IV1671" s="136"/>
      <c r="IW1671" s="136"/>
      <c r="IX1671" s="143"/>
      <c r="IZ1671" s="49"/>
    </row>
    <row r="1672" spans="256:260" x14ac:dyDescent="0.4">
      <c r="IV1672" s="136"/>
      <c r="IW1672" s="136"/>
      <c r="IX1672" s="143"/>
      <c r="IZ1672" s="49"/>
    </row>
    <row r="1673" spans="256:260" x14ac:dyDescent="0.4">
      <c r="IV1673" s="136"/>
      <c r="IW1673" s="136"/>
      <c r="IX1673" s="143"/>
      <c r="IZ1673" s="49"/>
    </row>
    <row r="1674" spans="256:260" x14ac:dyDescent="0.4">
      <c r="IV1674" s="136"/>
      <c r="IW1674" s="136"/>
      <c r="IX1674" s="143"/>
      <c r="IZ1674" s="49"/>
    </row>
    <row r="1675" spans="256:260" x14ac:dyDescent="0.4">
      <c r="IV1675" s="136"/>
      <c r="IW1675" s="136"/>
      <c r="IX1675" s="143"/>
      <c r="IZ1675" s="49"/>
    </row>
    <row r="1676" spans="256:260" x14ac:dyDescent="0.4">
      <c r="IV1676" s="136"/>
      <c r="IW1676" s="136"/>
      <c r="IX1676" s="143"/>
      <c r="IZ1676" s="49"/>
    </row>
    <row r="1677" spans="256:260" x14ac:dyDescent="0.4">
      <c r="IV1677" s="136"/>
      <c r="IW1677" s="136"/>
      <c r="IX1677" s="143"/>
      <c r="IZ1677" s="49"/>
    </row>
    <row r="1678" spans="256:260" x14ac:dyDescent="0.4">
      <c r="IV1678" s="136"/>
      <c r="IW1678" s="136"/>
      <c r="IX1678" s="143"/>
      <c r="IZ1678" s="49"/>
    </row>
    <row r="1679" spans="256:260" x14ac:dyDescent="0.4">
      <c r="IV1679" s="136"/>
      <c r="IW1679" s="136"/>
      <c r="IX1679" s="143"/>
      <c r="IZ1679" s="49"/>
    </row>
    <row r="1680" spans="256:260" x14ac:dyDescent="0.4">
      <c r="IV1680" s="136"/>
      <c r="IW1680" s="136"/>
      <c r="IX1680" s="143"/>
      <c r="IZ1680" s="49"/>
    </row>
    <row r="1681" spans="256:260" x14ac:dyDescent="0.4">
      <c r="IV1681" s="136"/>
      <c r="IW1681" s="136"/>
      <c r="IX1681" s="143"/>
      <c r="IZ1681" s="49"/>
    </row>
    <row r="1682" spans="256:260" x14ac:dyDescent="0.4">
      <c r="IV1682" s="136"/>
      <c r="IW1682" s="136"/>
      <c r="IX1682" s="143"/>
      <c r="IZ1682" s="49"/>
    </row>
    <row r="1683" spans="256:260" x14ac:dyDescent="0.4">
      <c r="IV1683" s="136"/>
      <c r="IW1683" s="136"/>
      <c r="IX1683" s="143"/>
      <c r="IZ1683" s="49"/>
    </row>
    <row r="1684" spans="256:260" x14ac:dyDescent="0.4">
      <c r="IV1684" s="136"/>
      <c r="IW1684" s="136"/>
      <c r="IX1684" s="143"/>
      <c r="IZ1684" s="49"/>
    </row>
    <row r="1685" spans="256:260" x14ac:dyDescent="0.4">
      <c r="IV1685" s="136"/>
      <c r="IW1685" s="136"/>
      <c r="IX1685" s="143"/>
      <c r="IZ1685" s="49"/>
    </row>
    <row r="1686" spans="256:260" x14ac:dyDescent="0.4">
      <c r="IV1686" s="136"/>
      <c r="IW1686" s="136"/>
      <c r="IX1686" s="143"/>
      <c r="IZ1686" s="49"/>
    </row>
    <row r="1687" spans="256:260" x14ac:dyDescent="0.4">
      <c r="IV1687" s="136"/>
      <c r="IW1687" s="136"/>
      <c r="IX1687" s="143"/>
      <c r="IZ1687" s="49"/>
    </row>
    <row r="1688" spans="256:260" x14ac:dyDescent="0.4">
      <c r="IV1688" s="136"/>
      <c r="IW1688" s="136"/>
      <c r="IX1688" s="143"/>
      <c r="IZ1688" s="49"/>
    </row>
    <row r="1689" spans="256:260" x14ac:dyDescent="0.4">
      <c r="IV1689" s="136"/>
      <c r="IW1689" s="136"/>
      <c r="IX1689" s="143"/>
      <c r="IZ1689" s="49"/>
    </row>
    <row r="1690" spans="256:260" x14ac:dyDescent="0.4">
      <c r="IV1690" s="136"/>
      <c r="IW1690" s="136"/>
      <c r="IX1690" s="143"/>
      <c r="IZ1690" s="49"/>
    </row>
    <row r="1691" spans="256:260" x14ac:dyDescent="0.4">
      <c r="IV1691" s="136"/>
      <c r="IW1691" s="136"/>
      <c r="IX1691" s="143"/>
      <c r="IZ1691" s="49"/>
    </row>
    <row r="1692" spans="256:260" x14ac:dyDescent="0.4">
      <c r="IV1692" s="136"/>
      <c r="IW1692" s="136"/>
      <c r="IX1692" s="143"/>
      <c r="IZ1692" s="49"/>
    </row>
    <row r="1693" spans="256:260" x14ac:dyDescent="0.4">
      <c r="IV1693" s="136"/>
      <c r="IW1693" s="136"/>
      <c r="IX1693" s="143"/>
      <c r="IZ1693" s="49"/>
    </row>
    <row r="1694" spans="256:260" x14ac:dyDescent="0.4">
      <c r="IV1694" s="136"/>
      <c r="IW1694" s="136"/>
      <c r="IX1694" s="143"/>
      <c r="IZ1694" s="49"/>
    </row>
    <row r="1695" spans="256:260" x14ac:dyDescent="0.4">
      <c r="IV1695" s="136"/>
      <c r="IW1695" s="136"/>
      <c r="IX1695" s="143"/>
      <c r="IZ1695" s="49"/>
    </row>
    <row r="1696" spans="256:260" x14ac:dyDescent="0.4">
      <c r="IV1696" s="136"/>
      <c r="IW1696" s="136"/>
      <c r="IX1696" s="143"/>
      <c r="IZ1696" s="49"/>
    </row>
    <row r="1697" spans="256:260" x14ac:dyDescent="0.4">
      <c r="IV1697" s="136"/>
      <c r="IW1697" s="136"/>
      <c r="IX1697" s="143"/>
      <c r="IZ1697" s="49"/>
    </row>
    <row r="1698" spans="256:260" x14ac:dyDescent="0.4">
      <c r="IV1698" s="136"/>
      <c r="IW1698" s="136"/>
      <c r="IX1698" s="143"/>
      <c r="IZ1698" s="49"/>
    </row>
    <row r="1699" spans="256:260" x14ac:dyDescent="0.4">
      <c r="IV1699" s="136"/>
      <c r="IW1699" s="136"/>
      <c r="IX1699" s="143"/>
      <c r="IZ1699" s="49"/>
    </row>
    <row r="1700" spans="256:260" x14ac:dyDescent="0.4">
      <c r="IV1700" s="136"/>
      <c r="IW1700" s="136"/>
      <c r="IX1700" s="143"/>
      <c r="IZ1700" s="49"/>
    </row>
    <row r="1701" spans="256:260" x14ac:dyDescent="0.4">
      <c r="IV1701" s="136"/>
      <c r="IW1701" s="136"/>
      <c r="IX1701" s="143"/>
      <c r="IZ1701" s="49"/>
    </row>
    <row r="1702" spans="256:260" x14ac:dyDescent="0.4">
      <c r="IV1702" s="136"/>
      <c r="IW1702" s="136"/>
      <c r="IX1702" s="143"/>
      <c r="IZ1702" s="49"/>
    </row>
    <row r="1703" spans="256:260" x14ac:dyDescent="0.4">
      <c r="IV1703" s="136"/>
      <c r="IW1703" s="136"/>
      <c r="IX1703" s="143"/>
      <c r="IZ1703" s="49"/>
    </row>
    <row r="1704" spans="256:260" x14ac:dyDescent="0.4">
      <c r="IV1704" s="136"/>
      <c r="IW1704" s="136"/>
      <c r="IX1704" s="143"/>
      <c r="IZ1704" s="49"/>
    </row>
    <row r="1705" spans="256:260" x14ac:dyDescent="0.4">
      <c r="IV1705" s="136"/>
      <c r="IW1705" s="136"/>
      <c r="IX1705" s="143"/>
      <c r="IZ1705" s="49"/>
    </row>
    <row r="1706" spans="256:260" x14ac:dyDescent="0.4">
      <c r="IV1706" s="136"/>
      <c r="IW1706" s="136"/>
      <c r="IX1706" s="143"/>
      <c r="IZ1706" s="49"/>
    </row>
    <row r="1707" spans="256:260" x14ac:dyDescent="0.4">
      <c r="IV1707" s="136"/>
      <c r="IW1707" s="136"/>
      <c r="IX1707" s="143"/>
      <c r="IZ1707" s="49"/>
    </row>
    <row r="1708" spans="256:260" x14ac:dyDescent="0.4">
      <c r="IV1708" s="136"/>
      <c r="IW1708" s="136"/>
      <c r="IX1708" s="143"/>
      <c r="IZ1708" s="49"/>
    </row>
    <row r="1709" spans="256:260" x14ac:dyDescent="0.4">
      <c r="IV1709" s="136"/>
      <c r="IW1709" s="136"/>
      <c r="IX1709" s="143"/>
      <c r="IZ1709" s="49"/>
    </row>
    <row r="1710" spans="256:260" x14ac:dyDescent="0.4">
      <c r="IV1710" s="136"/>
      <c r="IW1710" s="136"/>
      <c r="IX1710" s="143"/>
      <c r="IZ1710" s="49"/>
    </row>
    <row r="1711" spans="256:260" x14ac:dyDescent="0.4">
      <c r="IV1711" s="136"/>
      <c r="IW1711" s="136"/>
      <c r="IX1711" s="143"/>
      <c r="IZ1711" s="49"/>
    </row>
    <row r="1712" spans="256:260" x14ac:dyDescent="0.4">
      <c r="IV1712" s="136"/>
      <c r="IW1712" s="136"/>
      <c r="IX1712" s="143"/>
      <c r="IZ1712" s="49"/>
    </row>
    <row r="1713" spans="256:260" x14ac:dyDescent="0.4">
      <c r="IV1713" s="136"/>
      <c r="IW1713" s="136"/>
      <c r="IX1713" s="143"/>
      <c r="IZ1713" s="49"/>
    </row>
    <row r="1714" spans="256:260" x14ac:dyDescent="0.4">
      <c r="IV1714" s="136"/>
      <c r="IW1714" s="136"/>
      <c r="IX1714" s="143"/>
      <c r="IZ1714" s="49"/>
    </row>
    <row r="1715" spans="256:260" x14ac:dyDescent="0.4">
      <c r="IV1715" s="136"/>
      <c r="IW1715" s="136"/>
      <c r="IX1715" s="143"/>
      <c r="IZ1715" s="49"/>
    </row>
    <row r="1716" spans="256:260" x14ac:dyDescent="0.4">
      <c r="IV1716" s="136"/>
      <c r="IW1716" s="136"/>
      <c r="IX1716" s="143"/>
      <c r="IZ1716" s="49"/>
    </row>
    <row r="1717" spans="256:260" x14ac:dyDescent="0.4">
      <c r="IV1717" s="136"/>
      <c r="IW1717" s="136"/>
      <c r="IX1717" s="143"/>
      <c r="IZ1717" s="49"/>
    </row>
    <row r="1718" spans="256:260" x14ac:dyDescent="0.4">
      <c r="IV1718" s="136"/>
      <c r="IW1718" s="136"/>
      <c r="IX1718" s="143"/>
      <c r="IZ1718" s="49"/>
    </row>
    <row r="1719" spans="256:260" x14ac:dyDescent="0.4">
      <c r="IV1719" s="136"/>
      <c r="IW1719" s="136"/>
      <c r="IX1719" s="143"/>
      <c r="IZ1719" s="49"/>
    </row>
    <row r="1720" spans="256:260" x14ac:dyDescent="0.4">
      <c r="IV1720" s="136"/>
      <c r="IW1720" s="136"/>
      <c r="IX1720" s="143"/>
      <c r="IZ1720" s="49"/>
    </row>
    <row r="1721" spans="256:260" x14ac:dyDescent="0.4">
      <c r="IV1721" s="136"/>
      <c r="IW1721" s="136"/>
      <c r="IX1721" s="143"/>
      <c r="IZ1721" s="49"/>
    </row>
    <row r="1722" spans="256:260" x14ac:dyDescent="0.4">
      <c r="IV1722" s="136"/>
      <c r="IW1722" s="136"/>
      <c r="IX1722" s="143"/>
      <c r="IZ1722" s="49"/>
    </row>
    <row r="1723" spans="256:260" x14ac:dyDescent="0.4">
      <c r="IV1723" s="136"/>
      <c r="IW1723" s="136"/>
      <c r="IX1723" s="143"/>
      <c r="IZ1723" s="49"/>
    </row>
    <row r="1724" spans="256:260" x14ac:dyDescent="0.4">
      <c r="IV1724" s="136"/>
      <c r="IW1724" s="136"/>
      <c r="IX1724" s="143"/>
      <c r="IZ1724" s="49"/>
    </row>
    <row r="1725" spans="256:260" x14ac:dyDescent="0.4">
      <c r="IV1725" s="136"/>
      <c r="IW1725" s="136"/>
      <c r="IX1725" s="143"/>
      <c r="IZ1725" s="49"/>
    </row>
    <row r="1726" spans="256:260" x14ac:dyDescent="0.4">
      <c r="IV1726" s="136"/>
      <c r="IW1726" s="136"/>
      <c r="IX1726" s="143"/>
      <c r="IZ1726" s="49"/>
    </row>
    <row r="1727" spans="256:260" x14ac:dyDescent="0.4">
      <c r="IV1727" s="136"/>
      <c r="IW1727" s="136"/>
      <c r="IX1727" s="143"/>
      <c r="IZ1727" s="49"/>
    </row>
    <row r="1728" spans="256:260" x14ac:dyDescent="0.4">
      <c r="IV1728" s="136"/>
      <c r="IW1728" s="136"/>
      <c r="IX1728" s="143"/>
      <c r="IZ1728" s="49"/>
    </row>
    <row r="1729" spans="256:260" x14ac:dyDescent="0.4">
      <c r="IV1729" s="136"/>
      <c r="IW1729" s="136"/>
      <c r="IX1729" s="143"/>
      <c r="IZ1729" s="49"/>
    </row>
    <row r="1730" spans="256:260" x14ac:dyDescent="0.4">
      <c r="IV1730" s="136"/>
      <c r="IW1730" s="136"/>
      <c r="IX1730" s="143"/>
      <c r="IZ1730" s="49"/>
    </row>
    <row r="1731" spans="256:260" x14ac:dyDescent="0.4">
      <c r="IV1731" s="136"/>
      <c r="IW1731" s="136"/>
      <c r="IX1731" s="143"/>
      <c r="IZ1731" s="49"/>
    </row>
    <row r="1732" spans="256:260" x14ac:dyDescent="0.4">
      <c r="IV1732" s="136"/>
      <c r="IW1732" s="136"/>
      <c r="IX1732" s="143"/>
      <c r="IZ1732" s="49"/>
    </row>
    <row r="1733" spans="256:260" x14ac:dyDescent="0.4">
      <c r="IV1733" s="136"/>
      <c r="IW1733" s="136"/>
      <c r="IX1733" s="143"/>
      <c r="IZ1733" s="49"/>
    </row>
    <row r="1734" spans="256:260" x14ac:dyDescent="0.4">
      <c r="IV1734" s="136"/>
      <c r="IW1734" s="136"/>
      <c r="IX1734" s="143"/>
      <c r="IZ1734" s="49"/>
    </row>
    <row r="1735" spans="256:260" x14ac:dyDescent="0.4">
      <c r="IV1735" s="136"/>
      <c r="IW1735" s="136"/>
      <c r="IX1735" s="143"/>
      <c r="IZ1735" s="49"/>
    </row>
    <row r="1736" spans="256:260" x14ac:dyDescent="0.4">
      <c r="IV1736" s="136"/>
      <c r="IW1736" s="136"/>
      <c r="IX1736" s="143"/>
      <c r="IZ1736" s="49"/>
    </row>
    <row r="1737" spans="256:260" x14ac:dyDescent="0.4">
      <c r="IV1737" s="136"/>
      <c r="IW1737" s="136"/>
      <c r="IX1737" s="143"/>
      <c r="IZ1737" s="49"/>
    </row>
    <row r="1738" spans="256:260" x14ac:dyDescent="0.4">
      <c r="IV1738" s="136"/>
      <c r="IW1738" s="136"/>
      <c r="IX1738" s="143"/>
      <c r="IZ1738" s="49"/>
    </row>
    <row r="1739" spans="256:260" x14ac:dyDescent="0.4">
      <c r="IV1739" s="136"/>
      <c r="IW1739" s="136"/>
      <c r="IX1739" s="143"/>
      <c r="IZ1739" s="49"/>
    </row>
    <row r="1740" spans="256:260" x14ac:dyDescent="0.4">
      <c r="IV1740" s="136"/>
      <c r="IW1740" s="136"/>
      <c r="IX1740" s="143"/>
      <c r="IZ1740" s="49"/>
    </row>
    <row r="1741" spans="256:260" x14ac:dyDescent="0.4">
      <c r="IV1741" s="136"/>
      <c r="IW1741" s="136"/>
      <c r="IX1741" s="143"/>
      <c r="IZ1741" s="49"/>
    </row>
    <row r="1742" spans="256:260" x14ac:dyDescent="0.4">
      <c r="IV1742" s="136"/>
      <c r="IW1742" s="136"/>
      <c r="IX1742" s="143"/>
      <c r="IZ1742" s="49"/>
    </row>
    <row r="1743" spans="256:260" x14ac:dyDescent="0.4">
      <c r="IV1743" s="136"/>
      <c r="IW1743" s="136"/>
      <c r="IX1743" s="143"/>
      <c r="IZ1743" s="49"/>
    </row>
    <row r="1744" spans="256:260" x14ac:dyDescent="0.4">
      <c r="IV1744" s="136"/>
      <c r="IW1744" s="136"/>
      <c r="IX1744" s="143"/>
      <c r="IZ1744" s="49"/>
    </row>
    <row r="1745" spans="256:260" x14ac:dyDescent="0.4">
      <c r="IV1745" s="136"/>
      <c r="IW1745" s="136"/>
      <c r="IX1745" s="143"/>
      <c r="IZ1745" s="49"/>
    </row>
    <row r="1746" spans="256:260" x14ac:dyDescent="0.4">
      <c r="IV1746" s="136"/>
      <c r="IW1746" s="136"/>
      <c r="IX1746" s="143"/>
      <c r="IZ1746" s="49"/>
    </row>
    <row r="1747" spans="256:260" x14ac:dyDescent="0.4">
      <c r="IV1747" s="136"/>
      <c r="IW1747" s="136"/>
      <c r="IX1747" s="143"/>
      <c r="IZ1747" s="49"/>
    </row>
    <row r="1748" spans="256:260" x14ac:dyDescent="0.4">
      <c r="IV1748" s="136"/>
      <c r="IW1748" s="136"/>
      <c r="IX1748" s="143"/>
      <c r="IZ1748" s="49"/>
    </row>
    <row r="1749" spans="256:260" x14ac:dyDescent="0.4">
      <c r="IV1749" s="136"/>
      <c r="IW1749" s="136"/>
      <c r="IX1749" s="143"/>
      <c r="IZ1749" s="49"/>
    </row>
    <row r="1750" spans="256:260" x14ac:dyDescent="0.4">
      <c r="IV1750" s="136"/>
      <c r="IW1750" s="136"/>
      <c r="IX1750" s="143"/>
      <c r="IZ1750" s="49"/>
    </row>
    <row r="1751" spans="256:260" x14ac:dyDescent="0.4">
      <c r="IV1751" s="136"/>
      <c r="IW1751" s="136"/>
      <c r="IX1751" s="143"/>
      <c r="IZ1751" s="49"/>
    </row>
    <row r="1752" spans="256:260" x14ac:dyDescent="0.4">
      <c r="IV1752" s="136"/>
      <c r="IW1752" s="136"/>
      <c r="IX1752" s="143"/>
      <c r="IZ1752" s="49"/>
    </row>
    <row r="1753" spans="256:260" x14ac:dyDescent="0.4">
      <c r="IV1753" s="136"/>
      <c r="IW1753" s="136"/>
      <c r="IX1753" s="143"/>
      <c r="IZ1753" s="49"/>
    </row>
    <row r="1754" spans="256:260" x14ac:dyDescent="0.4">
      <c r="IV1754" s="136"/>
      <c r="IW1754" s="136"/>
      <c r="IX1754" s="143"/>
      <c r="IZ1754" s="49"/>
    </row>
    <row r="1755" spans="256:260" x14ac:dyDescent="0.4">
      <c r="IV1755" s="136"/>
      <c r="IW1755" s="136"/>
      <c r="IX1755" s="143"/>
      <c r="IZ1755" s="49"/>
    </row>
    <row r="1756" spans="256:260" x14ac:dyDescent="0.4">
      <c r="IV1756" s="136"/>
      <c r="IW1756" s="136"/>
      <c r="IX1756" s="143"/>
      <c r="IZ1756" s="49"/>
    </row>
    <row r="1757" spans="256:260" x14ac:dyDescent="0.4">
      <c r="IV1757" s="136"/>
      <c r="IW1757" s="136"/>
      <c r="IX1757" s="143"/>
      <c r="IZ1757" s="49"/>
    </row>
    <row r="1758" spans="256:260" x14ac:dyDescent="0.4">
      <c r="IV1758" s="136"/>
      <c r="IW1758" s="136"/>
      <c r="IX1758" s="143"/>
      <c r="IZ1758" s="49"/>
    </row>
    <row r="1759" spans="256:260" x14ac:dyDescent="0.4">
      <c r="IV1759" s="136"/>
      <c r="IW1759" s="136"/>
      <c r="IX1759" s="143"/>
      <c r="IZ1759" s="49"/>
    </row>
    <row r="1760" spans="256:260" x14ac:dyDescent="0.4">
      <c r="IV1760" s="136"/>
      <c r="IW1760" s="136"/>
      <c r="IX1760" s="143"/>
      <c r="IZ1760" s="49"/>
    </row>
    <row r="1761" spans="256:260" x14ac:dyDescent="0.4">
      <c r="IV1761" s="136"/>
      <c r="IW1761" s="136"/>
      <c r="IX1761" s="143"/>
      <c r="IZ1761" s="49"/>
    </row>
    <row r="1762" spans="256:260" x14ac:dyDescent="0.4">
      <c r="IV1762" s="136"/>
      <c r="IW1762" s="136"/>
      <c r="IX1762" s="143"/>
      <c r="IZ1762" s="49"/>
    </row>
    <row r="1763" spans="256:260" x14ac:dyDescent="0.4">
      <c r="IV1763" s="136"/>
      <c r="IW1763" s="136"/>
      <c r="IX1763" s="143"/>
      <c r="IZ1763" s="49"/>
    </row>
    <row r="1764" spans="256:260" x14ac:dyDescent="0.4">
      <c r="IV1764" s="136"/>
      <c r="IW1764" s="136"/>
      <c r="IX1764" s="143"/>
      <c r="IZ1764" s="49"/>
    </row>
    <row r="1765" spans="256:260" x14ac:dyDescent="0.4">
      <c r="IV1765" s="136"/>
      <c r="IW1765" s="136"/>
      <c r="IX1765" s="143"/>
      <c r="IZ1765" s="49"/>
    </row>
    <row r="1766" spans="256:260" x14ac:dyDescent="0.4">
      <c r="IV1766" s="136"/>
      <c r="IW1766" s="136"/>
      <c r="IX1766" s="143"/>
      <c r="IZ1766" s="49"/>
    </row>
    <row r="1767" spans="256:260" x14ac:dyDescent="0.4">
      <c r="IV1767" s="136"/>
      <c r="IW1767" s="136"/>
      <c r="IX1767" s="143"/>
      <c r="IZ1767" s="49"/>
    </row>
    <row r="1768" spans="256:260" x14ac:dyDescent="0.4">
      <c r="IV1768" s="136"/>
      <c r="IW1768" s="136"/>
      <c r="IX1768" s="143"/>
      <c r="IZ1768" s="49"/>
    </row>
    <row r="1769" spans="256:260" x14ac:dyDescent="0.4">
      <c r="IV1769" s="136"/>
      <c r="IW1769" s="136"/>
      <c r="IX1769" s="143"/>
      <c r="IZ1769" s="49"/>
    </row>
    <row r="1770" spans="256:260" x14ac:dyDescent="0.4">
      <c r="IV1770" s="136"/>
      <c r="IW1770" s="136"/>
      <c r="IX1770" s="143"/>
      <c r="IZ1770" s="49"/>
    </row>
    <row r="1771" spans="256:260" x14ac:dyDescent="0.4">
      <c r="IV1771" s="136"/>
      <c r="IW1771" s="136"/>
      <c r="IX1771" s="143"/>
      <c r="IZ1771" s="49"/>
    </row>
    <row r="1772" spans="256:260" x14ac:dyDescent="0.4">
      <c r="IV1772" s="136"/>
      <c r="IW1772" s="136"/>
      <c r="IX1772" s="143"/>
      <c r="IZ1772" s="49"/>
    </row>
    <row r="1773" spans="256:260" x14ac:dyDescent="0.4">
      <c r="IV1773" s="136"/>
      <c r="IW1773" s="136"/>
      <c r="IX1773" s="143"/>
      <c r="IZ1773" s="49"/>
    </row>
    <row r="1774" spans="256:260" x14ac:dyDescent="0.4">
      <c r="IV1774" s="136"/>
      <c r="IW1774" s="136"/>
      <c r="IX1774" s="143"/>
      <c r="IZ1774" s="49"/>
    </row>
    <row r="1775" spans="256:260" x14ac:dyDescent="0.4">
      <c r="IV1775" s="136"/>
      <c r="IW1775" s="136"/>
      <c r="IX1775" s="143"/>
      <c r="IZ1775" s="49"/>
    </row>
    <row r="1776" spans="256:260" x14ac:dyDescent="0.4">
      <c r="IV1776" s="136"/>
      <c r="IW1776" s="136"/>
      <c r="IX1776" s="143"/>
      <c r="IZ1776" s="49"/>
    </row>
    <row r="1777" spans="256:260" x14ac:dyDescent="0.4">
      <c r="IV1777" s="136"/>
      <c r="IW1777" s="136"/>
      <c r="IX1777" s="143"/>
      <c r="IZ1777" s="49"/>
    </row>
    <row r="1778" spans="256:260" x14ac:dyDescent="0.4">
      <c r="IV1778" s="136"/>
      <c r="IW1778" s="136"/>
      <c r="IX1778" s="143"/>
      <c r="IZ1778" s="49"/>
    </row>
    <row r="1779" spans="256:260" x14ac:dyDescent="0.4">
      <c r="IV1779" s="136"/>
      <c r="IW1779" s="136"/>
      <c r="IX1779" s="143"/>
      <c r="IZ1779" s="49"/>
    </row>
    <row r="1780" spans="256:260" x14ac:dyDescent="0.4">
      <c r="IV1780" s="136"/>
      <c r="IW1780" s="136"/>
      <c r="IX1780" s="143"/>
      <c r="IZ1780" s="49"/>
    </row>
    <row r="1781" spans="256:260" x14ac:dyDescent="0.4">
      <c r="IV1781" s="136"/>
      <c r="IW1781" s="136"/>
      <c r="IX1781" s="143"/>
      <c r="IZ1781" s="49"/>
    </row>
    <row r="1782" spans="256:260" x14ac:dyDescent="0.4">
      <c r="IV1782" s="136"/>
      <c r="IW1782" s="136"/>
      <c r="IX1782" s="143"/>
      <c r="IZ1782" s="49"/>
    </row>
    <row r="1783" spans="256:260" x14ac:dyDescent="0.4">
      <c r="IV1783" s="136"/>
      <c r="IW1783" s="136"/>
      <c r="IX1783" s="143"/>
      <c r="IZ1783" s="49"/>
    </row>
    <row r="1784" spans="256:260" x14ac:dyDescent="0.4">
      <c r="IV1784" s="136"/>
      <c r="IW1784" s="136"/>
      <c r="IX1784" s="143"/>
      <c r="IZ1784" s="49"/>
    </row>
    <row r="1785" spans="256:260" x14ac:dyDescent="0.4">
      <c r="IV1785" s="136"/>
      <c r="IW1785" s="136"/>
      <c r="IX1785" s="143"/>
      <c r="IZ1785" s="49"/>
    </row>
    <row r="1786" spans="256:260" x14ac:dyDescent="0.4">
      <c r="IV1786" s="136"/>
      <c r="IW1786" s="136"/>
      <c r="IX1786" s="143"/>
      <c r="IZ1786" s="49"/>
    </row>
    <row r="1787" spans="256:260" x14ac:dyDescent="0.4">
      <c r="IV1787" s="136"/>
      <c r="IW1787" s="136"/>
      <c r="IX1787" s="143"/>
      <c r="IZ1787" s="49"/>
    </row>
    <row r="1788" spans="256:260" x14ac:dyDescent="0.4">
      <c r="IV1788" s="136"/>
      <c r="IW1788" s="136"/>
      <c r="IX1788" s="143"/>
      <c r="IZ1788" s="49"/>
    </row>
    <row r="1789" spans="256:260" x14ac:dyDescent="0.4">
      <c r="IV1789" s="136"/>
      <c r="IW1789" s="136"/>
      <c r="IX1789" s="143"/>
      <c r="IZ1789" s="49"/>
    </row>
    <row r="1790" spans="256:260" x14ac:dyDescent="0.4">
      <c r="IV1790" s="136"/>
      <c r="IW1790" s="136"/>
      <c r="IX1790" s="143"/>
      <c r="IZ1790" s="49"/>
    </row>
    <row r="1791" spans="256:260" x14ac:dyDescent="0.4">
      <c r="IV1791" s="136"/>
      <c r="IW1791" s="136"/>
      <c r="IX1791" s="143"/>
      <c r="IZ1791" s="49"/>
    </row>
    <row r="1792" spans="256:260" x14ac:dyDescent="0.4">
      <c r="IV1792" s="136"/>
      <c r="IW1792" s="136"/>
      <c r="IX1792" s="143"/>
      <c r="IZ1792" s="49"/>
    </row>
    <row r="1793" spans="256:260" x14ac:dyDescent="0.4">
      <c r="IV1793" s="136"/>
      <c r="IW1793" s="136"/>
      <c r="IX1793" s="143"/>
      <c r="IZ1793" s="49"/>
    </row>
    <row r="1794" spans="256:260" x14ac:dyDescent="0.4">
      <c r="IV1794" s="136"/>
      <c r="IW1794" s="136"/>
      <c r="IX1794" s="143"/>
      <c r="IZ1794" s="49"/>
    </row>
    <row r="1795" spans="256:260" x14ac:dyDescent="0.4">
      <c r="IV1795" s="136"/>
      <c r="IW1795" s="136"/>
      <c r="IX1795" s="143"/>
      <c r="IZ1795" s="49"/>
    </row>
    <row r="1796" spans="256:260" x14ac:dyDescent="0.4">
      <c r="IV1796" s="136"/>
      <c r="IW1796" s="136"/>
      <c r="IX1796" s="143"/>
      <c r="IZ1796" s="49"/>
    </row>
    <row r="1797" spans="256:260" x14ac:dyDescent="0.4">
      <c r="IV1797" s="136"/>
      <c r="IW1797" s="136"/>
      <c r="IX1797" s="143"/>
      <c r="IZ1797" s="49"/>
    </row>
    <row r="1798" spans="256:260" x14ac:dyDescent="0.4">
      <c r="IV1798" s="136"/>
      <c r="IW1798" s="136"/>
      <c r="IX1798" s="143"/>
      <c r="IZ1798" s="49"/>
    </row>
    <row r="1799" spans="256:260" x14ac:dyDescent="0.4">
      <c r="IV1799" s="136"/>
      <c r="IW1799" s="136"/>
      <c r="IX1799" s="143"/>
      <c r="IZ1799" s="49"/>
    </row>
    <row r="1800" spans="256:260" x14ac:dyDescent="0.4">
      <c r="IV1800" s="136"/>
      <c r="IW1800" s="136"/>
      <c r="IX1800" s="143"/>
      <c r="IZ1800" s="49"/>
    </row>
    <row r="1801" spans="256:260" x14ac:dyDescent="0.4">
      <c r="IV1801" s="136"/>
      <c r="IW1801" s="136"/>
      <c r="IX1801" s="143"/>
      <c r="IZ1801" s="49"/>
    </row>
    <row r="1802" spans="256:260" x14ac:dyDescent="0.4">
      <c r="IV1802" s="136"/>
      <c r="IW1802" s="136"/>
      <c r="IX1802" s="143"/>
      <c r="IZ1802" s="49"/>
    </row>
    <row r="1803" spans="256:260" x14ac:dyDescent="0.4">
      <c r="IV1803" s="136"/>
      <c r="IW1803" s="136"/>
      <c r="IX1803" s="143"/>
      <c r="IZ1803" s="49"/>
    </row>
    <row r="1804" spans="256:260" x14ac:dyDescent="0.4">
      <c r="IV1804" s="136"/>
      <c r="IW1804" s="136"/>
      <c r="IX1804" s="143"/>
      <c r="IZ1804" s="49"/>
    </row>
    <row r="1805" spans="256:260" x14ac:dyDescent="0.4">
      <c r="IV1805" s="136"/>
      <c r="IW1805" s="136"/>
      <c r="IX1805" s="143"/>
      <c r="IZ1805" s="49"/>
    </row>
    <row r="1806" spans="256:260" x14ac:dyDescent="0.4">
      <c r="IV1806" s="136"/>
      <c r="IW1806" s="136"/>
      <c r="IX1806" s="143"/>
      <c r="IZ1806" s="49"/>
    </row>
    <row r="1807" spans="256:260" x14ac:dyDescent="0.4">
      <c r="IV1807" s="136"/>
      <c r="IW1807" s="136"/>
      <c r="IX1807" s="143"/>
      <c r="IZ1807" s="49"/>
    </row>
    <row r="1808" spans="256:260" x14ac:dyDescent="0.4">
      <c r="IV1808" s="136"/>
      <c r="IW1808" s="136"/>
      <c r="IX1808" s="143"/>
      <c r="IZ1808" s="49"/>
    </row>
    <row r="1809" spans="256:260" x14ac:dyDescent="0.4">
      <c r="IV1809" s="136"/>
      <c r="IW1809" s="136"/>
      <c r="IX1809" s="143"/>
      <c r="IZ1809" s="49"/>
    </row>
    <row r="1810" spans="256:260" x14ac:dyDescent="0.4">
      <c r="IV1810" s="136"/>
      <c r="IW1810" s="136"/>
      <c r="IX1810" s="143"/>
      <c r="IZ1810" s="49"/>
    </row>
    <row r="1811" spans="256:260" x14ac:dyDescent="0.4">
      <c r="IV1811" s="136"/>
      <c r="IW1811" s="136"/>
      <c r="IX1811" s="143"/>
      <c r="IZ1811" s="49"/>
    </row>
    <row r="1812" spans="256:260" x14ac:dyDescent="0.4">
      <c r="IV1812" s="136"/>
      <c r="IW1812" s="136"/>
      <c r="IX1812" s="143"/>
      <c r="IZ1812" s="49"/>
    </row>
    <row r="1813" spans="256:260" x14ac:dyDescent="0.4">
      <c r="IV1813" s="136"/>
      <c r="IW1813" s="136"/>
      <c r="IX1813" s="143"/>
      <c r="IZ1813" s="49"/>
    </row>
    <row r="1814" spans="256:260" x14ac:dyDescent="0.4">
      <c r="IV1814" s="136"/>
      <c r="IW1814" s="136"/>
      <c r="IX1814" s="143"/>
      <c r="IZ1814" s="49"/>
    </row>
    <row r="1815" spans="256:260" x14ac:dyDescent="0.4">
      <c r="IV1815" s="136"/>
      <c r="IW1815" s="136"/>
      <c r="IX1815" s="143"/>
      <c r="IZ1815" s="49"/>
    </row>
    <row r="1816" spans="256:260" x14ac:dyDescent="0.4">
      <c r="IV1816" s="136"/>
      <c r="IW1816" s="136"/>
      <c r="IX1816" s="143"/>
      <c r="IZ1816" s="49"/>
    </row>
    <row r="1817" spans="256:260" x14ac:dyDescent="0.4">
      <c r="IV1817" s="136"/>
      <c r="IW1817" s="136"/>
      <c r="IX1817" s="143"/>
      <c r="IZ1817" s="49"/>
    </row>
    <row r="1818" spans="256:260" x14ac:dyDescent="0.4">
      <c r="IV1818" s="136"/>
      <c r="IW1818" s="136"/>
      <c r="IX1818" s="143"/>
      <c r="IZ1818" s="49"/>
    </row>
    <row r="1819" spans="256:260" x14ac:dyDescent="0.4">
      <c r="IV1819" s="136"/>
      <c r="IW1819" s="136"/>
      <c r="IX1819" s="143"/>
      <c r="IZ1819" s="49"/>
    </row>
    <row r="1820" spans="256:260" x14ac:dyDescent="0.4">
      <c r="IV1820" s="136"/>
      <c r="IW1820" s="136"/>
      <c r="IX1820" s="143"/>
      <c r="IZ1820" s="49"/>
    </row>
    <row r="1821" spans="256:260" x14ac:dyDescent="0.4">
      <c r="IV1821" s="136"/>
      <c r="IW1821" s="136"/>
      <c r="IX1821" s="143"/>
      <c r="IZ1821" s="49"/>
    </row>
    <row r="1822" spans="256:260" x14ac:dyDescent="0.4">
      <c r="IV1822" s="136"/>
      <c r="IW1822" s="136"/>
      <c r="IX1822" s="143"/>
      <c r="IZ1822" s="49"/>
    </row>
    <row r="1823" spans="256:260" x14ac:dyDescent="0.4">
      <c r="IV1823" s="136"/>
      <c r="IW1823" s="136"/>
      <c r="IX1823" s="143"/>
      <c r="IZ1823" s="49"/>
    </row>
    <row r="1824" spans="256:260" x14ac:dyDescent="0.4">
      <c r="IV1824" s="136"/>
      <c r="IW1824" s="136"/>
      <c r="IX1824" s="143"/>
      <c r="IZ1824" s="49"/>
    </row>
    <row r="1825" spans="256:260" x14ac:dyDescent="0.4">
      <c r="IV1825" s="136"/>
      <c r="IW1825" s="136"/>
      <c r="IX1825" s="143"/>
      <c r="IZ1825" s="49"/>
    </row>
    <row r="1826" spans="256:260" x14ac:dyDescent="0.4">
      <c r="IV1826" s="136"/>
      <c r="IW1826" s="136"/>
      <c r="IX1826" s="143"/>
      <c r="IZ1826" s="49"/>
    </row>
    <row r="1827" spans="256:260" x14ac:dyDescent="0.4">
      <c r="IV1827" s="136"/>
      <c r="IW1827" s="136"/>
      <c r="IX1827" s="143"/>
      <c r="IZ1827" s="49"/>
    </row>
    <row r="1828" spans="256:260" x14ac:dyDescent="0.4">
      <c r="IV1828" s="136"/>
      <c r="IW1828" s="136"/>
      <c r="IX1828" s="143"/>
      <c r="IZ1828" s="49"/>
    </row>
    <row r="1829" spans="256:260" x14ac:dyDescent="0.4">
      <c r="IV1829" s="136"/>
      <c r="IW1829" s="136"/>
      <c r="IX1829" s="143"/>
      <c r="IZ1829" s="49"/>
    </row>
    <row r="1830" spans="256:260" x14ac:dyDescent="0.4">
      <c r="IV1830" s="136"/>
      <c r="IW1830" s="136"/>
      <c r="IX1830" s="143"/>
      <c r="IZ1830" s="49"/>
    </row>
    <row r="1831" spans="256:260" x14ac:dyDescent="0.4">
      <c r="IV1831" s="136"/>
      <c r="IW1831" s="136"/>
      <c r="IX1831" s="143"/>
      <c r="IZ1831" s="49"/>
    </row>
    <row r="1832" spans="256:260" x14ac:dyDescent="0.4">
      <c r="IV1832" s="136"/>
      <c r="IW1832" s="136"/>
      <c r="IX1832" s="143"/>
      <c r="IZ1832" s="49"/>
    </row>
    <row r="1833" spans="256:260" x14ac:dyDescent="0.4">
      <c r="IV1833" s="136"/>
      <c r="IW1833" s="136"/>
      <c r="IX1833" s="143"/>
      <c r="IZ1833" s="49"/>
    </row>
    <row r="1834" spans="256:260" x14ac:dyDescent="0.4">
      <c r="IV1834" s="136"/>
      <c r="IW1834" s="136"/>
      <c r="IX1834" s="143"/>
      <c r="IZ1834" s="49"/>
    </row>
    <row r="1835" spans="256:260" x14ac:dyDescent="0.4">
      <c r="IV1835" s="136"/>
      <c r="IW1835" s="136"/>
      <c r="IX1835" s="143"/>
      <c r="IZ1835" s="49"/>
    </row>
    <row r="1836" spans="256:260" x14ac:dyDescent="0.4">
      <c r="IV1836" s="136"/>
      <c r="IW1836" s="136"/>
      <c r="IX1836" s="143"/>
      <c r="IZ1836" s="49"/>
    </row>
    <row r="1837" spans="256:260" x14ac:dyDescent="0.4">
      <c r="IV1837" s="136"/>
      <c r="IW1837" s="136"/>
      <c r="IX1837" s="143"/>
      <c r="IZ1837" s="49"/>
    </row>
    <row r="1838" spans="256:260" x14ac:dyDescent="0.4">
      <c r="IV1838" s="136"/>
      <c r="IW1838" s="136"/>
      <c r="IX1838" s="143"/>
      <c r="IZ1838" s="49"/>
    </row>
    <row r="1839" spans="256:260" x14ac:dyDescent="0.4">
      <c r="IV1839" s="136"/>
      <c r="IW1839" s="136"/>
      <c r="IX1839" s="143"/>
      <c r="IZ1839" s="49"/>
    </row>
    <row r="1840" spans="256:260" x14ac:dyDescent="0.4">
      <c r="IV1840" s="136"/>
      <c r="IW1840" s="136"/>
      <c r="IX1840" s="143"/>
      <c r="IZ1840" s="49"/>
    </row>
    <row r="1841" spans="256:260" x14ac:dyDescent="0.4">
      <c r="IV1841" s="136"/>
      <c r="IW1841" s="136"/>
      <c r="IX1841" s="143"/>
      <c r="IZ1841" s="49"/>
    </row>
    <row r="1842" spans="256:260" x14ac:dyDescent="0.4">
      <c r="IV1842" s="136"/>
      <c r="IW1842" s="136"/>
      <c r="IX1842" s="143"/>
      <c r="IZ1842" s="49"/>
    </row>
    <row r="1843" spans="256:260" x14ac:dyDescent="0.4">
      <c r="IV1843" s="136"/>
      <c r="IW1843" s="136"/>
      <c r="IX1843" s="143"/>
      <c r="IZ1843" s="49"/>
    </row>
    <row r="1844" spans="256:260" x14ac:dyDescent="0.4">
      <c r="IV1844" s="136"/>
      <c r="IW1844" s="136"/>
      <c r="IX1844" s="143"/>
      <c r="IZ1844" s="49"/>
    </row>
    <row r="1845" spans="256:260" x14ac:dyDescent="0.4">
      <c r="IV1845" s="136"/>
      <c r="IW1845" s="136"/>
      <c r="IX1845" s="143"/>
      <c r="IZ1845" s="49"/>
    </row>
    <row r="1846" spans="256:260" x14ac:dyDescent="0.4">
      <c r="IV1846" s="136"/>
      <c r="IW1846" s="136"/>
      <c r="IX1846" s="143"/>
      <c r="IZ1846" s="49"/>
    </row>
    <row r="1847" spans="256:260" x14ac:dyDescent="0.4">
      <c r="IV1847" s="136"/>
      <c r="IW1847" s="136"/>
      <c r="IX1847" s="143"/>
      <c r="IZ1847" s="49"/>
    </row>
    <row r="1848" spans="256:260" x14ac:dyDescent="0.4">
      <c r="IV1848" s="136"/>
      <c r="IW1848" s="136"/>
      <c r="IX1848" s="143"/>
      <c r="IZ1848" s="49"/>
    </row>
    <row r="1849" spans="256:260" x14ac:dyDescent="0.4">
      <c r="IV1849" s="136"/>
      <c r="IW1849" s="136"/>
      <c r="IX1849" s="143"/>
      <c r="IZ1849" s="49"/>
    </row>
    <row r="1850" spans="256:260" x14ac:dyDescent="0.4">
      <c r="IV1850" s="136"/>
      <c r="IW1850" s="136"/>
      <c r="IX1850" s="143"/>
      <c r="IZ1850" s="49"/>
    </row>
    <row r="1851" spans="256:260" x14ac:dyDescent="0.4">
      <c r="IV1851" s="136"/>
      <c r="IW1851" s="136"/>
      <c r="IX1851" s="143"/>
      <c r="IZ1851" s="49"/>
    </row>
    <row r="1852" spans="256:260" x14ac:dyDescent="0.4">
      <c r="IV1852" s="136"/>
      <c r="IW1852" s="136"/>
      <c r="IX1852" s="143"/>
      <c r="IZ1852" s="49"/>
    </row>
    <row r="1853" spans="256:260" x14ac:dyDescent="0.4">
      <c r="IV1853" s="136"/>
      <c r="IW1853" s="136"/>
      <c r="IX1853" s="143"/>
      <c r="IZ1853" s="49"/>
    </row>
    <row r="1854" spans="256:260" x14ac:dyDescent="0.4">
      <c r="IV1854" s="136"/>
      <c r="IW1854" s="136"/>
      <c r="IX1854" s="143"/>
      <c r="IZ1854" s="49"/>
    </row>
    <row r="1855" spans="256:260" x14ac:dyDescent="0.4">
      <c r="IV1855" s="136"/>
      <c r="IW1855" s="136"/>
      <c r="IX1855" s="143"/>
      <c r="IZ1855" s="49"/>
    </row>
    <row r="1856" spans="256:260" x14ac:dyDescent="0.4">
      <c r="IV1856" s="136"/>
      <c r="IW1856" s="136"/>
      <c r="IX1856" s="143"/>
      <c r="IZ1856" s="49"/>
    </row>
    <row r="1857" spans="256:260" x14ac:dyDescent="0.4">
      <c r="IV1857" s="136"/>
      <c r="IW1857" s="136"/>
      <c r="IX1857" s="143"/>
      <c r="IZ1857" s="49"/>
    </row>
    <row r="1858" spans="256:260" x14ac:dyDescent="0.4">
      <c r="IV1858" s="136"/>
      <c r="IW1858" s="136"/>
      <c r="IX1858" s="143"/>
      <c r="IZ1858" s="49"/>
    </row>
    <row r="1859" spans="256:260" x14ac:dyDescent="0.4">
      <c r="IV1859" s="136"/>
      <c r="IW1859" s="136"/>
      <c r="IX1859" s="143"/>
      <c r="IZ1859" s="49"/>
    </row>
    <row r="1860" spans="256:260" x14ac:dyDescent="0.4">
      <c r="IV1860" s="136"/>
      <c r="IW1860" s="136"/>
      <c r="IX1860" s="143"/>
      <c r="IZ1860" s="49"/>
    </row>
    <row r="1861" spans="256:260" x14ac:dyDescent="0.4">
      <c r="IV1861" s="136"/>
      <c r="IW1861" s="136"/>
      <c r="IX1861" s="143"/>
      <c r="IZ1861" s="49"/>
    </row>
    <row r="1862" spans="256:260" x14ac:dyDescent="0.4">
      <c r="IV1862" s="136"/>
      <c r="IW1862" s="136"/>
      <c r="IX1862" s="143"/>
      <c r="IZ1862" s="49"/>
    </row>
    <row r="1863" spans="256:260" x14ac:dyDescent="0.4">
      <c r="IV1863" s="136"/>
      <c r="IW1863" s="136"/>
      <c r="IX1863" s="143"/>
      <c r="IZ1863" s="49"/>
    </row>
    <row r="1864" spans="256:260" x14ac:dyDescent="0.4">
      <c r="IV1864" s="136"/>
      <c r="IW1864" s="136"/>
      <c r="IX1864" s="143"/>
      <c r="IZ1864" s="49"/>
    </row>
    <row r="1865" spans="256:260" x14ac:dyDescent="0.4">
      <c r="IV1865" s="136"/>
      <c r="IW1865" s="136"/>
      <c r="IX1865" s="143"/>
      <c r="IZ1865" s="49"/>
    </row>
    <row r="1866" spans="256:260" x14ac:dyDescent="0.4">
      <c r="IV1866" s="136"/>
      <c r="IW1866" s="136"/>
      <c r="IX1866" s="143"/>
      <c r="IZ1866" s="49"/>
    </row>
    <row r="1867" spans="256:260" x14ac:dyDescent="0.4">
      <c r="IV1867" s="136"/>
      <c r="IW1867" s="136"/>
      <c r="IX1867" s="143"/>
      <c r="IZ1867" s="49"/>
    </row>
    <row r="1868" spans="256:260" x14ac:dyDescent="0.4">
      <c r="IV1868" s="136"/>
      <c r="IW1868" s="136"/>
      <c r="IX1868" s="143"/>
      <c r="IZ1868" s="49"/>
    </row>
    <row r="1869" spans="256:260" x14ac:dyDescent="0.4">
      <c r="IV1869" s="136"/>
      <c r="IW1869" s="136"/>
      <c r="IX1869" s="143"/>
      <c r="IZ1869" s="49"/>
    </row>
    <row r="1870" spans="256:260" x14ac:dyDescent="0.4">
      <c r="IV1870" s="136"/>
      <c r="IW1870" s="136"/>
      <c r="IX1870" s="143"/>
      <c r="IZ1870" s="49"/>
    </row>
    <row r="1871" spans="256:260" x14ac:dyDescent="0.4">
      <c r="IV1871" s="136"/>
      <c r="IW1871" s="136"/>
      <c r="IX1871" s="143"/>
      <c r="IZ1871" s="49"/>
    </row>
    <row r="1872" spans="256:260" x14ac:dyDescent="0.4">
      <c r="IV1872" s="136"/>
      <c r="IW1872" s="136"/>
      <c r="IX1872" s="143"/>
      <c r="IZ1872" s="49"/>
    </row>
    <row r="1873" spans="256:260" x14ac:dyDescent="0.4">
      <c r="IV1873" s="136"/>
      <c r="IW1873" s="136"/>
      <c r="IX1873" s="143"/>
      <c r="IZ1873" s="49"/>
    </row>
    <row r="1874" spans="256:260" x14ac:dyDescent="0.4">
      <c r="IV1874" s="136"/>
      <c r="IW1874" s="136"/>
      <c r="IX1874" s="143"/>
      <c r="IZ1874" s="49"/>
    </row>
    <row r="1875" spans="256:260" x14ac:dyDescent="0.4">
      <c r="IV1875" s="136"/>
      <c r="IW1875" s="136"/>
      <c r="IX1875" s="143"/>
      <c r="IZ1875" s="49"/>
    </row>
    <row r="1876" spans="256:260" x14ac:dyDescent="0.4">
      <c r="IV1876" s="136"/>
      <c r="IW1876" s="136"/>
      <c r="IX1876" s="143"/>
      <c r="IZ1876" s="49"/>
    </row>
    <row r="1877" spans="256:260" x14ac:dyDescent="0.4">
      <c r="IV1877" s="136"/>
      <c r="IW1877" s="136"/>
      <c r="IX1877" s="143"/>
      <c r="IZ1877" s="49"/>
    </row>
    <row r="1878" spans="256:260" x14ac:dyDescent="0.4">
      <c r="IV1878" s="136"/>
      <c r="IW1878" s="136"/>
      <c r="IX1878" s="143"/>
      <c r="IZ1878" s="49"/>
    </row>
    <row r="1879" spans="256:260" x14ac:dyDescent="0.4">
      <c r="IV1879" s="136"/>
      <c r="IW1879" s="136"/>
      <c r="IX1879" s="143"/>
      <c r="IZ1879" s="49"/>
    </row>
    <row r="1880" spans="256:260" x14ac:dyDescent="0.4">
      <c r="IV1880" s="136"/>
      <c r="IW1880" s="136"/>
      <c r="IX1880" s="143"/>
      <c r="IZ1880" s="49"/>
    </row>
    <row r="1881" spans="256:260" x14ac:dyDescent="0.4">
      <c r="IV1881" s="136"/>
      <c r="IW1881" s="136"/>
      <c r="IX1881" s="143"/>
      <c r="IZ1881" s="49"/>
    </row>
    <row r="1882" spans="256:260" x14ac:dyDescent="0.4">
      <c r="IV1882" s="136"/>
      <c r="IW1882" s="136"/>
      <c r="IX1882" s="143"/>
      <c r="IZ1882" s="49"/>
    </row>
    <row r="1883" spans="256:260" x14ac:dyDescent="0.4">
      <c r="IV1883" s="136"/>
      <c r="IW1883" s="136"/>
      <c r="IX1883" s="143"/>
      <c r="IZ1883" s="49"/>
    </row>
    <row r="1884" spans="256:260" x14ac:dyDescent="0.4">
      <c r="IV1884" s="136"/>
      <c r="IW1884" s="136"/>
      <c r="IX1884" s="143"/>
      <c r="IZ1884" s="49"/>
    </row>
    <row r="1885" spans="256:260" x14ac:dyDescent="0.4">
      <c r="IV1885" s="136"/>
      <c r="IW1885" s="136"/>
      <c r="IX1885" s="143"/>
      <c r="IZ1885" s="49"/>
    </row>
    <row r="1886" spans="256:260" x14ac:dyDescent="0.4">
      <c r="IV1886" s="136"/>
      <c r="IW1886" s="136"/>
      <c r="IX1886" s="143"/>
      <c r="IZ1886" s="49"/>
    </row>
    <row r="1887" spans="256:260" x14ac:dyDescent="0.4">
      <c r="IV1887" s="136"/>
      <c r="IW1887" s="136"/>
      <c r="IX1887" s="143"/>
      <c r="IZ1887" s="49"/>
    </row>
    <row r="1888" spans="256:260" x14ac:dyDescent="0.4">
      <c r="IV1888" s="136"/>
      <c r="IW1888" s="136"/>
      <c r="IX1888" s="143"/>
      <c r="IZ1888" s="49"/>
    </row>
    <row r="1889" spans="256:260" x14ac:dyDescent="0.4">
      <c r="IV1889" s="136"/>
      <c r="IW1889" s="136"/>
      <c r="IX1889" s="143"/>
      <c r="IZ1889" s="49"/>
    </row>
    <row r="1890" spans="256:260" x14ac:dyDescent="0.4">
      <c r="IV1890" s="136"/>
      <c r="IW1890" s="136"/>
      <c r="IX1890" s="143"/>
      <c r="IZ1890" s="49"/>
    </row>
    <row r="1891" spans="256:260" x14ac:dyDescent="0.4">
      <c r="IV1891" s="136"/>
      <c r="IW1891" s="136"/>
      <c r="IX1891" s="143"/>
      <c r="IZ1891" s="49"/>
    </row>
    <row r="1892" spans="256:260" x14ac:dyDescent="0.4">
      <c r="IV1892" s="136"/>
      <c r="IW1892" s="136"/>
      <c r="IX1892" s="143"/>
      <c r="IZ1892" s="49"/>
    </row>
    <row r="1893" spans="256:260" x14ac:dyDescent="0.4">
      <c r="IV1893" s="136"/>
      <c r="IW1893" s="136"/>
      <c r="IX1893" s="143"/>
      <c r="IZ1893" s="49"/>
    </row>
    <row r="1894" spans="256:260" x14ac:dyDescent="0.4">
      <c r="IV1894" s="136"/>
      <c r="IW1894" s="136"/>
      <c r="IX1894" s="143"/>
      <c r="IZ1894" s="49"/>
    </row>
    <row r="1895" spans="256:260" x14ac:dyDescent="0.4">
      <c r="IV1895" s="136"/>
      <c r="IW1895" s="136"/>
      <c r="IX1895" s="143"/>
      <c r="IZ1895" s="49"/>
    </row>
    <row r="1896" spans="256:260" x14ac:dyDescent="0.4">
      <c r="IV1896" s="136"/>
      <c r="IW1896" s="136"/>
      <c r="IX1896" s="143"/>
      <c r="IZ1896" s="49"/>
    </row>
    <row r="1897" spans="256:260" x14ac:dyDescent="0.4">
      <c r="IV1897" s="136"/>
      <c r="IW1897" s="136"/>
      <c r="IX1897" s="143"/>
      <c r="IZ1897" s="49"/>
    </row>
    <row r="1898" spans="256:260" x14ac:dyDescent="0.4">
      <c r="IV1898" s="136"/>
      <c r="IW1898" s="136"/>
      <c r="IX1898" s="143"/>
      <c r="IZ1898" s="49"/>
    </row>
    <row r="1899" spans="256:260" x14ac:dyDescent="0.4">
      <c r="IV1899" s="136"/>
      <c r="IW1899" s="136"/>
      <c r="IX1899" s="143"/>
      <c r="IZ1899" s="49"/>
    </row>
    <row r="1900" spans="256:260" x14ac:dyDescent="0.4">
      <c r="IV1900" s="136"/>
      <c r="IW1900" s="136"/>
      <c r="IX1900" s="143"/>
      <c r="IZ1900" s="49"/>
    </row>
    <row r="1901" spans="256:260" x14ac:dyDescent="0.4">
      <c r="IV1901" s="136"/>
      <c r="IW1901" s="136"/>
      <c r="IX1901" s="143"/>
      <c r="IZ1901" s="49"/>
    </row>
    <row r="1902" spans="256:260" x14ac:dyDescent="0.4">
      <c r="IV1902" s="136"/>
      <c r="IW1902" s="136"/>
      <c r="IX1902" s="143"/>
      <c r="IZ1902" s="49"/>
    </row>
    <row r="1903" spans="256:260" x14ac:dyDescent="0.4">
      <c r="IV1903" s="136"/>
      <c r="IW1903" s="136"/>
      <c r="IX1903" s="143"/>
      <c r="IZ1903" s="49"/>
    </row>
    <row r="1904" spans="256:260" x14ac:dyDescent="0.4">
      <c r="IV1904" s="136"/>
      <c r="IW1904" s="136"/>
      <c r="IX1904" s="143"/>
      <c r="IZ1904" s="49"/>
    </row>
    <row r="1905" spans="256:260" x14ac:dyDescent="0.4">
      <c r="IV1905" s="136"/>
      <c r="IW1905" s="136"/>
      <c r="IX1905" s="143"/>
      <c r="IZ1905" s="49"/>
    </row>
    <row r="1906" spans="256:260" x14ac:dyDescent="0.4">
      <c r="IV1906" s="136"/>
      <c r="IW1906" s="136"/>
      <c r="IX1906" s="143"/>
      <c r="IZ1906" s="49"/>
    </row>
    <row r="1907" spans="256:260" x14ac:dyDescent="0.4">
      <c r="IV1907" s="136"/>
      <c r="IW1907" s="136"/>
      <c r="IX1907" s="143"/>
      <c r="IZ1907" s="49"/>
    </row>
    <row r="1908" spans="256:260" x14ac:dyDescent="0.4">
      <c r="IV1908" s="136"/>
      <c r="IW1908" s="136"/>
      <c r="IX1908" s="143"/>
      <c r="IZ1908" s="49"/>
    </row>
    <row r="1909" spans="256:260" x14ac:dyDescent="0.4">
      <c r="IV1909" s="136"/>
      <c r="IW1909" s="136"/>
      <c r="IX1909" s="143"/>
      <c r="IZ1909" s="49"/>
    </row>
    <row r="1910" spans="256:260" x14ac:dyDescent="0.4">
      <c r="IV1910" s="136"/>
      <c r="IW1910" s="136"/>
      <c r="IX1910" s="143"/>
      <c r="IZ1910" s="49"/>
    </row>
    <row r="1911" spans="256:260" x14ac:dyDescent="0.4">
      <c r="IV1911" s="136"/>
      <c r="IW1911" s="136"/>
      <c r="IX1911" s="143"/>
      <c r="IZ1911" s="49"/>
    </row>
    <row r="1912" spans="256:260" x14ac:dyDescent="0.4">
      <c r="IV1912" s="136"/>
      <c r="IW1912" s="136"/>
      <c r="IX1912" s="143"/>
      <c r="IZ1912" s="49"/>
    </row>
    <row r="1913" spans="256:260" x14ac:dyDescent="0.4">
      <c r="IV1913" s="136"/>
      <c r="IW1913" s="136"/>
      <c r="IX1913" s="143"/>
      <c r="IZ1913" s="49"/>
    </row>
    <row r="1914" spans="256:260" x14ac:dyDescent="0.4">
      <c r="IV1914" s="136"/>
      <c r="IW1914" s="136"/>
      <c r="IX1914" s="143"/>
      <c r="IZ1914" s="49"/>
    </row>
    <row r="1915" spans="256:260" x14ac:dyDescent="0.4">
      <c r="IV1915" s="136"/>
      <c r="IW1915" s="136"/>
      <c r="IX1915" s="143"/>
      <c r="IZ1915" s="49"/>
    </row>
    <row r="1916" spans="256:260" x14ac:dyDescent="0.4">
      <c r="IV1916" s="136"/>
      <c r="IW1916" s="136"/>
      <c r="IX1916" s="143"/>
      <c r="IZ1916" s="49"/>
    </row>
    <row r="1917" spans="256:260" x14ac:dyDescent="0.4">
      <c r="IV1917" s="136"/>
      <c r="IW1917" s="136"/>
      <c r="IX1917" s="143"/>
      <c r="IZ1917" s="49"/>
    </row>
    <row r="1918" spans="256:260" x14ac:dyDescent="0.4">
      <c r="IV1918" s="136"/>
      <c r="IW1918" s="136"/>
      <c r="IX1918" s="143"/>
      <c r="IZ1918" s="49"/>
    </row>
    <row r="1919" spans="256:260" x14ac:dyDescent="0.4">
      <c r="IV1919" s="136"/>
      <c r="IW1919" s="136"/>
      <c r="IX1919" s="143"/>
      <c r="IZ1919" s="49"/>
    </row>
    <row r="1920" spans="256:260" x14ac:dyDescent="0.4">
      <c r="IV1920" s="136"/>
      <c r="IW1920" s="136"/>
      <c r="IX1920" s="143"/>
      <c r="IZ1920" s="49"/>
    </row>
    <row r="1921" spans="256:260" x14ac:dyDescent="0.4">
      <c r="IV1921" s="136"/>
      <c r="IW1921" s="136"/>
      <c r="IX1921" s="143"/>
      <c r="IZ1921" s="49"/>
    </row>
    <row r="1922" spans="256:260" x14ac:dyDescent="0.4">
      <c r="IV1922" s="136"/>
      <c r="IW1922" s="136"/>
      <c r="IX1922" s="143"/>
      <c r="IZ1922" s="49"/>
    </row>
    <row r="1923" spans="256:260" x14ac:dyDescent="0.4">
      <c r="IV1923" s="136"/>
      <c r="IW1923" s="136"/>
      <c r="IX1923" s="143"/>
      <c r="IZ1923" s="49"/>
    </row>
    <row r="1924" spans="256:260" x14ac:dyDescent="0.4">
      <c r="IV1924" s="136"/>
      <c r="IW1924" s="136"/>
      <c r="IX1924" s="143"/>
      <c r="IZ1924" s="49"/>
    </row>
    <row r="1925" spans="256:260" x14ac:dyDescent="0.4">
      <c r="IV1925" s="136"/>
      <c r="IW1925" s="136"/>
      <c r="IX1925" s="143"/>
      <c r="IZ1925" s="49"/>
    </row>
    <row r="1926" spans="256:260" x14ac:dyDescent="0.4">
      <c r="IV1926" s="136"/>
      <c r="IW1926" s="136"/>
      <c r="IX1926" s="143"/>
      <c r="IZ1926" s="49"/>
    </row>
    <row r="1927" spans="256:260" x14ac:dyDescent="0.4">
      <c r="IV1927" s="136"/>
      <c r="IW1927" s="136"/>
      <c r="IX1927" s="143"/>
      <c r="IZ1927" s="49"/>
    </row>
    <row r="1928" spans="256:260" x14ac:dyDescent="0.4">
      <c r="IV1928" s="136"/>
      <c r="IW1928" s="136"/>
      <c r="IX1928" s="143"/>
      <c r="IZ1928" s="49"/>
    </row>
    <row r="1929" spans="256:260" x14ac:dyDescent="0.4">
      <c r="IV1929" s="136"/>
      <c r="IW1929" s="136"/>
      <c r="IX1929" s="143"/>
      <c r="IZ1929" s="49"/>
    </row>
    <row r="1930" spans="256:260" x14ac:dyDescent="0.4">
      <c r="IV1930" s="136"/>
      <c r="IW1930" s="136"/>
      <c r="IX1930" s="143"/>
      <c r="IZ1930" s="49"/>
    </row>
    <row r="1931" spans="256:260" x14ac:dyDescent="0.4">
      <c r="IV1931" s="136"/>
      <c r="IW1931" s="136"/>
      <c r="IX1931" s="143"/>
      <c r="IZ1931" s="49"/>
    </row>
    <row r="1932" spans="256:260" x14ac:dyDescent="0.4">
      <c r="IV1932" s="136"/>
      <c r="IW1932" s="136"/>
      <c r="IX1932" s="143"/>
      <c r="IZ1932" s="49"/>
    </row>
    <row r="1933" spans="256:260" x14ac:dyDescent="0.4">
      <c r="IV1933" s="136"/>
      <c r="IW1933" s="136"/>
      <c r="IX1933" s="143"/>
      <c r="IZ1933" s="49"/>
    </row>
    <row r="1934" spans="256:260" x14ac:dyDescent="0.4">
      <c r="IV1934" s="136"/>
      <c r="IW1934" s="136"/>
      <c r="IX1934" s="143"/>
      <c r="IZ1934" s="49"/>
    </row>
    <row r="1935" spans="256:260" x14ac:dyDescent="0.4">
      <c r="IV1935" s="136"/>
      <c r="IW1935" s="136"/>
      <c r="IX1935" s="143"/>
      <c r="IZ1935" s="49"/>
    </row>
    <row r="1936" spans="256:260" x14ac:dyDescent="0.4">
      <c r="IV1936" s="136"/>
      <c r="IW1936" s="136"/>
      <c r="IX1936" s="143"/>
      <c r="IZ1936" s="49"/>
    </row>
    <row r="1937" spans="256:260" x14ac:dyDescent="0.4">
      <c r="IV1937" s="136"/>
      <c r="IW1937" s="136"/>
      <c r="IX1937" s="143"/>
      <c r="IZ1937" s="49"/>
    </row>
    <row r="1938" spans="256:260" x14ac:dyDescent="0.4">
      <c r="IV1938" s="136"/>
      <c r="IW1938" s="136"/>
      <c r="IX1938" s="143"/>
      <c r="IZ1938" s="49"/>
    </row>
    <row r="1939" spans="256:260" x14ac:dyDescent="0.4">
      <c r="IV1939" s="136"/>
      <c r="IW1939" s="136"/>
      <c r="IX1939" s="143"/>
      <c r="IZ1939" s="49"/>
    </row>
    <row r="1940" spans="256:260" x14ac:dyDescent="0.4">
      <c r="IV1940" s="136"/>
      <c r="IW1940" s="136"/>
      <c r="IX1940" s="143"/>
      <c r="IZ1940" s="49"/>
    </row>
    <row r="1941" spans="256:260" x14ac:dyDescent="0.4">
      <c r="IV1941" s="136"/>
      <c r="IW1941" s="136"/>
      <c r="IX1941" s="143"/>
      <c r="IZ1941" s="49"/>
    </row>
    <row r="1942" spans="256:260" x14ac:dyDescent="0.4">
      <c r="IV1942" s="136"/>
      <c r="IW1942" s="136"/>
      <c r="IX1942" s="143"/>
      <c r="IZ1942" s="49"/>
    </row>
    <row r="1943" spans="256:260" x14ac:dyDescent="0.4">
      <c r="IV1943" s="136"/>
      <c r="IW1943" s="136"/>
      <c r="IX1943" s="143"/>
      <c r="IZ1943" s="49"/>
    </row>
    <row r="1944" spans="256:260" x14ac:dyDescent="0.4">
      <c r="IV1944" s="136"/>
      <c r="IW1944" s="136"/>
      <c r="IX1944" s="143"/>
      <c r="IZ1944" s="49"/>
    </row>
    <row r="1945" spans="256:260" x14ac:dyDescent="0.4">
      <c r="IV1945" s="136"/>
      <c r="IW1945" s="136"/>
      <c r="IX1945" s="143"/>
      <c r="IZ1945" s="49"/>
    </row>
    <row r="1946" spans="256:260" x14ac:dyDescent="0.4">
      <c r="IV1946" s="136"/>
      <c r="IW1946" s="136"/>
      <c r="IX1946" s="143"/>
      <c r="IZ1946" s="49"/>
    </row>
    <row r="1947" spans="256:260" x14ac:dyDescent="0.4">
      <c r="IV1947" s="136"/>
      <c r="IW1947" s="136"/>
      <c r="IX1947" s="143"/>
      <c r="IZ1947" s="49"/>
    </row>
    <row r="1948" spans="256:260" x14ac:dyDescent="0.4">
      <c r="IV1948" s="136"/>
      <c r="IW1948" s="136"/>
      <c r="IX1948" s="143"/>
      <c r="IZ1948" s="49"/>
    </row>
    <row r="1949" spans="256:260" x14ac:dyDescent="0.4">
      <c r="IV1949" s="136"/>
      <c r="IW1949" s="136"/>
      <c r="IX1949" s="143"/>
      <c r="IZ1949" s="49"/>
    </row>
    <row r="1950" spans="256:260" x14ac:dyDescent="0.4">
      <c r="IV1950" s="136"/>
      <c r="IW1950" s="136"/>
      <c r="IX1950" s="143"/>
      <c r="IZ1950" s="49"/>
    </row>
    <row r="1951" spans="256:260" x14ac:dyDescent="0.4">
      <c r="IV1951" s="136"/>
      <c r="IW1951" s="136"/>
      <c r="IX1951" s="143"/>
      <c r="IZ1951" s="49"/>
    </row>
    <row r="1952" spans="256:260" x14ac:dyDescent="0.4">
      <c r="IV1952" s="136"/>
      <c r="IW1952" s="136"/>
      <c r="IX1952" s="143"/>
      <c r="IZ1952" s="49"/>
    </row>
    <row r="1953" spans="256:260" x14ac:dyDescent="0.4">
      <c r="IV1953" s="136"/>
      <c r="IW1953" s="136"/>
      <c r="IX1953" s="143"/>
      <c r="IZ1953" s="49"/>
    </row>
    <row r="1954" spans="256:260" x14ac:dyDescent="0.4">
      <c r="IV1954" s="136"/>
      <c r="IW1954" s="136"/>
      <c r="IX1954" s="143"/>
      <c r="IZ1954" s="49"/>
    </row>
    <row r="1955" spans="256:260" x14ac:dyDescent="0.4">
      <c r="IV1955" s="136"/>
      <c r="IW1955" s="136"/>
      <c r="IX1955" s="143"/>
      <c r="IZ1955" s="49"/>
    </row>
    <row r="1956" spans="256:260" x14ac:dyDescent="0.4">
      <c r="IV1956" s="136"/>
      <c r="IW1956" s="136"/>
      <c r="IX1956" s="143"/>
      <c r="IZ1956" s="49"/>
    </row>
    <row r="1957" spans="256:260" x14ac:dyDescent="0.4">
      <c r="IV1957" s="136"/>
      <c r="IW1957" s="136"/>
      <c r="IX1957" s="143"/>
      <c r="IZ1957" s="49"/>
    </row>
    <row r="1958" spans="256:260" x14ac:dyDescent="0.4">
      <c r="IV1958" s="136"/>
      <c r="IW1958" s="136"/>
      <c r="IX1958" s="143"/>
      <c r="IZ1958" s="49"/>
    </row>
    <row r="1959" spans="256:260" x14ac:dyDescent="0.4">
      <c r="IV1959" s="136"/>
      <c r="IW1959" s="136"/>
      <c r="IX1959" s="143"/>
      <c r="IZ1959" s="49"/>
    </row>
    <row r="1960" spans="256:260" x14ac:dyDescent="0.4">
      <c r="IV1960" s="136"/>
      <c r="IW1960" s="136"/>
      <c r="IX1960" s="143"/>
      <c r="IZ1960" s="49"/>
    </row>
    <row r="1961" spans="256:260" x14ac:dyDescent="0.4">
      <c r="IV1961" s="136"/>
      <c r="IW1961" s="136"/>
      <c r="IX1961" s="143"/>
      <c r="IZ1961" s="49"/>
    </row>
    <row r="1962" spans="256:260" x14ac:dyDescent="0.4">
      <c r="IV1962" s="136"/>
      <c r="IW1962" s="136"/>
      <c r="IX1962" s="143"/>
      <c r="IZ1962" s="49"/>
    </row>
    <row r="1963" spans="256:260" x14ac:dyDescent="0.4">
      <c r="IV1963" s="136"/>
      <c r="IW1963" s="136"/>
      <c r="IX1963" s="143"/>
      <c r="IZ1963" s="49"/>
    </row>
    <row r="1964" spans="256:260" x14ac:dyDescent="0.4">
      <c r="IV1964" s="136"/>
      <c r="IW1964" s="136"/>
      <c r="IX1964" s="143"/>
      <c r="IZ1964" s="49"/>
    </row>
    <row r="1965" spans="256:260" x14ac:dyDescent="0.4">
      <c r="IV1965" s="136"/>
      <c r="IW1965" s="136"/>
      <c r="IX1965" s="143"/>
      <c r="IZ1965" s="49"/>
    </row>
    <row r="1966" spans="256:260" x14ac:dyDescent="0.4">
      <c r="IV1966" s="136"/>
      <c r="IW1966" s="136"/>
      <c r="IX1966" s="143"/>
      <c r="IZ1966" s="49"/>
    </row>
    <row r="1967" spans="256:260" x14ac:dyDescent="0.4">
      <c r="IV1967" s="136"/>
      <c r="IW1967" s="136"/>
      <c r="IX1967" s="143"/>
      <c r="IZ1967" s="49"/>
    </row>
    <row r="1968" spans="256:260" x14ac:dyDescent="0.4">
      <c r="IV1968" s="136"/>
      <c r="IW1968" s="136"/>
      <c r="IX1968" s="143"/>
      <c r="IZ1968" s="49"/>
    </row>
    <row r="1969" spans="256:260" x14ac:dyDescent="0.4">
      <c r="IV1969" s="136"/>
      <c r="IW1969" s="136"/>
      <c r="IX1969" s="143"/>
      <c r="IZ1969" s="49"/>
    </row>
    <row r="1970" spans="256:260" x14ac:dyDescent="0.4">
      <c r="IV1970" s="136"/>
      <c r="IW1970" s="136"/>
      <c r="IX1970" s="143"/>
      <c r="IZ1970" s="49"/>
    </row>
    <row r="1971" spans="256:260" x14ac:dyDescent="0.4">
      <c r="IV1971" s="136"/>
      <c r="IW1971" s="136"/>
      <c r="IX1971" s="143"/>
      <c r="IZ1971" s="49"/>
    </row>
    <row r="1972" spans="256:260" x14ac:dyDescent="0.4">
      <c r="IV1972" s="136"/>
      <c r="IW1972" s="136"/>
      <c r="IX1972" s="143"/>
      <c r="IZ1972" s="49"/>
    </row>
    <row r="1973" spans="256:260" x14ac:dyDescent="0.4">
      <c r="IV1973" s="136"/>
      <c r="IW1973" s="136"/>
      <c r="IX1973" s="143"/>
      <c r="IZ1973" s="49"/>
    </row>
    <row r="1974" spans="256:260" x14ac:dyDescent="0.4">
      <c r="IV1974" s="136"/>
      <c r="IW1974" s="136"/>
      <c r="IX1974" s="143"/>
      <c r="IZ1974" s="49"/>
    </row>
    <row r="1975" spans="256:260" x14ac:dyDescent="0.4">
      <c r="IV1975" s="136"/>
      <c r="IW1975" s="136"/>
      <c r="IX1975" s="143"/>
      <c r="IZ1975" s="49"/>
    </row>
    <row r="1976" spans="256:260" x14ac:dyDescent="0.4">
      <c r="IV1976" s="136"/>
      <c r="IW1976" s="136"/>
      <c r="IX1976" s="143"/>
      <c r="IZ1976" s="49"/>
    </row>
    <row r="1977" spans="256:260" x14ac:dyDescent="0.4">
      <c r="IV1977" s="136"/>
      <c r="IW1977" s="136"/>
      <c r="IX1977" s="143"/>
      <c r="IZ1977" s="49"/>
    </row>
    <row r="1978" spans="256:260" x14ac:dyDescent="0.4">
      <c r="IV1978" s="136"/>
      <c r="IW1978" s="136"/>
      <c r="IX1978" s="143"/>
      <c r="IZ1978" s="49"/>
    </row>
    <row r="1979" spans="256:260" x14ac:dyDescent="0.4">
      <c r="IV1979" s="136"/>
      <c r="IW1979" s="136"/>
      <c r="IX1979" s="143"/>
      <c r="IZ1979" s="49"/>
    </row>
    <row r="1980" spans="256:260" x14ac:dyDescent="0.4">
      <c r="IV1980" s="136"/>
      <c r="IW1980" s="136"/>
      <c r="IX1980" s="143"/>
      <c r="IZ1980" s="49"/>
    </row>
    <row r="1981" spans="256:260" x14ac:dyDescent="0.4">
      <c r="IV1981" s="136"/>
      <c r="IW1981" s="136"/>
      <c r="IX1981" s="143"/>
      <c r="IZ1981" s="49"/>
    </row>
    <row r="1982" spans="256:260" x14ac:dyDescent="0.4">
      <c r="IV1982" s="136"/>
      <c r="IW1982" s="136"/>
      <c r="IX1982" s="143"/>
      <c r="IZ1982" s="49"/>
    </row>
    <row r="1983" spans="256:260" x14ac:dyDescent="0.4">
      <c r="IV1983" s="136"/>
      <c r="IW1983" s="136"/>
      <c r="IX1983" s="143"/>
      <c r="IZ1983" s="49"/>
    </row>
    <row r="1984" spans="256:260" x14ac:dyDescent="0.4">
      <c r="IV1984" s="136"/>
      <c r="IW1984" s="136"/>
      <c r="IX1984" s="143"/>
      <c r="IZ1984" s="49"/>
    </row>
    <row r="1985" spans="256:260" x14ac:dyDescent="0.4">
      <c r="IV1985" s="136"/>
      <c r="IW1985" s="136"/>
      <c r="IX1985" s="143"/>
      <c r="IZ1985" s="49"/>
    </row>
    <row r="1986" spans="256:260" x14ac:dyDescent="0.4">
      <c r="IV1986" s="136"/>
      <c r="IW1986" s="136"/>
      <c r="IX1986" s="143"/>
      <c r="IZ1986" s="49"/>
    </row>
    <row r="1987" spans="256:260" x14ac:dyDescent="0.4">
      <c r="IV1987" s="136"/>
      <c r="IW1987" s="136"/>
      <c r="IX1987" s="143"/>
      <c r="IZ1987" s="49"/>
    </row>
    <row r="1988" spans="256:260" x14ac:dyDescent="0.4">
      <c r="IV1988" s="136"/>
      <c r="IW1988" s="136"/>
      <c r="IX1988" s="143"/>
      <c r="IZ1988" s="49"/>
    </row>
    <row r="1989" spans="256:260" x14ac:dyDescent="0.4">
      <c r="IV1989" s="136"/>
      <c r="IW1989" s="136"/>
      <c r="IX1989" s="143"/>
      <c r="IZ1989" s="49"/>
    </row>
    <row r="1990" spans="256:260" x14ac:dyDescent="0.4">
      <c r="IV1990" s="136"/>
      <c r="IW1990" s="136"/>
      <c r="IX1990" s="143"/>
      <c r="IZ1990" s="49"/>
    </row>
    <row r="1991" spans="256:260" x14ac:dyDescent="0.4">
      <c r="IV1991" s="136"/>
      <c r="IW1991" s="136"/>
      <c r="IX1991" s="143"/>
      <c r="IZ1991" s="49"/>
    </row>
    <row r="1992" spans="256:260" x14ac:dyDescent="0.4">
      <c r="IV1992" s="136"/>
      <c r="IW1992" s="136"/>
      <c r="IX1992" s="143"/>
      <c r="IZ1992" s="49"/>
    </row>
    <row r="1993" spans="256:260" x14ac:dyDescent="0.4">
      <c r="IV1993" s="136"/>
      <c r="IW1993" s="136"/>
      <c r="IX1993" s="143"/>
      <c r="IZ1993" s="49"/>
    </row>
    <row r="1994" spans="256:260" x14ac:dyDescent="0.4">
      <c r="IV1994" s="136"/>
      <c r="IW1994" s="136"/>
      <c r="IX1994" s="143"/>
      <c r="IZ1994" s="49"/>
    </row>
    <row r="1995" spans="256:260" x14ac:dyDescent="0.4">
      <c r="IV1995" s="136"/>
      <c r="IW1995" s="136"/>
      <c r="IX1995" s="143"/>
      <c r="IZ1995" s="49"/>
    </row>
    <row r="1996" spans="256:260" x14ac:dyDescent="0.4">
      <c r="IV1996" s="136"/>
      <c r="IW1996" s="136"/>
      <c r="IX1996" s="143"/>
      <c r="IZ1996" s="49"/>
    </row>
    <row r="1997" spans="256:260" x14ac:dyDescent="0.4">
      <c r="IV1997" s="136"/>
      <c r="IW1997" s="136"/>
      <c r="IX1997" s="143"/>
      <c r="IZ1997" s="49"/>
    </row>
    <row r="1998" spans="256:260" x14ac:dyDescent="0.4">
      <c r="IV1998" s="136"/>
      <c r="IW1998" s="136"/>
      <c r="IX1998" s="143"/>
      <c r="IZ1998" s="49"/>
    </row>
    <row r="1999" spans="256:260" x14ac:dyDescent="0.4">
      <c r="IV1999" s="136"/>
      <c r="IW1999" s="136"/>
      <c r="IX1999" s="143"/>
      <c r="IZ1999" s="49"/>
    </row>
    <row r="2000" spans="256:260" x14ac:dyDescent="0.4">
      <c r="IV2000" s="136"/>
      <c r="IW2000" s="136"/>
      <c r="IX2000" s="143"/>
      <c r="IZ2000" s="49"/>
    </row>
    <row r="2001" spans="256:260" x14ac:dyDescent="0.4">
      <c r="IV2001" s="136"/>
      <c r="IW2001" s="136"/>
      <c r="IX2001" s="143"/>
      <c r="IZ2001" s="49"/>
    </row>
    <row r="2002" spans="256:260" x14ac:dyDescent="0.4">
      <c r="IV2002" s="136"/>
      <c r="IW2002" s="136"/>
      <c r="IX2002" s="143"/>
      <c r="IZ2002" s="49"/>
    </row>
    <row r="2003" spans="256:260" x14ac:dyDescent="0.4">
      <c r="IV2003" s="136"/>
      <c r="IW2003" s="136"/>
      <c r="IX2003" s="143"/>
      <c r="IZ2003" s="49"/>
    </row>
    <row r="2004" spans="256:260" x14ac:dyDescent="0.4">
      <c r="IV2004" s="136"/>
      <c r="IW2004" s="136"/>
      <c r="IX2004" s="143"/>
      <c r="IZ2004" s="49"/>
    </row>
    <row r="2005" spans="256:260" x14ac:dyDescent="0.4">
      <c r="IV2005" s="136"/>
      <c r="IW2005" s="136"/>
      <c r="IX2005" s="143"/>
      <c r="IZ2005" s="49"/>
    </row>
    <row r="2006" spans="256:260" x14ac:dyDescent="0.4">
      <c r="IV2006" s="136"/>
      <c r="IW2006" s="136"/>
      <c r="IX2006" s="143"/>
      <c r="IZ2006" s="49"/>
    </row>
    <row r="2007" spans="256:260" x14ac:dyDescent="0.4">
      <c r="IV2007" s="136"/>
      <c r="IW2007" s="136"/>
      <c r="IX2007" s="143"/>
      <c r="IZ2007" s="49"/>
    </row>
    <row r="2008" spans="256:260" x14ac:dyDescent="0.4">
      <c r="IV2008" s="136"/>
      <c r="IW2008" s="136"/>
      <c r="IX2008" s="143"/>
      <c r="IZ2008" s="49"/>
    </row>
    <row r="2009" spans="256:260" x14ac:dyDescent="0.4">
      <c r="IV2009" s="136"/>
      <c r="IW2009" s="136"/>
      <c r="IX2009" s="143"/>
      <c r="IZ2009" s="49"/>
    </row>
    <row r="2010" spans="256:260" x14ac:dyDescent="0.4">
      <c r="IV2010" s="136"/>
      <c r="IW2010" s="136"/>
      <c r="IX2010" s="143"/>
      <c r="IZ2010" s="49"/>
    </row>
    <row r="2011" spans="256:260" x14ac:dyDescent="0.4">
      <c r="IV2011" s="136"/>
      <c r="IW2011" s="136"/>
      <c r="IX2011" s="143"/>
      <c r="IZ2011" s="49"/>
    </row>
    <row r="2012" spans="256:260" x14ac:dyDescent="0.4">
      <c r="IV2012" s="136"/>
      <c r="IW2012" s="136"/>
      <c r="IX2012" s="143"/>
      <c r="IZ2012" s="49"/>
    </row>
    <row r="2013" spans="256:260" x14ac:dyDescent="0.4">
      <c r="IV2013" s="136"/>
      <c r="IW2013" s="136"/>
      <c r="IX2013" s="143"/>
      <c r="IZ2013" s="49"/>
    </row>
    <row r="2014" spans="256:260" x14ac:dyDescent="0.4">
      <c r="IV2014" s="136"/>
      <c r="IW2014" s="136"/>
      <c r="IX2014" s="143"/>
      <c r="IZ2014" s="49"/>
    </row>
    <row r="2015" spans="256:260" x14ac:dyDescent="0.4">
      <c r="IV2015" s="136"/>
      <c r="IW2015" s="136"/>
      <c r="IX2015" s="143"/>
      <c r="IZ2015" s="49"/>
    </row>
    <row r="2016" spans="256:260" x14ac:dyDescent="0.4">
      <c r="IV2016" s="136"/>
      <c r="IW2016" s="136"/>
      <c r="IX2016" s="143"/>
      <c r="IZ2016" s="49"/>
    </row>
    <row r="2017" spans="256:260" x14ac:dyDescent="0.4">
      <c r="IV2017" s="136"/>
      <c r="IW2017" s="136"/>
      <c r="IX2017" s="143"/>
      <c r="IZ2017" s="49"/>
    </row>
    <row r="2018" spans="256:260" x14ac:dyDescent="0.4">
      <c r="IV2018" s="136"/>
      <c r="IW2018" s="136"/>
      <c r="IX2018" s="143"/>
      <c r="IZ2018" s="49"/>
    </row>
    <row r="2019" spans="256:260" x14ac:dyDescent="0.4">
      <c r="IV2019" s="136"/>
      <c r="IW2019" s="136"/>
      <c r="IX2019" s="143"/>
      <c r="IZ2019" s="49"/>
    </row>
    <row r="2020" spans="256:260" x14ac:dyDescent="0.4">
      <c r="IV2020" s="136"/>
      <c r="IW2020" s="136"/>
      <c r="IX2020" s="143"/>
      <c r="IZ2020" s="49"/>
    </row>
    <row r="2021" spans="256:260" x14ac:dyDescent="0.4">
      <c r="IV2021" s="136"/>
      <c r="IW2021" s="136"/>
      <c r="IX2021" s="143"/>
      <c r="IZ2021" s="49"/>
    </row>
    <row r="2022" spans="256:260" x14ac:dyDescent="0.4">
      <c r="IV2022" s="136"/>
      <c r="IW2022" s="136"/>
      <c r="IX2022" s="143"/>
      <c r="IZ2022" s="49"/>
    </row>
    <row r="2023" spans="256:260" x14ac:dyDescent="0.4">
      <c r="IV2023" s="136"/>
      <c r="IW2023" s="136"/>
      <c r="IX2023" s="143"/>
      <c r="IZ2023" s="49"/>
    </row>
    <row r="2024" spans="256:260" x14ac:dyDescent="0.4">
      <c r="IV2024" s="136"/>
      <c r="IW2024" s="136"/>
      <c r="IX2024" s="143"/>
      <c r="IZ2024" s="49"/>
    </row>
    <row r="2025" spans="256:260" x14ac:dyDescent="0.4">
      <c r="IV2025" s="136"/>
      <c r="IW2025" s="136"/>
      <c r="IX2025" s="143"/>
      <c r="IZ2025" s="49"/>
    </row>
    <row r="2026" spans="256:260" x14ac:dyDescent="0.4">
      <c r="IV2026" s="136"/>
      <c r="IW2026" s="136"/>
      <c r="IX2026" s="143"/>
      <c r="IZ2026" s="49"/>
    </row>
    <row r="2027" spans="256:260" x14ac:dyDescent="0.4">
      <c r="IV2027" s="136"/>
      <c r="IW2027" s="136"/>
      <c r="IX2027" s="143"/>
      <c r="IZ2027" s="49"/>
    </row>
    <row r="2028" spans="256:260" x14ac:dyDescent="0.4">
      <c r="IV2028" s="136"/>
      <c r="IW2028" s="136"/>
      <c r="IX2028" s="143"/>
      <c r="IZ2028" s="49"/>
    </row>
    <row r="2029" spans="256:260" x14ac:dyDescent="0.4">
      <c r="IV2029" s="136"/>
      <c r="IW2029" s="136"/>
      <c r="IX2029" s="143"/>
      <c r="IZ2029" s="49"/>
    </row>
    <row r="2030" spans="256:260" x14ac:dyDescent="0.4">
      <c r="IV2030" s="136"/>
      <c r="IW2030" s="136"/>
      <c r="IX2030" s="143"/>
      <c r="IZ2030" s="49"/>
    </row>
    <row r="2031" spans="256:260" x14ac:dyDescent="0.4">
      <c r="IV2031" s="136"/>
      <c r="IW2031" s="136"/>
      <c r="IX2031" s="143"/>
      <c r="IZ2031" s="49"/>
    </row>
    <row r="2032" spans="256:260" x14ac:dyDescent="0.4">
      <c r="IV2032" s="136"/>
      <c r="IW2032" s="136"/>
      <c r="IX2032" s="143"/>
      <c r="IZ2032" s="49"/>
    </row>
    <row r="2033" spans="256:260" x14ac:dyDescent="0.4">
      <c r="IV2033" s="136"/>
      <c r="IW2033" s="136"/>
      <c r="IX2033" s="143"/>
      <c r="IZ2033" s="49"/>
    </row>
    <row r="2034" spans="256:260" x14ac:dyDescent="0.4">
      <c r="IV2034" s="136"/>
      <c r="IW2034" s="136"/>
      <c r="IX2034" s="143"/>
      <c r="IZ2034" s="49"/>
    </row>
    <row r="2035" spans="256:260" x14ac:dyDescent="0.4">
      <c r="IV2035" s="136"/>
      <c r="IW2035" s="136"/>
      <c r="IX2035" s="143"/>
      <c r="IZ2035" s="49"/>
    </row>
    <row r="2036" spans="256:260" x14ac:dyDescent="0.4">
      <c r="IV2036" s="136"/>
      <c r="IW2036" s="136"/>
      <c r="IX2036" s="143"/>
      <c r="IZ2036" s="49"/>
    </row>
    <row r="2037" spans="256:260" x14ac:dyDescent="0.4">
      <c r="IV2037" s="136"/>
      <c r="IW2037" s="136"/>
      <c r="IX2037" s="143"/>
      <c r="IZ2037" s="49"/>
    </row>
    <row r="2038" spans="256:260" x14ac:dyDescent="0.4">
      <c r="IV2038" s="136"/>
      <c r="IW2038" s="136"/>
      <c r="IX2038" s="143"/>
      <c r="IZ2038" s="49"/>
    </row>
    <row r="2039" spans="256:260" x14ac:dyDescent="0.4">
      <c r="IV2039" s="136"/>
      <c r="IW2039" s="136"/>
      <c r="IX2039" s="143"/>
      <c r="IZ2039" s="49"/>
    </row>
    <row r="2040" spans="256:260" x14ac:dyDescent="0.4">
      <c r="IV2040" s="136"/>
      <c r="IW2040" s="136"/>
      <c r="IX2040" s="143"/>
      <c r="IZ2040" s="49"/>
    </row>
    <row r="2041" spans="256:260" x14ac:dyDescent="0.4">
      <c r="IV2041" s="136"/>
      <c r="IW2041" s="136"/>
      <c r="IX2041" s="143"/>
      <c r="IZ2041" s="49"/>
    </row>
    <row r="2042" spans="256:260" x14ac:dyDescent="0.4">
      <c r="IV2042" s="136"/>
      <c r="IW2042" s="136"/>
      <c r="IX2042" s="143"/>
      <c r="IZ2042" s="49"/>
    </row>
    <row r="2043" spans="256:260" x14ac:dyDescent="0.4">
      <c r="IV2043" s="136"/>
      <c r="IW2043" s="136"/>
      <c r="IX2043" s="143"/>
      <c r="IZ2043" s="49"/>
    </row>
    <row r="2044" spans="256:260" x14ac:dyDescent="0.4">
      <c r="IV2044" s="136"/>
      <c r="IW2044" s="136"/>
      <c r="IX2044" s="143"/>
      <c r="IZ2044" s="49"/>
    </row>
    <row r="2045" spans="256:260" x14ac:dyDescent="0.4">
      <c r="IV2045" s="136"/>
      <c r="IW2045" s="136"/>
      <c r="IX2045" s="143"/>
      <c r="IZ2045" s="49"/>
    </row>
    <row r="2046" spans="256:260" x14ac:dyDescent="0.4">
      <c r="IV2046" s="136"/>
      <c r="IW2046" s="136"/>
      <c r="IX2046" s="143"/>
      <c r="IZ2046" s="49"/>
    </row>
    <row r="2047" spans="256:260" x14ac:dyDescent="0.4">
      <c r="IV2047" s="136"/>
      <c r="IW2047" s="136"/>
      <c r="IX2047" s="143"/>
      <c r="IZ2047" s="49"/>
    </row>
    <row r="2048" spans="256:260" x14ac:dyDescent="0.4">
      <c r="IV2048" s="136"/>
      <c r="IW2048" s="136"/>
      <c r="IX2048" s="143"/>
      <c r="IZ2048" s="49"/>
    </row>
    <row r="2049" spans="256:260" x14ac:dyDescent="0.4">
      <c r="IV2049" s="136"/>
      <c r="IW2049" s="136"/>
      <c r="IX2049" s="143"/>
      <c r="IZ2049" s="49"/>
    </row>
    <row r="2050" spans="256:260" x14ac:dyDescent="0.4">
      <c r="IV2050" s="136"/>
      <c r="IW2050" s="136"/>
      <c r="IX2050" s="143"/>
      <c r="IZ2050" s="49"/>
    </row>
    <row r="2051" spans="256:260" x14ac:dyDescent="0.4">
      <c r="IV2051" s="136"/>
      <c r="IW2051" s="136"/>
      <c r="IX2051" s="143"/>
      <c r="IZ2051" s="49"/>
    </row>
    <row r="2052" spans="256:260" x14ac:dyDescent="0.4">
      <c r="IV2052" s="136"/>
      <c r="IW2052" s="136"/>
      <c r="IX2052" s="143"/>
      <c r="IZ2052" s="49"/>
    </row>
    <row r="2053" spans="256:260" x14ac:dyDescent="0.4">
      <c r="IV2053" s="136"/>
      <c r="IW2053" s="136"/>
      <c r="IX2053" s="143"/>
      <c r="IZ2053" s="49"/>
    </row>
    <row r="2054" spans="256:260" x14ac:dyDescent="0.4">
      <c r="IV2054" s="136"/>
      <c r="IW2054" s="136"/>
      <c r="IX2054" s="143"/>
      <c r="IZ2054" s="49"/>
    </row>
    <row r="2055" spans="256:260" x14ac:dyDescent="0.4">
      <c r="IV2055" s="136"/>
      <c r="IW2055" s="136"/>
      <c r="IX2055" s="143"/>
      <c r="IZ2055" s="49"/>
    </row>
    <row r="2056" spans="256:260" x14ac:dyDescent="0.4">
      <c r="IV2056" s="136"/>
      <c r="IW2056" s="136"/>
      <c r="IX2056" s="143"/>
      <c r="IZ2056" s="49"/>
    </row>
    <row r="2057" spans="256:260" x14ac:dyDescent="0.4">
      <c r="IV2057" s="136"/>
      <c r="IW2057" s="136"/>
      <c r="IX2057" s="143"/>
      <c r="IZ2057" s="49"/>
    </row>
    <row r="2058" spans="256:260" x14ac:dyDescent="0.4">
      <c r="IV2058" s="136"/>
      <c r="IW2058" s="136"/>
      <c r="IX2058" s="143"/>
      <c r="IZ2058" s="49"/>
    </row>
    <row r="2059" spans="256:260" x14ac:dyDescent="0.4">
      <c r="IV2059" s="136"/>
      <c r="IW2059" s="136"/>
      <c r="IX2059" s="143"/>
      <c r="IZ2059" s="49"/>
    </row>
    <row r="2060" spans="256:260" x14ac:dyDescent="0.4">
      <c r="IV2060" s="136"/>
      <c r="IW2060" s="136"/>
      <c r="IX2060" s="143"/>
      <c r="IZ2060" s="49"/>
    </row>
    <row r="2061" spans="256:260" x14ac:dyDescent="0.4">
      <c r="IV2061" s="136"/>
      <c r="IW2061" s="136"/>
      <c r="IX2061" s="143"/>
      <c r="IZ2061" s="49"/>
    </row>
    <row r="2062" spans="256:260" x14ac:dyDescent="0.4">
      <c r="IV2062" s="136"/>
      <c r="IW2062" s="136"/>
      <c r="IX2062" s="143"/>
      <c r="IZ2062" s="49"/>
    </row>
    <row r="2063" spans="256:260" x14ac:dyDescent="0.4">
      <c r="IV2063" s="136"/>
      <c r="IW2063" s="136"/>
      <c r="IX2063" s="143"/>
      <c r="IZ2063" s="49"/>
    </row>
    <row r="2064" spans="256:260" x14ac:dyDescent="0.4">
      <c r="IV2064" s="136"/>
      <c r="IW2064" s="136"/>
      <c r="IX2064" s="143"/>
      <c r="IZ2064" s="49"/>
    </row>
    <row r="2065" spans="256:260" x14ac:dyDescent="0.4">
      <c r="IV2065" s="136"/>
      <c r="IW2065" s="136"/>
      <c r="IX2065" s="143"/>
      <c r="IZ2065" s="49"/>
    </row>
    <row r="2066" spans="256:260" x14ac:dyDescent="0.4">
      <c r="IV2066" s="136"/>
      <c r="IW2066" s="136"/>
      <c r="IX2066" s="143"/>
      <c r="IZ2066" s="49"/>
    </row>
    <row r="2067" spans="256:260" x14ac:dyDescent="0.4">
      <c r="IV2067" s="136"/>
      <c r="IW2067" s="136"/>
      <c r="IX2067" s="143"/>
      <c r="IZ2067" s="49"/>
    </row>
    <row r="2068" spans="256:260" x14ac:dyDescent="0.4">
      <c r="IV2068" s="136"/>
      <c r="IW2068" s="136"/>
      <c r="IX2068" s="143"/>
      <c r="IZ2068" s="49"/>
    </row>
    <row r="2069" spans="256:260" x14ac:dyDescent="0.4">
      <c r="IV2069" s="136"/>
      <c r="IW2069" s="136"/>
      <c r="IX2069" s="143"/>
      <c r="IZ2069" s="49"/>
    </row>
    <row r="2070" spans="256:260" x14ac:dyDescent="0.4">
      <c r="IV2070" s="136"/>
      <c r="IW2070" s="136"/>
      <c r="IX2070" s="143"/>
      <c r="IZ2070" s="49"/>
    </row>
    <row r="2071" spans="256:260" x14ac:dyDescent="0.4">
      <c r="IV2071" s="136"/>
      <c r="IW2071" s="136"/>
      <c r="IX2071" s="143"/>
      <c r="IZ2071" s="49"/>
    </row>
    <row r="2072" spans="256:260" x14ac:dyDescent="0.4">
      <c r="IV2072" s="136"/>
      <c r="IW2072" s="136"/>
      <c r="IX2072" s="143"/>
      <c r="IZ2072" s="49"/>
    </row>
    <row r="2073" spans="256:260" x14ac:dyDescent="0.4">
      <c r="IV2073" s="136"/>
      <c r="IW2073" s="136"/>
      <c r="IX2073" s="143"/>
      <c r="IZ2073" s="49"/>
    </row>
    <row r="2074" spans="256:260" x14ac:dyDescent="0.4">
      <c r="IV2074" s="136"/>
      <c r="IW2074" s="136"/>
      <c r="IX2074" s="143"/>
      <c r="IZ2074" s="49"/>
    </row>
    <row r="2075" spans="256:260" x14ac:dyDescent="0.4">
      <c r="IV2075" s="136"/>
      <c r="IW2075" s="136"/>
      <c r="IX2075" s="143"/>
      <c r="IZ2075" s="49"/>
    </row>
    <row r="2076" spans="256:260" x14ac:dyDescent="0.4">
      <c r="IV2076" s="136"/>
      <c r="IW2076" s="136"/>
      <c r="IX2076" s="143"/>
      <c r="IZ2076" s="49"/>
    </row>
    <row r="2077" spans="256:260" x14ac:dyDescent="0.4">
      <c r="IV2077" s="136"/>
      <c r="IW2077" s="136"/>
      <c r="IX2077" s="143"/>
      <c r="IZ2077" s="49"/>
    </row>
    <row r="2078" spans="256:260" x14ac:dyDescent="0.4">
      <c r="IV2078" s="136"/>
      <c r="IW2078" s="136"/>
      <c r="IX2078" s="143"/>
      <c r="IZ2078" s="49"/>
    </row>
    <row r="2079" spans="256:260" x14ac:dyDescent="0.4">
      <c r="IV2079" s="136"/>
      <c r="IW2079" s="136"/>
      <c r="IX2079" s="143"/>
      <c r="IZ2079" s="49"/>
    </row>
    <row r="2080" spans="256:260" x14ac:dyDescent="0.4">
      <c r="IV2080" s="136"/>
      <c r="IW2080" s="136"/>
      <c r="IX2080" s="143"/>
      <c r="IZ2080" s="49"/>
    </row>
    <row r="2081" spans="256:260" x14ac:dyDescent="0.4">
      <c r="IV2081" s="136"/>
      <c r="IW2081" s="136"/>
      <c r="IX2081" s="143"/>
      <c r="IZ2081" s="49"/>
    </row>
    <row r="2082" spans="256:260" x14ac:dyDescent="0.4">
      <c r="IV2082" s="136"/>
      <c r="IW2082" s="136"/>
      <c r="IX2082" s="143"/>
      <c r="IZ2082" s="49"/>
    </row>
    <row r="2083" spans="256:260" x14ac:dyDescent="0.4">
      <c r="IV2083" s="136"/>
      <c r="IW2083" s="136"/>
      <c r="IX2083" s="143"/>
      <c r="IZ2083" s="49"/>
    </row>
    <row r="2084" spans="256:260" x14ac:dyDescent="0.4">
      <c r="IV2084" s="136"/>
      <c r="IW2084" s="136"/>
      <c r="IX2084" s="143"/>
      <c r="IZ2084" s="49"/>
    </row>
    <row r="2085" spans="256:260" x14ac:dyDescent="0.4">
      <c r="IV2085" s="136"/>
      <c r="IW2085" s="136"/>
      <c r="IX2085" s="143"/>
      <c r="IZ2085" s="49"/>
    </row>
    <row r="2086" spans="256:260" x14ac:dyDescent="0.4">
      <c r="IV2086" s="136"/>
      <c r="IW2086" s="136"/>
      <c r="IX2086" s="143"/>
      <c r="IZ2086" s="49"/>
    </row>
    <row r="2087" spans="256:260" x14ac:dyDescent="0.4">
      <c r="IV2087" s="136"/>
      <c r="IW2087" s="136"/>
      <c r="IX2087" s="143"/>
      <c r="IZ2087" s="49"/>
    </row>
    <row r="2088" spans="256:260" x14ac:dyDescent="0.4">
      <c r="IV2088" s="136"/>
      <c r="IW2088" s="136"/>
      <c r="IX2088" s="143"/>
      <c r="IZ2088" s="49"/>
    </row>
    <row r="2089" spans="256:260" x14ac:dyDescent="0.4">
      <c r="IV2089" s="136"/>
      <c r="IW2089" s="136"/>
      <c r="IX2089" s="143"/>
      <c r="IZ2089" s="49"/>
    </row>
    <row r="2090" spans="256:260" x14ac:dyDescent="0.4">
      <c r="IV2090" s="136"/>
      <c r="IW2090" s="136"/>
      <c r="IX2090" s="143"/>
      <c r="IZ2090" s="49"/>
    </row>
    <row r="2091" spans="256:260" x14ac:dyDescent="0.4">
      <c r="IV2091" s="136"/>
      <c r="IW2091" s="136"/>
      <c r="IX2091" s="143"/>
      <c r="IZ2091" s="49"/>
    </row>
    <row r="2092" spans="256:260" x14ac:dyDescent="0.4">
      <c r="IV2092" s="136"/>
      <c r="IW2092" s="136"/>
      <c r="IX2092" s="143"/>
      <c r="IZ2092" s="49"/>
    </row>
    <row r="2093" spans="256:260" x14ac:dyDescent="0.4">
      <c r="IV2093" s="136"/>
      <c r="IW2093" s="136"/>
      <c r="IX2093" s="143"/>
      <c r="IZ2093" s="49"/>
    </row>
    <row r="2094" spans="256:260" x14ac:dyDescent="0.4">
      <c r="IV2094" s="136"/>
      <c r="IW2094" s="136"/>
      <c r="IX2094" s="143"/>
      <c r="IZ2094" s="49"/>
    </row>
    <row r="2095" spans="256:260" x14ac:dyDescent="0.4">
      <c r="IV2095" s="136"/>
      <c r="IW2095" s="136"/>
      <c r="IX2095" s="143"/>
      <c r="IZ2095" s="49"/>
    </row>
    <row r="2096" spans="256:260" x14ac:dyDescent="0.4">
      <c r="IV2096" s="136"/>
      <c r="IW2096" s="136"/>
      <c r="IX2096" s="143"/>
      <c r="IZ2096" s="49"/>
    </row>
    <row r="2097" spans="256:260" x14ac:dyDescent="0.4">
      <c r="IV2097" s="136"/>
      <c r="IW2097" s="136"/>
      <c r="IX2097" s="143"/>
      <c r="IZ2097" s="49"/>
    </row>
    <row r="2098" spans="256:260" x14ac:dyDescent="0.4">
      <c r="IV2098" s="136"/>
      <c r="IW2098" s="136"/>
      <c r="IX2098" s="143"/>
      <c r="IZ2098" s="49"/>
    </row>
    <row r="2099" spans="256:260" x14ac:dyDescent="0.4">
      <c r="IV2099" s="136"/>
      <c r="IW2099" s="136"/>
      <c r="IX2099" s="143"/>
      <c r="IZ2099" s="49"/>
    </row>
    <row r="2100" spans="256:260" x14ac:dyDescent="0.4">
      <c r="IV2100" s="136"/>
      <c r="IW2100" s="136"/>
      <c r="IX2100" s="143"/>
      <c r="IZ2100" s="49"/>
    </row>
    <row r="2101" spans="256:260" x14ac:dyDescent="0.4">
      <c r="IV2101" s="136"/>
      <c r="IW2101" s="136"/>
      <c r="IX2101" s="143"/>
      <c r="IZ2101" s="49"/>
    </row>
    <row r="2102" spans="256:260" x14ac:dyDescent="0.4">
      <c r="IV2102" s="136"/>
      <c r="IW2102" s="136"/>
      <c r="IX2102" s="143"/>
      <c r="IZ2102" s="49"/>
    </row>
    <row r="2103" spans="256:260" x14ac:dyDescent="0.4">
      <c r="IV2103" s="136"/>
      <c r="IW2103" s="136"/>
      <c r="IX2103" s="143"/>
      <c r="IZ2103" s="49"/>
    </row>
    <row r="2104" spans="256:260" x14ac:dyDescent="0.4">
      <c r="IV2104" s="136"/>
      <c r="IW2104" s="136"/>
      <c r="IX2104" s="143"/>
      <c r="IZ2104" s="49"/>
    </row>
    <row r="2105" spans="256:260" x14ac:dyDescent="0.4">
      <c r="IV2105" s="136"/>
      <c r="IW2105" s="136"/>
      <c r="IX2105" s="143"/>
      <c r="IZ2105" s="49"/>
    </row>
    <row r="2106" spans="256:260" x14ac:dyDescent="0.4">
      <c r="IV2106" s="136"/>
      <c r="IW2106" s="136"/>
      <c r="IX2106" s="143"/>
      <c r="IZ2106" s="49"/>
    </row>
    <row r="2107" spans="256:260" x14ac:dyDescent="0.4">
      <c r="IV2107" s="136"/>
      <c r="IW2107" s="136"/>
      <c r="IX2107" s="143"/>
      <c r="IZ2107" s="49"/>
    </row>
    <row r="2108" spans="256:260" x14ac:dyDescent="0.4">
      <c r="IV2108" s="136"/>
      <c r="IW2108" s="136"/>
      <c r="IX2108" s="143"/>
      <c r="IZ2108" s="49"/>
    </row>
    <row r="2109" spans="256:260" x14ac:dyDescent="0.4">
      <c r="IV2109" s="136"/>
      <c r="IW2109" s="136"/>
      <c r="IX2109" s="143"/>
      <c r="IZ2109" s="49"/>
    </row>
    <row r="2110" spans="256:260" x14ac:dyDescent="0.4">
      <c r="IV2110" s="136"/>
      <c r="IW2110" s="136"/>
      <c r="IX2110" s="143"/>
      <c r="IZ2110" s="49"/>
    </row>
    <row r="2111" spans="256:260" x14ac:dyDescent="0.4">
      <c r="IV2111" s="136"/>
      <c r="IW2111" s="136"/>
      <c r="IX2111" s="143"/>
      <c r="IZ2111" s="49"/>
    </row>
    <row r="2112" spans="256:260" x14ac:dyDescent="0.4">
      <c r="IV2112" s="136"/>
      <c r="IW2112" s="136"/>
      <c r="IX2112" s="143"/>
      <c r="IZ2112" s="49"/>
    </row>
    <row r="2113" spans="256:260" x14ac:dyDescent="0.4">
      <c r="IV2113" s="136"/>
      <c r="IW2113" s="136"/>
      <c r="IX2113" s="143"/>
      <c r="IZ2113" s="49"/>
    </row>
    <row r="2114" spans="256:260" x14ac:dyDescent="0.4">
      <c r="IV2114" s="136"/>
      <c r="IW2114" s="136"/>
      <c r="IX2114" s="143"/>
      <c r="IZ2114" s="49"/>
    </row>
    <row r="2115" spans="256:260" x14ac:dyDescent="0.4">
      <c r="IV2115" s="136"/>
      <c r="IW2115" s="136"/>
      <c r="IX2115" s="143"/>
      <c r="IZ2115" s="49"/>
    </row>
    <row r="2116" spans="256:260" x14ac:dyDescent="0.4">
      <c r="IV2116" s="136"/>
      <c r="IW2116" s="136"/>
      <c r="IX2116" s="143"/>
      <c r="IZ2116" s="49"/>
    </row>
    <row r="2117" spans="256:260" x14ac:dyDescent="0.4">
      <c r="IV2117" s="136"/>
      <c r="IW2117" s="136"/>
      <c r="IX2117" s="143"/>
      <c r="IZ2117" s="49"/>
    </row>
    <row r="2118" spans="256:260" x14ac:dyDescent="0.4">
      <c r="IV2118" s="136"/>
      <c r="IW2118" s="136"/>
      <c r="IX2118" s="143"/>
      <c r="IZ2118" s="49"/>
    </row>
    <row r="2119" spans="256:260" x14ac:dyDescent="0.4">
      <c r="IV2119" s="136"/>
      <c r="IW2119" s="136"/>
      <c r="IX2119" s="143"/>
      <c r="IZ2119" s="49"/>
    </row>
    <row r="2120" spans="256:260" x14ac:dyDescent="0.4">
      <c r="IV2120" s="136"/>
      <c r="IW2120" s="136"/>
      <c r="IX2120" s="143"/>
      <c r="IZ2120" s="49"/>
    </row>
    <row r="2121" spans="256:260" x14ac:dyDescent="0.4">
      <c r="IV2121" s="136"/>
      <c r="IW2121" s="136"/>
      <c r="IX2121" s="143"/>
      <c r="IZ2121" s="49"/>
    </row>
    <row r="2122" spans="256:260" x14ac:dyDescent="0.4">
      <c r="IV2122" s="136"/>
      <c r="IW2122" s="136"/>
      <c r="IX2122" s="143"/>
      <c r="IZ2122" s="49"/>
    </row>
    <row r="2123" spans="256:260" x14ac:dyDescent="0.4">
      <c r="IV2123" s="136"/>
      <c r="IW2123" s="136"/>
      <c r="IX2123" s="143"/>
      <c r="IZ2123" s="49"/>
    </row>
    <row r="2124" spans="256:260" x14ac:dyDescent="0.4">
      <c r="IV2124" s="136"/>
      <c r="IW2124" s="136"/>
      <c r="IX2124" s="143"/>
      <c r="IZ2124" s="49"/>
    </row>
    <row r="2125" spans="256:260" x14ac:dyDescent="0.4">
      <c r="IV2125" s="136"/>
      <c r="IW2125" s="136"/>
      <c r="IX2125" s="143"/>
      <c r="IZ2125" s="49"/>
    </row>
    <row r="2126" spans="256:260" x14ac:dyDescent="0.4">
      <c r="IV2126" s="136"/>
      <c r="IW2126" s="136"/>
      <c r="IX2126" s="143"/>
      <c r="IZ2126" s="49"/>
    </row>
    <row r="2127" spans="256:260" x14ac:dyDescent="0.4">
      <c r="IV2127" s="136"/>
      <c r="IW2127" s="136"/>
      <c r="IX2127" s="143"/>
      <c r="IZ2127" s="49"/>
    </row>
    <row r="2128" spans="256:260" x14ac:dyDescent="0.4">
      <c r="IV2128" s="136"/>
      <c r="IW2128" s="136"/>
      <c r="IX2128" s="143"/>
      <c r="IZ2128" s="49"/>
    </row>
    <row r="2129" spans="256:260" x14ac:dyDescent="0.4">
      <c r="IV2129" s="136"/>
      <c r="IW2129" s="136"/>
      <c r="IX2129" s="143"/>
      <c r="IZ2129" s="49"/>
    </row>
    <row r="2130" spans="256:260" x14ac:dyDescent="0.4">
      <c r="IV2130" s="136"/>
      <c r="IW2130" s="136"/>
      <c r="IX2130" s="143"/>
      <c r="IZ2130" s="49"/>
    </row>
    <row r="2131" spans="256:260" x14ac:dyDescent="0.4">
      <c r="IV2131" s="136"/>
      <c r="IW2131" s="136"/>
      <c r="IX2131" s="143"/>
      <c r="IZ2131" s="49"/>
    </row>
    <row r="2132" spans="256:260" x14ac:dyDescent="0.4">
      <c r="IV2132" s="136"/>
      <c r="IW2132" s="136"/>
      <c r="IX2132" s="143"/>
      <c r="IZ2132" s="49"/>
    </row>
    <row r="2133" spans="256:260" x14ac:dyDescent="0.4">
      <c r="IV2133" s="136"/>
      <c r="IW2133" s="136"/>
      <c r="IX2133" s="143"/>
      <c r="IZ2133" s="49"/>
    </row>
    <row r="2134" spans="256:260" x14ac:dyDescent="0.4">
      <c r="IV2134" s="136"/>
      <c r="IW2134" s="136"/>
      <c r="IX2134" s="143"/>
      <c r="IZ2134" s="49"/>
    </row>
    <row r="2135" spans="256:260" x14ac:dyDescent="0.4">
      <c r="IV2135" s="136"/>
      <c r="IW2135" s="136"/>
      <c r="IX2135" s="143"/>
      <c r="IZ2135" s="49"/>
    </row>
    <row r="2136" spans="256:260" x14ac:dyDescent="0.4">
      <c r="IV2136" s="136"/>
      <c r="IW2136" s="136"/>
      <c r="IX2136" s="143"/>
      <c r="IZ2136" s="49"/>
    </row>
    <row r="2137" spans="256:260" x14ac:dyDescent="0.4">
      <c r="IV2137" s="136"/>
      <c r="IW2137" s="136"/>
      <c r="IX2137" s="143"/>
      <c r="IZ2137" s="49"/>
    </row>
    <row r="2138" spans="256:260" x14ac:dyDescent="0.4">
      <c r="IV2138" s="136"/>
      <c r="IW2138" s="136"/>
      <c r="IX2138" s="143"/>
      <c r="IZ2138" s="49"/>
    </row>
    <row r="2139" spans="256:260" x14ac:dyDescent="0.4">
      <c r="IV2139" s="136"/>
      <c r="IW2139" s="136"/>
      <c r="IX2139" s="143"/>
      <c r="IZ2139" s="49"/>
    </row>
    <row r="2140" spans="256:260" x14ac:dyDescent="0.4">
      <c r="IV2140" s="136"/>
      <c r="IW2140" s="136"/>
      <c r="IX2140" s="143"/>
      <c r="IZ2140" s="49"/>
    </row>
    <row r="2141" spans="256:260" x14ac:dyDescent="0.4">
      <c r="IV2141" s="136"/>
      <c r="IW2141" s="136"/>
      <c r="IX2141" s="143"/>
      <c r="IZ2141" s="49"/>
    </row>
    <row r="2142" spans="256:260" x14ac:dyDescent="0.4">
      <c r="IV2142" s="136"/>
      <c r="IW2142" s="136"/>
      <c r="IX2142" s="143"/>
      <c r="IZ2142" s="49"/>
    </row>
    <row r="2143" spans="256:260" x14ac:dyDescent="0.4">
      <c r="IV2143" s="136"/>
      <c r="IW2143" s="136"/>
      <c r="IX2143" s="143"/>
      <c r="IZ2143" s="49"/>
    </row>
    <row r="2144" spans="256:260" x14ac:dyDescent="0.4">
      <c r="IV2144" s="136"/>
      <c r="IW2144" s="136"/>
      <c r="IX2144" s="143"/>
      <c r="IZ2144" s="49"/>
    </row>
    <row r="2145" spans="256:260" x14ac:dyDescent="0.4">
      <c r="IV2145" s="136"/>
      <c r="IW2145" s="136"/>
      <c r="IX2145" s="143"/>
      <c r="IZ2145" s="49"/>
    </row>
    <row r="2146" spans="256:260" x14ac:dyDescent="0.4">
      <c r="IV2146" s="136"/>
      <c r="IW2146" s="136"/>
      <c r="IX2146" s="143"/>
      <c r="IZ2146" s="49"/>
    </row>
    <row r="2147" spans="256:260" x14ac:dyDescent="0.4">
      <c r="IV2147" s="136"/>
      <c r="IW2147" s="136"/>
      <c r="IX2147" s="143"/>
      <c r="IZ2147" s="49"/>
    </row>
    <row r="2148" spans="256:260" x14ac:dyDescent="0.4">
      <c r="IV2148" s="136"/>
      <c r="IW2148" s="136"/>
      <c r="IX2148" s="143"/>
      <c r="IZ2148" s="49"/>
    </row>
    <row r="2149" spans="256:260" x14ac:dyDescent="0.4">
      <c r="IV2149" s="136"/>
      <c r="IW2149" s="136"/>
      <c r="IX2149" s="143"/>
      <c r="IZ2149" s="49"/>
    </row>
    <row r="2150" spans="256:260" x14ac:dyDescent="0.4">
      <c r="IV2150" s="136"/>
      <c r="IW2150" s="136"/>
      <c r="IX2150" s="143"/>
      <c r="IZ2150" s="49"/>
    </row>
    <row r="2151" spans="256:260" x14ac:dyDescent="0.4">
      <c r="IV2151" s="136"/>
      <c r="IW2151" s="136"/>
      <c r="IX2151" s="143"/>
      <c r="IZ2151" s="49"/>
    </row>
    <row r="2152" spans="256:260" x14ac:dyDescent="0.4">
      <c r="IV2152" s="136"/>
      <c r="IW2152" s="136"/>
      <c r="IX2152" s="143"/>
      <c r="IZ2152" s="49"/>
    </row>
    <row r="2153" spans="256:260" x14ac:dyDescent="0.4">
      <c r="IV2153" s="136"/>
      <c r="IW2153" s="136"/>
      <c r="IX2153" s="143"/>
      <c r="IZ2153" s="49"/>
    </row>
    <row r="2154" spans="256:260" x14ac:dyDescent="0.4">
      <c r="IV2154" s="136"/>
      <c r="IW2154" s="136"/>
      <c r="IX2154" s="143"/>
      <c r="IZ2154" s="49"/>
    </row>
    <row r="2155" spans="256:260" x14ac:dyDescent="0.4">
      <c r="IV2155" s="136"/>
      <c r="IW2155" s="136"/>
      <c r="IX2155" s="143"/>
      <c r="IZ2155" s="49"/>
    </row>
    <row r="2156" spans="256:260" x14ac:dyDescent="0.4">
      <c r="IV2156" s="136"/>
      <c r="IW2156" s="136"/>
      <c r="IX2156" s="143"/>
      <c r="IZ2156" s="49"/>
    </row>
    <row r="2157" spans="256:260" x14ac:dyDescent="0.4">
      <c r="IV2157" s="136"/>
      <c r="IW2157" s="136"/>
      <c r="IX2157" s="143"/>
      <c r="IZ2157" s="49"/>
    </row>
    <row r="2158" spans="256:260" x14ac:dyDescent="0.4">
      <c r="IV2158" s="136"/>
      <c r="IW2158" s="136"/>
      <c r="IX2158" s="143"/>
      <c r="IZ2158" s="49"/>
    </row>
    <row r="2159" spans="256:260" x14ac:dyDescent="0.4">
      <c r="IV2159" s="136"/>
      <c r="IW2159" s="136"/>
      <c r="IX2159" s="143"/>
      <c r="IZ2159" s="49"/>
    </row>
    <row r="2160" spans="256:260" x14ac:dyDescent="0.4">
      <c r="IV2160" s="136"/>
      <c r="IW2160" s="136"/>
      <c r="IX2160" s="143"/>
      <c r="IZ2160" s="49"/>
    </row>
    <row r="2161" spans="256:260" x14ac:dyDescent="0.4">
      <c r="IV2161" s="136"/>
      <c r="IW2161" s="136"/>
      <c r="IX2161" s="143"/>
      <c r="IZ2161" s="49"/>
    </row>
    <row r="2162" spans="256:260" x14ac:dyDescent="0.4">
      <c r="IV2162" s="136"/>
      <c r="IW2162" s="136"/>
      <c r="IX2162" s="143"/>
      <c r="IZ2162" s="49"/>
    </row>
    <row r="2163" spans="256:260" x14ac:dyDescent="0.4">
      <c r="IV2163" s="136"/>
      <c r="IW2163" s="136"/>
      <c r="IX2163" s="143"/>
      <c r="IZ2163" s="49"/>
    </row>
    <row r="2164" spans="256:260" x14ac:dyDescent="0.4">
      <c r="IV2164" s="136"/>
      <c r="IW2164" s="136"/>
      <c r="IX2164" s="143"/>
      <c r="IZ2164" s="49"/>
    </row>
    <row r="2165" spans="256:260" x14ac:dyDescent="0.4">
      <c r="IV2165" s="136"/>
      <c r="IW2165" s="136"/>
      <c r="IX2165" s="143"/>
      <c r="IZ2165" s="49"/>
    </row>
    <row r="2166" spans="256:260" x14ac:dyDescent="0.4">
      <c r="IV2166" s="136"/>
      <c r="IW2166" s="136"/>
      <c r="IX2166" s="143"/>
      <c r="IZ2166" s="49"/>
    </row>
    <row r="2167" spans="256:260" x14ac:dyDescent="0.4">
      <c r="IV2167" s="136"/>
      <c r="IW2167" s="136"/>
      <c r="IX2167" s="143"/>
      <c r="IZ2167" s="49"/>
    </row>
    <row r="2168" spans="256:260" x14ac:dyDescent="0.4">
      <c r="IV2168" s="136"/>
      <c r="IW2168" s="136"/>
      <c r="IX2168" s="143"/>
      <c r="IZ2168" s="49"/>
    </row>
    <row r="2169" spans="256:260" x14ac:dyDescent="0.4">
      <c r="IV2169" s="136"/>
      <c r="IW2169" s="136"/>
      <c r="IX2169" s="143"/>
      <c r="IZ2169" s="49"/>
    </row>
    <row r="2170" spans="256:260" x14ac:dyDescent="0.4">
      <c r="IV2170" s="136"/>
      <c r="IW2170" s="136"/>
      <c r="IX2170" s="143"/>
      <c r="IZ2170" s="49"/>
    </row>
    <row r="2171" spans="256:260" x14ac:dyDescent="0.4">
      <c r="IV2171" s="136"/>
      <c r="IW2171" s="136"/>
      <c r="IX2171" s="143"/>
      <c r="IZ2171" s="49"/>
    </row>
    <row r="2172" spans="256:260" x14ac:dyDescent="0.4">
      <c r="IV2172" s="136"/>
      <c r="IW2172" s="136"/>
      <c r="IX2172" s="143"/>
      <c r="IZ2172" s="49"/>
    </row>
    <row r="2173" spans="256:260" x14ac:dyDescent="0.4">
      <c r="IV2173" s="136"/>
      <c r="IW2173" s="136"/>
      <c r="IX2173" s="143"/>
      <c r="IZ2173" s="49"/>
    </row>
    <row r="2174" spans="256:260" x14ac:dyDescent="0.4">
      <c r="IV2174" s="136"/>
      <c r="IW2174" s="136"/>
      <c r="IX2174" s="143"/>
      <c r="IZ2174" s="49"/>
    </row>
    <row r="2175" spans="256:260" x14ac:dyDescent="0.4">
      <c r="IV2175" s="136"/>
      <c r="IW2175" s="136"/>
      <c r="IX2175" s="143"/>
      <c r="IZ2175" s="49"/>
    </row>
    <row r="2176" spans="256:260" x14ac:dyDescent="0.4">
      <c r="IV2176" s="136"/>
      <c r="IW2176" s="136"/>
      <c r="IX2176" s="143"/>
      <c r="IZ2176" s="49"/>
    </row>
    <row r="2177" spans="256:260" x14ac:dyDescent="0.4">
      <c r="IV2177" s="136"/>
      <c r="IW2177" s="136"/>
      <c r="IX2177" s="143"/>
      <c r="IZ2177" s="49"/>
    </row>
    <row r="2178" spans="256:260" x14ac:dyDescent="0.4">
      <c r="IV2178" s="136"/>
      <c r="IW2178" s="136"/>
      <c r="IX2178" s="143"/>
      <c r="IZ2178" s="49"/>
    </row>
    <row r="2179" spans="256:260" x14ac:dyDescent="0.4">
      <c r="IV2179" s="136"/>
      <c r="IW2179" s="136"/>
      <c r="IX2179" s="143"/>
      <c r="IZ2179" s="49"/>
    </row>
    <row r="2180" spans="256:260" x14ac:dyDescent="0.4">
      <c r="IV2180" s="136"/>
      <c r="IW2180" s="136"/>
      <c r="IX2180" s="143"/>
      <c r="IZ2180" s="49"/>
    </row>
    <row r="2181" spans="256:260" x14ac:dyDescent="0.4">
      <c r="IV2181" s="136"/>
      <c r="IW2181" s="136"/>
      <c r="IX2181" s="143"/>
      <c r="IZ2181" s="49"/>
    </row>
    <row r="2182" spans="256:260" x14ac:dyDescent="0.4">
      <c r="IV2182" s="136"/>
      <c r="IW2182" s="136"/>
      <c r="IX2182" s="143"/>
      <c r="IZ2182" s="49"/>
    </row>
    <row r="2183" spans="256:260" x14ac:dyDescent="0.4">
      <c r="IV2183" s="136"/>
      <c r="IW2183" s="136"/>
      <c r="IX2183" s="143"/>
      <c r="IZ2183" s="49"/>
    </row>
    <row r="2184" spans="256:260" x14ac:dyDescent="0.4">
      <c r="IV2184" s="136"/>
      <c r="IW2184" s="136"/>
      <c r="IX2184" s="143"/>
      <c r="IZ2184" s="49"/>
    </row>
    <row r="2185" spans="256:260" x14ac:dyDescent="0.4">
      <c r="IV2185" s="136"/>
      <c r="IW2185" s="136"/>
      <c r="IX2185" s="143"/>
      <c r="IZ2185" s="49"/>
    </row>
    <row r="2186" spans="256:260" x14ac:dyDescent="0.4">
      <c r="IV2186" s="136"/>
      <c r="IW2186" s="136"/>
      <c r="IX2186" s="143"/>
      <c r="IZ2186" s="49"/>
    </row>
    <row r="2187" spans="256:260" x14ac:dyDescent="0.4">
      <c r="IV2187" s="136"/>
      <c r="IW2187" s="136"/>
      <c r="IX2187" s="143"/>
      <c r="IZ2187" s="49"/>
    </row>
    <row r="2188" spans="256:260" x14ac:dyDescent="0.4">
      <c r="IV2188" s="136"/>
      <c r="IW2188" s="136"/>
      <c r="IX2188" s="143"/>
      <c r="IZ2188" s="49"/>
    </row>
    <row r="2189" spans="256:260" x14ac:dyDescent="0.4">
      <c r="IV2189" s="136"/>
      <c r="IW2189" s="136"/>
      <c r="IX2189" s="143"/>
      <c r="IZ2189" s="49"/>
    </row>
    <row r="2190" spans="256:260" x14ac:dyDescent="0.4">
      <c r="IV2190" s="136"/>
      <c r="IW2190" s="136"/>
      <c r="IX2190" s="143"/>
      <c r="IZ2190" s="49"/>
    </row>
    <row r="2191" spans="256:260" x14ac:dyDescent="0.4">
      <c r="IV2191" s="136"/>
      <c r="IW2191" s="136"/>
      <c r="IX2191" s="143"/>
      <c r="IZ2191" s="49"/>
    </row>
    <row r="2192" spans="256:260" x14ac:dyDescent="0.4">
      <c r="IV2192" s="136"/>
      <c r="IW2192" s="136"/>
      <c r="IX2192" s="143"/>
      <c r="IZ2192" s="49"/>
    </row>
    <row r="2193" spans="256:260" x14ac:dyDescent="0.4">
      <c r="IV2193" s="136"/>
      <c r="IW2193" s="136"/>
      <c r="IX2193" s="143"/>
      <c r="IZ2193" s="49"/>
    </row>
    <row r="2194" spans="256:260" x14ac:dyDescent="0.4">
      <c r="IV2194" s="136"/>
      <c r="IW2194" s="136"/>
      <c r="IX2194" s="143"/>
      <c r="IZ2194" s="49"/>
    </row>
    <row r="2195" spans="256:260" x14ac:dyDescent="0.4">
      <c r="IV2195" s="136"/>
      <c r="IW2195" s="136"/>
      <c r="IX2195" s="143"/>
      <c r="IZ2195" s="49"/>
    </row>
    <row r="2196" spans="256:260" x14ac:dyDescent="0.4">
      <c r="IV2196" s="136"/>
      <c r="IW2196" s="136"/>
      <c r="IX2196" s="143"/>
      <c r="IZ2196" s="49"/>
    </row>
    <row r="2197" spans="256:260" x14ac:dyDescent="0.4">
      <c r="IV2197" s="136"/>
      <c r="IW2197" s="136"/>
      <c r="IX2197" s="143"/>
      <c r="IZ2197" s="49"/>
    </row>
    <row r="2198" spans="256:260" x14ac:dyDescent="0.4">
      <c r="IV2198" s="136"/>
      <c r="IW2198" s="136"/>
      <c r="IX2198" s="143"/>
      <c r="IZ2198" s="49"/>
    </row>
    <row r="2199" spans="256:260" x14ac:dyDescent="0.4">
      <c r="IV2199" s="136"/>
      <c r="IW2199" s="136"/>
      <c r="IX2199" s="143"/>
      <c r="IZ2199" s="49"/>
    </row>
    <row r="2200" spans="256:260" x14ac:dyDescent="0.4">
      <c r="IV2200" s="136"/>
      <c r="IW2200" s="136"/>
      <c r="IX2200" s="143"/>
      <c r="IZ2200" s="49"/>
    </row>
    <row r="2201" spans="256:260" x14ac:dyDescent="0.4">
      <c r="IV2201" s="136"/>
      <c r="IW2201" s="136"/>
      <c r="IX2201" s="143"/>
      <c r="IZ2201" s="49"/>
    </row>
    <row r="2202" spans="256:260" x14ac:dyDescent="0.4">
      <c r="IV2202" s="136"/>
      <c r="IW2202" s="136"/>
      <c r="IX2202" s="143"/>
      <c r="IZ2202" s="49"/>
    </row>
    <row r="2203" spans="256:260" x14ac:dyDescent="0.4">
      <c r="IV2203" s="136"/>
      <c r="IW2203" s="136"/>
      <c r="IX2203" s="143"/>
      <c r="IZ2203" s="49"/>
    </row>
    <row r="2204" spans="256:260" x14ac:dyDescent="0.4">
      <c r="IV2204" s="136"/>
      <c r="IW2204" s="136"/>
      <c r="IX2204" s="143"/>
      <c r="IZ2204" s="49"/>
    </row>
    <row r="2205" spans="256:260" x14ac:dyDescent="0.4">
      <c r="IV2205" s="136"/>
      <c r="IW2205" s="136"/>
      <c r="IX2205" s="143"/>
      <c r="IZ2205" s="49"/>
    </row>
    <row r="2206" spans="256:260" x14ac:dyDescent="0.4">
      <c r="IV2206" s="136"/>
      <c r="IW2206" s="136"/>
      <c r="IX2206" s="143"/>
      <c r="IZ2206" s="49"/>
    </row>
    <row r="2207" spans="256:260" x14ac:dyDescent="0.4">
      <c r="IV2207" s="136"/>
      <c r="IW2207" s="136"/>
      <c r="IX2207" s="143"/>
      <c r="IZ2207" s="49"/>
    </row>
    <row r="2208" spans="256:260" x14ac:dyDescent="0.4">
      <c r="IV2208" s="136"/>
      <c r="IW2208" s="136"/>
      <c r="IX2208" s="143"/>
      <c r="IZ2208" s="49"/>
    </row>
    <row r="2209" spans="256:260" x14ac:dyDescent="0.4">
      <c r="IV2209" s="136"/>
      <c r="IW2209" s="136"/>
      <c r="IX2209" s="143"/>
      <c r="IZ2209" s="49"/>
    </row>
    <row r="2210" spans="256:260" x14ac:dyDescent="0.4">
      <c r="IV2210" s="136"/>
      <c r="IW2210" s="136"/>
      <c r="IX2210" s="143"/>
      <c r="IZ2210" s="49"/>
    </row>
    <row r="2211" spans="256:260" x14ac:dyDescent="0.4">
      <c r="IV2211" s="136"/>
      <c r="IW2211" s="136"/>
      <c r="IX2211" s="143"/>
      <c r="IZ2211" s="49"/>
    </row>
    <row r="2212" spans="256:260" x14ac:dyDescent="0.4">
      <c r="IV2212" s="136"/>
      <c r="IW2212" s="136"/>
      <c r="IX2212" s="143"/>
      <c r="IZ2212" s="49"/>
    </row>
    <row r="2213" spans="256:260" x14ac:dyDescent="0.4">
      <c r="IV2213" s="136"/>
      <c r="IW2213" s="136"/>
      <c r="IX2213" s="143"/>
      <c r="IZ2213" s="49"/>
    </row>
    <row r="2214" spans="256:260" x14ac:dyDescent="0.4">
      <c r="IV2214" s="136"/>
      <c r="IW2214" s="136"/>
      <c r="IX2214" s="143"/>
      <c r="IZ2214" s="49"/>
    </row>
    <row r="2215" spans="256:260" x14ac:dyDescent="0.4">
      <c r="IV2215" s="136"/>
      <c r="IW2215" s="136"/>
      <c r="IX2215" s="143"/>
      <c r="IZ2215" s="49"/>
    </row>
    <row r="2216" spans="256:260" x14ac:dyDescent="0.4">
      <c r="IV2216" s="136"/>
      <c r="IW2216" s="136"/>
      <c r="IX2216" s="143"/>
      <c r="IZ2216" s="49"/>
    </row>
    <row r="2217" spans="256:260" x14ac:dyDescent="0.4">
      <c r="IV2217" s="136"/>
      <c r="IW2217" s="136"/>
      <c r="IX2217" s="143"/>
      <c r="IZ2217" s="49"/>
    </row>
    <row r="2218" spans="256:260" x14ac:dyDescent="0.4">
      <c r="IV2218" s="136"/>
      <c r="IW2218" s="136"/>
      <c r="IX2218" s="143"/>
      <c r="IZ2218" s="49"/>
    </row>
    <row r="2219" spans="256:260" x14ac:dyDescent="0.4">
      <c r="IV2219" s="136"/>
      <c r="IW2219" s="136"/>
      <c r="IX2219" s="143"/>
      <c r="IZ2219" s="49"/>
    </row>
    <row r="2220" spans="256:260" x14ac:dyDescent="0.4">
      <c r="IV2220" s="136"/>
      <c r="IW2220" s="136"/>
      <c r="IX2220" s="143"/>
      <c r="IZ2220" s="49"/>
    </row>
    <row r="2221" spans="256:260" x14ac:dyDescent="0.4">
      <c r="IV2221" s="136"/>
      <c r="IW2221" s="136"/>
      <c r="IX2221" s="143"/>
      <c r="IZ2221" s="49"/>
    </row>
    <row r="2222" spans="256:260" x14ac:dyDescent="0.4">
      <c r="IV2222" s="136"/>
      <c r="IW2222" s="136"/>
      <c r="IX2222" s="143"/>
      <c r="IZ2222" s="49"/>
    </row>
    <row r="2223" spans="256:260" x14ac:dyDescent="0.4">
      <c r="IV2223" s="136"/>
      <c r="IW2223" s="136"/>
      <c r="IX2223" s="143"/>
      <c r="IZ2223" s="49"/>
    </row>
    <row r="2224" spans="256:260" x14ac:dyDescent="0.4">
      <c r="IV2224" s="136"/>
      <c r="IW2224" s="136"/>
      <c r="IX2224" s="143"/>
      <c r="IZ2224" s="49"/>
    </row>
    <row r="2225" spans="256:260" x14ac:dyDescent="0.4">
      <c r="IV2225" s="136"/>
      <c r="IW2225" s="136"/>
      <c r="IX2225" s="143"/>
      <c r="IZ2225" s="49"/>
    </row>
    <row r="2226" spans="256:260" x14ac:dyDescent="0.4">
      <c r="IV2226" s="136"/>
      <c r="IW2226" s="136"/>
      <c r="IX2226" s="143"/>
      <c r="IZ2226" s="49"/>
    </row>
    <row r="2227" spans="256:260" x14ac:dyDescent="0.4">
      <c r="IV2227" s="136"/>
      <c r="IW2227" s="136"/>
      <c r="IX2227" s="143"/>
      <c r="IZ2227" s="49"/>
    </row>
    <row r="2228" spans="256:260" x14ac:dyDescent="0.4">
      <c r="IV2228" s="136"/>
      <c r="IW2228" s="136"/>
      <c r="IX2228" s="143"/>
      <c r="IZ2228" s="49"/>
    </row>
    <row r="2229" spans="256:260" x14ac:dyDescent="0.4">
      <c r="IV2229" s="136"/>
      <c r="IW2229" s="136"/>
      <c r="IX2229" s="143"/>
      <c r="IZ2229" s="49"/>
    </row>
    <row r="2230" spans="256:260" x14ac:dyDescent="0.4">
      <c r="IV2230" s="136"/>
      <c r="IW2230" s="136"/>
      <c r="IX2230" s="143"/>
      <c r="IZ2230" s="49"/>
    </row>
    <row r="2231" spans="256:260" x14ac:dyDescent="0.4">
      <c r="IV2231" s="136"/>
      <c r="IW2231" s="136"/>
      <c r="IX2231" s="143"/>
      <c r="IZ2231" s="49"/>
    </row>
    <row r="2232" spans="256:260" x14ac:dyDescent="0.4">
      <c r="IV2232" s="136"/>
      <c r="IW2232" s="136"/>
      <c r="IX2232" s="143"/>
      <c r="IZ2232" s="49"/>
    </row>
    <row r="2233" spans="256:260" x14ac:dyDescent="0.4">
      <c r="IV2233" s="136"/>
      <c r="IW2233" s="136"/>
      <c r="IX2233" s="143"/>
      <c r="IZ2233" s="49"/>
    </row>
    <row r="2234" spans="256:260" x14ac:dyDescent="0.4">
      <c r="IV2234" s="136"/>
      <c r="IW2234" s="136"/>
      <c r="IX2234" s="143"/>
      <c r="IZ2234" s="49"/>
    </row>
    <row r="2235" spans="256:260" x14ac:dyDescent="0.4">
      <c r="IV2235" s="136"/>
      <c r="IW2235" s="136"/>
      <c r="IX2235" s="143"/>
      <c r="IZ2235" s="49"/>
    </row>
    <row r="2236" spans="256:260" x14ac:dyDescent="0.4">
      <c r="IV2236" s="136"/>
      <c r="IW2236" s="136"/>
      <c r="IX2236" s="143"/>
      <c r="IZ2236" s="49"/>
    </row>
    <row r="2237" spans="256:260" x14ac:dyDescent="0.4">
      <c r="IV2237" s="136"/>
      <c r="IW2237" s="136"/>
      <c r="IX2237" s="143"/>
      <c r="IZ2237" s="49"/>
    </row>
    <row r="2238" spans="256:260" x14ac:dyDescent="0.4">
      <c r="IV2238" s="136"/>
      <c r="IW2238" s="136"/>
      <c r="IX2238" s="143"/>
      <c r="IZ2238" s="49"/>
    </row>
    <row r="2239" spans="256:260" x14ac:dyDescent="0.4">
      <c r="IV2239" s="136"/>
      <c r="IW2239" s="136"/>
      <c r="IX2239" s="143"/>
      <c r="IZ2239" s="49"/>
    </row>
    <row r="2240" spans="256:260" x14ac:dyDescent="0.4">
      <c r="IV2240" s="136"/>
      <c r="IW2240" s="136"/>
      <c r="IX2240" s="143"/>
      <c r="IZ2240" s="49"/>
    </row>
    <row r="2241" spans="256:260" x14ac:dyDescent="0.4">
      <c r="IV2241" s="136"/>
      <c r="IW2241" s="136"/>
      <c r="IX2241" s="143"/>
      <c r="IZ2241" s="49"/>
    </row>
    <row r="2242" spans="256:260" x14ac:dyDescent="0.4">
      <c r="IV2242" s="136"/>
      <c r="IW2242" s="136"/>
      <c r="IX2242" s="143"/>
      <c r="IZ2242" s="49"/>
    </row>
    <row r="2243" spans="256:260" x14ac:dyDescent="0.4">
      <c r="IV2243" s="136"/>
      <c r="IW2243" s="136"/>
      <c r="IX2243" s="143"/>
      <c r="IZ2243" s="49"/>
    </row>
    <row r="2244" spans="256:260" x14ac:dyDescent="0.4">
      <c r="IV2244" s="136"/>
      <c r="IW2244" s="136"/>
      <c r="IX2244" s="143"/>
      <c r="IZ2244" s="49"/>
    </row>
    <row r="2245" spans="256:260" x14ac:dyDescent="0.4">
      <c r="IV2245" s="136"/>
      <c r="IW2245" s="136"/>
      <c r="IX2245" s="143"/>
      <c r="IZ2245" s="49"/>
    </row>
    <row r="2246" spans="256:260" x14ac:dyDescent="0.4">
      <c r="IV2246" s="136"/>
      <c r="IW2246" s="136"/>
      <c r="IX2246" s="143"/>
      <c r="IZ2246" s="49"/>
    </row>
    <row r="2247" spans="256:260" x14ac:dyDescent="0.4">
      <c r="IV2247" s="136"/>
      <c r="IW2247" s="136"/>
      <c r="IX2247" s="143"/>
      <c r="IZ2247" s="49"/>
    </row>
    <row r="2248" spans="256:260" x14ac:dyDescent="0.4">
      <c r="IV2248" s="136"/>
      <c r="IW2248" s="136"/>
      <c r="IX2248" s="143"/>
      <c r="IZ2248" s="49"/>
    </row>
    <row r="2249" spans="256:260" x14ac:dyDescent="0.4">
      <c r="IV2249" s="136"/>
      <c r="IW2249" s="136"/>
      <c r="IX2249" s="143"/>
      <c r="IZ2249" s="49"/>
    </row>
    <row r="2250" spans="256:260" x14ac:dyDescent="0.4">
      <c r="IV2250" s="136"/>
      <c r="IW2250" s="136"/>
      <c r="IX2250" s="143"/>
      <c r="IZ2250" s="49"/>
    </row>
    <row r="2251" spans="256:260" x14ac:dyDescent="0.4">
      <c r="IV2251" s="136"/>
      <c r="IW2251" s="136"/>
      <c r="IX2251" s="143"/>
      <c r="IZ2251" s="49"/>
    </row>
    <row r="2252" spans="256:260" x14ac:dyDescent="0.4">
      <c r="IV2252" s="136"/>
      <c r="IW2252" s="136"/>
      <c r="IX2252" s="143"/>
      <c r="IZ2252" s="49"/>
    </row>
    <row r="2253" spans="256:260" x14ac:dyDescent="0.4">
      <c r="IV2253" s="136"/>
      <c r="IW2253" s="136"/>
      <c r="IX2253" s="143"/>
      <c r="IZ2253" s="49"/>
    </row>
    <row r="2254" spans="256:260" x14ac:dyDescent="0.4">
      <c r="IV2254" s="136"/>
      <c r="IW2254" s="136"/>
      <c r="IX2254" s="143"/>
      <c r="IZ2254" s="49"/>
    </row>
    <row r="2255" spans="256:260" x14ac:dyDescent="0.4">
      <c r="IV2255" s="136"/>
      <c r="IW2255" s="136"/>
      <c r="IX2255" s="143"/>
      <c r="IZ2255" s="49"/>
    </row>
    <row r="2256" spans="256:260" x14ac:dyDescent="0.4">
      <c r="IV2256" s="136"/>
      <c r="IW2256" s="136"/>
      <c r="IX2256" s="143"/>
      <c r="IZ2256" s="49"/>
    </row>
    <row r="2257" spans="256:260" x14ac:dyDescent="0.4">
      <c r="IV2257" s="136"/>
      <c r="IW2257" s="136"/>
      <c r="IX2257" s="143"/>
      <c r="IZ2257" s="49"/>
    </row>
    <row r="2258" spans="256:260" x14ac:dyDescent="0.4">
      <c r="IV2258" s="136"/>
      <c r="IW2258" s="136"/>
      <c r="IX2258" s="143"/>
      <c r="IZ2258" s="49"/>
    </row>
    <row r="2259" spans="256:260" x14ac:dyDescent="0.4">
      <c r="IV2259" s="136"/>
      <c r="IW2259" s="136"/>
      <c r="IX2259" s="143"/>
      <c r="IZ2259" s="49"/>
    </row>
    <row r="2260" spans="256:260" x14ac:dyDescent="0.4">
      <c r="IV2260" s="136"/>
      <c r="IW2260" s="136"/>
      <c r="IX2260" s="143"/>
      <c r="IZ2260" s="49"/>
    </row>
    <row r="2261" spans="256:260" x14ac:dyDescent="0.4">
      <c r="IV2261" s="136"/>
      <c r="IW2261" s="136"/>
      <c r="IX2261" s="143"/>
      <c r="IZ2261" s="49"/>
    </row>
    <row r="2262" spans="256:260" x14ac:dyDescent="0.4">
      <c r="IV2262" s="136"/>
      <c r="IW2262" s="136"/>
      <c r="IX2262" s="143"/>
      <c r="IZ2262" s="49"/>
    </row>
    <row r="2263" spans="256:260" x14ac:dyDescent="0.4">
      <c r="IV2263" s="136"/>
      <c r="IW2263" s="136"/>
      <c r="IX2263" s="143"/>
      <c r="IZ2263" s="49"/>
    </row>
    <row r="2264" spans="256:260" x14ac:dyDescent="0.4">
      <c r="IV2264" s="136"/>
      <c r="IW2264" s="136"/>
      <c r="IX2264" s="143"/>
      <c r="IZ2264" s="49"/>
    </row>
    <row r="2265" spans="256:260" x14ac:dyDescent="0.4">
      <c r="IV2265" s="136"/>
      <c r="IW2265" s="136"/>
      <c r="IX2265" s="143"/>
      <c r="IZ2265" s="49"/>
    </row>
    <row r="2266" spans="256:260" x14ac:dyDescent="0.4">
      <c r="IV2266" s="136"/>
      <c r="IW2266" s="136"/>
      <c r="IX2266" s="143"/>
      <c r="IZ2266" s="49"/>
    </row>
    <row r="2267" spans="256:260" x14ac:dyDescent="0.4">
      <c r="IV2267" s="136"/>
      <c r="IW2267" s="136"/>
      <c r="IX2267" s="143"/>
      <c r="IZ2267" s="49"/>
    </row>
    <row r="2268" spans="256:260" x14ac:dyDescent="0.4">
      <c r="IV2268" s="136"/>
      <c r="IW2268" s="136"/>
      <c r="IX2268" s="143"/>
      <c r="IZ2268" s="49"/>
    </row>
    <row r="2269" spans="256:260" x14ac:dyDescent="0.4">
      <c r="IV2269" s="136"/>
      <c r="IW2269" s="136"/>
      <c r="IX2269" s="143"/>
      <c r="IZ2269" s="49"/>
    </row>
    <row r="2270" spans="256:260" x14ac:dyDescent="0.4">
      <c r="IV2270" s="136"/>
      <c r="IW2270" s="136"/>
      <c r="IX2270" s="143"/>
      <c r="IZ2270" s="49"/>
    </row>
    <row r="2271" spans="256:260" x14ac:dyDescent="0.4">
      <c r="IV2271" s="136"/>
      <c r="IW2271" s="136"/>
      <c r="IX2271" s="143"/>
      <c r="IZ2271" s="49"/>
    </row>
    <row r="2272" spans="256:260" x14ac:dyDescent="0.4">
      <c r="IV2272" s="136"/>
      <c r="IW2272" s="136"/>
      <c r="IX2272" s="143"/>
      <c r="IZ2272" s="49"/>
    </row>
    <row r="2273" spans="256:260" x14ac:dyDescent="0.4">
      <c r="IV2273" s="136"/>
      <c r="IW2273" s="136"/>
      <c r="IX2273" s="143"/>
      <c r="IZ2273" s="49"/>
    </row>
    <row r="2274" spans="256:260" x14ac:dyDescent="0.4">
      <c r="IV2274" s="136"/>
      <c r="IW2274" s="136"/>
      <c r="IX2274" s="143"/>
      <c r="IZ2274" s="49"/>
    </row>
    <row r="2275" spans="256:260" x14ac:dyDescent="0.4">
      <c r="IV2275" s="136"/>
      <c r="IW2275" s="136"/>
      <c r="IX2275" s="143"/>
      <c r="IZ2275" s="49"/>
    </row>
    <row r="2276" spans="256:260" x14ac:dyDescent="0.4">
      <c r="IV2276" s="136"/>
      <c r="IW2276" s="136"/>
      <c r="IX2276" s="143"/>
      <c r="IZ2276" s="49"/>
    </row>
    <row r="2277" spans="256:260" x14ac:dyDescent="0.4">
      <c r="IV2277" s="136"/>
      <c r="IW2277" s="136"/>
      <c r="IX2277" s="143"/>
      <c r="IZ2277" s="49"/>
    </row>
    <row r="2278" spans="256:260" x14ac:dyDescent="0.4">
      <c r="IV2278" s="136"/>
      <c r="IW2278" s="136"/>
      <c r="IX2278" s="143"/>
      <c r="IZ2278" s="49"/>
    </row>
    <row r="2279" spans="256:260" x14ac:dyDescent="0.4">
      <c r="IV2279" s="136"/>
      <c r="IW2279" s="136"/>
      <c r="IX2279" s="143"/>
      <c r="IZ2279" s="49"/>
    </row>
    <row r="2280" spans="256:260" x14ac:dyDescent="0.4">
      <c r="IV2280" s="136"/>
      <c r="IW2280" s="136"/>
      <c r="IX2280" s="143"/>
      <c r="IZ2280" s="49"/>
    </row>
    <row r="2281" spans="256:260" x14ac:dyDescent="0.4">
      <c r="IV2281" s="136"/>
      <c r="IW2281" s="136"/>
      <c r="IX2281" s="143"/>
      <c r="IZ2281" s="49"/>
    </row>
    <row r="2282" spans="256:260" x14ac:dyDescent="0.4">
      <c r="IV2282" s="136"/>
      <c r="IW2282" s="136"/>
      <c r="IX2282" s="143"/>
      <c r="IZ2282" s="49"/>
    </row>
    <row r="2283" spans="256:260" x14ac:dyDescent="0.4">
      <c r="IV2283" s="136"/>
      <c r="IW2283" s="136"/>
      <c r="IX2283" s="143"/>
      <c r="IZ2283" s="49"/>
    </row>
    <row r="2284" spans="256:260" x14ac:dyDescent="0.4">
      <c r="IV2284" s="136"/>
      <c r="IW2284" s="136"/>
      <c r="IX2284" s="143"/>
      <c r="IZ2284" s="49"/>
    </row>
    <row r="2285" spans="256:260" x14ac:dyDescent="0.4">
      <c r="IV2285" s="136"/>
      <c r="IW2285" s="136"/>
      <c r="IX2285" s="143"/>
      <c r="IZ2285" s="49"/>
    </row>
    <row r="2286" spans="256:260" x14ac:dyDescent="0.4">
      <c r="IV2286" s="136"/>
      <c r="IW2286" s="136"/>
      <c r="IX2286" s="143"/>
      <c r="IZ2286" s="49"/>
    </row>
    <row r="2287" spans="256:260" x14ac:dyDescent="0.4">
      <c r="IV2287" s="136"/>
      <c r="IW2287" s="136"/>
      <c r="IX2287" s="143"/>
      <c r="IZ2287" s="49"/>
    </row>
    <row r="2288" spans="256:260" x14ac:dyDescent="0.4">
      <c r="IV2288" s="136"/>
      <c r="IW2288" s="136"/>
      <c r="IX2288" s="143"/>
      <c r="IZ2288" s="49"/>
    </row>
    <row r="2289" spans="256:260" x14ac:dyDescent="0.4">
      <c r="IV2289" s="136"/>
      <c r="IW2289" s="136"/>
      <c r="IX2289" s="143"/>
      <c r="IZ2289" s="49"/>
    </row>
    <row r="2290" spans="256:260" x14ac:dyDescent="0.4">
      <c r="IV2290" s="136"/>
      <c r="IW2290" s="136"/>
      <c r="IX2290" s="143"/>
      <c r="IZ2290" s="49"/>
    </row>
    <row r="2291" spans="256:260" x14ac:dyDescent="0.4">
      <c r="IV2291" s="136"/>
      <c r="IW2291" s="136"/>
      <c r="IX2291" s="143"/>
      <c r="IZ2291" s="49"/>
    </row>
    <row r="2292" spans="256:260" x14ac:dyDescent="0.4">
      <c r="IV2292" s="136"/>
      <c r="IW2292" s="136"/>
      <c r="IX2292" s="143"/>
      <c r="IZ2292" s="49"/>
    </row>
    <row r="2293" spans="256:260" x14ac:dyDescent="0.4">
      <c r="IV2293" s="136"/>
      <c r="IW2293" s="136"/>
      <c r="IX2293" s="143"/>
      <c r="IZ2293" s="49"/>
    </row>
    <row r="2294" spans="256:260" x14ac:dyDescent="0.4">
      <c r="IV2294" s="136"/>
      <c r="IW2294" s="136"/>
      <c r="IX2294" s="143"/>
      <c r="IZ2294" s="49"/>
    </row>
    <row r="2295" spans="256:260" x14ac:dyDescent="0.4">
      <c r="IV2295" s="136"/>
      <c r="IW2295" s="136"/>
      <c r="IX2295" s="143"/>
      <c r="IZ2295" s="49"/>
    </row>
    <row r="2296" spans="256:260" x14ac:dyDescent="0.4">
      <c r="IV2296" s="136"/>
      <c r="IW2296" s="136"/>
      <c r="IX2296" s="143"/>
      <c r="IZ2296" s="49"/>
    </row>
    <row r="2297" spans="256:260" x14ac:dyDescent="0.4">
      <c r="IV2297" s="136"/>
      <c r="IW2297" s="136"/>
      <c r="IX2297" s="143"/>
      <c r="IZ2297" s="49"/>
    </row>
    <row r="2298" spans="256:260" x14ac:dyDescent="0.4">
      <c r="IV2298" s="136"/>
      <c r="IW2298" s="136"/>
      <c r="IX2298" s="143"/>
      <c r="IZ2298" s="49"/>
    </row>
    <row r="2299" spans="256:260" x14ac:dyDescent="0.4">
      <c r="IV2299" s="136"/>
      <c r="IW2299" s="136"/>
      <c r="IX2299" s="143"/>
      <c r="IZ2299" s="49"/>
    </row>
    <row r="2300" spans="256:260" x14ac:dyDescent="0.4">
      <c r="IV2300" s="136"/>
      <c r="IW2300" s="136"/>
      <c r="IX2300" s="143"/>
      <c r="IZ2300" s="49"/>
    </row>
    <row r="2301" spans="256:260" x14ac:dyDescent="0.4">
      <c r="IV2301" s="136"/>
      <c r="IW2301" s="136"/>
      <c r="IX2301" s="143"/>
      <c r="IZ2301" s="49"/>
    </row>
    <row r="2302" spans="256:260" x14ac:dyDescent="0.4">
      <c r="IV2302" s="136"/>
      <c r="IW2302" s="136"/>
      <c r="IX2302" s="143"/>
      <c r="IZ2302" s="49"/>
    </row>
    <row r="2303" spans="256:260" x14ac:dyDescent="0.4">
      <c r="IV2303" s="136"/>
      <c r="IW2303" s="136"/>
      <c r="IX2303" s="143"/>
      <c r="IZ2303" s="49"/>
    </row>
    <row r="2304" spans="256:260" x14ac:dyDescent="0.4">
      <c r="IV2304" s="136"/>
      <c r="IW2304" s="136"/>
      <c r="IX2304" s="143"/>
      <c r="IZ2304" s="49"/>
    </row>
    <row r="2305" spans="256:260" x14ac:dyDescent="0.4">
      <c r="IV2305" s="136"/>
      <c r="IW2305" s="136"/>
      <c r="IX2305" s="143"/>
      <c r="IZ2305" s="49"/>
    </row>
    <row r="2306" spans="256:260" x14ac:dyDescent="0.4">
      <c r="IV2306" s="136"/>
      <c r="IW2306" s="136"/>
      <c r="IX2306" s="143"/>
      <c r="IZ2306" s="49"/>
    </row>
    <row r="2307" spans="256:260" x14ac:dyDescent="0.4">
      <c r="IV2307" s="136"/>
      <c r="IW2307" s="136"/>
      <c r="IX2307" s="143"/>
      <c r="IZ2307" s="49"/>
    </row>
    <row r="2308" spans="256:260" x14ac:dyDescent="0.4">
      <c r="IV2308" s="136"/>
      <c r="IW2308" s="136"/>
      <c r="IX2308" s="143"/>
      <c r="IZ2308" s="49"/>
    </row>
    <row r="2309" spans="256:260" x14ac:dyDescent="0.4">
      <c r="IV2309" s="136"/>
      <c r="IW2309" s="136"/>
      <c r="IX2309" s="143"/>
      <c r="IZ2309" s="49"/>
    </row>
    <row r="2310" spans="256:260" x14ac:dyDescent="0.4">
      <c r="IV2310" s="136"/>
      <c r="IW2310" s="136"/>
      <c r="IX2310" s="143"/>
      <c r="IZ2310" s="49"/>
    </row>
    <row r="2311" spans="256:260" x14ac:dyDescent="0.4">
      <c r="IV2311" s="136"/>
      <c r="IW2311" s="136"/>
      <c r="IX2311" s="143"/>
      <c r="IZ2311" s="49"/>
    </row>
    <row r="2312" spans="256:260" x14ac:dyDescent="0.4">
      <c r="IV2312" s="136"/>
      <c r="IW2312" s="136"/>
      <c r="IX2312" s="143"/>
      <c r="IZ2312" s="49"/>
    </row>
    <row r="2313" spans="256:260" x14ac:dyDescent="0.4">
      <c r="IV2313" s="136"/>
      <c r="IW2313" s="136"/>
      <c r="IX2313" s="143"/>
      <c r="IZ2313" s="49"/>
    </row>
    <row r="2314" spans="256:260" x14ac:dyDescent="0.4">
      <c r="IV2314" s="136"/>
      <c r="IW2314" s="136"/>
      <c r="IX2314" s="143"/>
      <c r="IZ2314" s="49"/>
    </row>
    <row r="2315" spans="256:260" x14ac:dyDescent="0.4">
      <c r="IV2315" s="136"/>
      <c r="IW2315" s="136"/>
      <c r="IX2315" s="143"/>
      <c r="IZ2315" s="49"/>
    </row>
    <row r="2316" spans="256:260" x14ac:dyDescent="0.4">
      <c r="IV2316" s="136"/>
      <c r="IW2316" s="136"/>
      <c r="IX2316" s="143"/>
      <c r="IZ2316" s="49"/>
    </row>
    <row r="2317" spans="256:260" x14ac:dyDescent="0.4">
      <c r="IV2317" s="136"/>
      <c r="IW2317" s="136"/>
      <c r="IX2317" s="143"/>
      <c r="IZ2317" s="49"/>
    </row>
    <row r="2318" spans="256:260" x14ac:dyDescent="0.4">
      <c r="IV2318" s="136"/>
      <c r="IW2318" s="136"/>
      <c r="IX2318" s="143"/>
      <c r="IZ2318" s="49"/>
    </row>
    <row r="2319" spans="256:260" x14ac:dyDescent="0.4">
      <c r="IV2319" s="136"/>
      <c r="IW2319" s="136"/>
      <c r="IX2319" s="143"/>
      <c r="IZ2319" s="49"/>
    </row>
    <row r="2320" spans="256:260" x14ac:dyDescent="0.4">
      <c r="IV2320" s="136"/>
      <c r="IZ2320" s="49"/>
    </row>
    <row r="2321" spans="216:260" x14ac:dyDescent="0.4">
      <c r="HH2321"/>
      <c r="HI2321"/>
      <c r="HJ2321"/>
      <c r="HK2321"/>
      <c r="IV2321" s="136"/>
      <c r="IZ2321" s="49"/>
    </row>
    <row r="2322" spans="216:260" x14ac:dyDescent="0.4">
      <c r="HH2322"/>
      <c r="HI2322"/>
      <c r="HJ2322"/>
      <c r="HK2322"/>
      <c r="IZ2322" s="49"/>
    </row>
    <row r="2323" spans="216:260" x14ac:dyDescent="0.4">
      <c r="HH2323"/>
      <c r="HI2323"/>
      <c r="HJ2323"/>
      <c r="HK2323"/>
    </row>
    <row r="2325" spans="216:260" x14ac:dyDescent="0.4">
      <c r="HQ2325" s="113" t="s">
        <v>24</v>
      </c>
      <c r="HR2325" s="113">
        <v>896</v>
      </c>
      <c r="HS2325" s="113">
        <v>115</v>
      </c>
    </row>
  </sheetData>
  <sheetProtection formatCells="0"/>
  <mergeCells count="43">
    <mergeCell ref="A1:IX1"/>
    <mergeCell ref="A2:A4"/>
    <mergeCell ref="B2:B4"/>
    <mergeCell ref="C2:C4"/>
    <mergeCell ref="D2:D4"/>
    <mergeCell ref="E2:E4"/>
    <mergeCell ref="F2:F4"/>
    <mergeCell ref="H2:IU2"/>
    <mergeCell ref="IV2:IX2"/>
    <mergeCell ref="H3:N3"/>
    <mergeCell ref="CZ3:DF3"/>
    <mergeCell ref="P3:V3"/>
    <mergeCell ref="X3:AD3"/>
    <mergeCell ref="AF3:AL3"/>
    <mergeCell ref="AN3:AT3"/>
    <mergeCell ref="AV3:BB3"/>
    <mergeCell ref="BD3:BJ3"/>
    <mergeCell ref="BL3:BR3"/>
    <mergeCell ref="BT3:BZ3"/>
    <mergeCell ref="CB3:CH3"/>
    <mergeCell ref="CJ3:CP3"/>
    <mergeCell ref="CR3:CX3"/>
    <mergeCell ref="GS3:GY3"/>
    <mergeCell ref="DH3:DN3"/>
    <mergeCell ref="DO3:DV3"/>
    <mergeCell ref="DX3:ED3"/>
    <mergeCell ref="EE3:EL3"/>
    <mergeCell ref="EN3:ET3"/>
    <mergeCell ref="EV3:FB3"/>
    <mergeCell ref="FD3:FJ3"/>
    <mergeCell ref="FL3:FS3"/>
    <mergeCell ref="FU3:GA3"/>
    <mergeCell ref="GC3:GI3"/>
    <mergeCell ref="GK3:GQ3"/>
    <mergeCell ref="IV3:IV4"/>
    <mergeCell ref="IW3:IW4"/>
    <mergeCell ref="IX3:IX4"/>
    <mergeCell ref="HA3:HG3"/>
    <mergeCell ref="HI3:HO3"/>
    <mergeCell ref="HQ3:HW3"/>
    <mergeCell ref="HY3:IE3"/>
    <mergeCell ref="IG3:IM3"/>
    <mergeCell ref="IO3:IU3"/>
  </mergeCells>
  <conditionalFormatting sqref="IC10:IC13 IK10:IK13 AF12:AF13 AV10:AV13 BP10:BP13 ER12:ER13 AJ10:AJ13 DD10:DD11 CN6:CN13 IG8:IG13 FD8:FD13 P8:P13 GZ11 AZ12:AZ13 AN8:AN11 BH11:BH13 BP6 FO7:FP7 IB7:IC7 IC6 BK13:BL13 BL12 FC9 AA10 AA12 BL6 BK9:BL9 BL8 BK11:BL11 BL10 BS13:BT13 BT12 BW12 BW6 BW8 BW10 CA10 CI12 CQ10 CQ12:CQ13 CY10 CY12 DG12 DO10 DO12:DP13 EY8 EY10 EY12 FC12:FC13 FP6 FP8:FP10 FP12 FX10 FX12 GB12 GJ10 GR12:GR13 GR10 HD10 HD12 HH12 HH10 HL8 HL10 HL12 HP12 HP10 HX12 IJ12 IJ10 IR10 IR6 IR12 HY6:HY13 ER6:ER9 CV6:CV13 DP6:DP10 HU6:HU13 DL6:DL13 DH6:DH13 CB6:CB13 GG6:GG13 AZ6:AZ10 AV6:AV7 EN6:EN13 AB6:AB13 HQ6:HQ11 FH6:FH11 AR6:AR13 DX6:DX13 BH6:BH9 FL6:FL11 GW6:GW13 HA6:HA13 HE6:HE13 CJ6:CJ13 IO6:IO13 GC6:GC13 AF6:AF9 CZ6:CZ13 GS6:GS13 FY6:FY13 H6:H13 CF6:CF13 GK6:GK13 GO6:GO13 HI6:HI13 AJ6:AJ7 O6:O13 S6:T13 DD6:DD7 W6:X13 AE6:AE13 AI6:AI13 AU6:AU13 BC6:BD13 BS6:BT11 IX6:IX13 CI6:CI10 CQ6:CQ8 DC6:DC13 DG6:DG10 DO6:DO8 DS6:DT13 EA6:EB13 EE6:EF13 EI6:EJ13 EM6:EM12 EU6:EV13 FC6:FC7 FG6:FG13 FT6:FU13 FX6:FX8 GR6:GR8 HD6:HD8 HL6 HX6:HX10 IJ6:IJ8 EQ6:EQ8 AA6:AA8 AQ7 FK7 EY6:EZ7 DW7 DK7 CY6:CY8 CU7 CE7 CA7:CA8 BO7:BP7 BK7:BL7 GJ7:GJ8 GB5:GB10 IF7 HT7 HP6:HP8 HH6:HH8">
    <cfRule type="cellIs" dxfId="811" priority="6391" stopIfTrue="1" operator="equal">
      <formula>0</formula>
    </cfRule>
  </conditionalFormatting>
  <conditionalFormatting sqref="P6:P7">
    <cfRule type="cellIs" dxfId="810" priority="6378" stopIfTrue="1" operator="equal">
      <formula>0</formula>
    </cfRule>
  </conditionalFormatting>
  <conditionalFormatting sqref="AN6:AN7">
    <cfRule type="cellIs" dxfId="809" priority="6377" stopIfTrue="1" operator="equal">
      <formula>0</formula>
    </cfRule>
  </conditionalFormatting>
  <conditionalFormatting sqref="FD6:FD7">
    <cfRule type="cellIs" dxfId="808" priority="6376" stopIfTrue="1" operator="equal">
      <formula>0</formula>
    </cfRule>
  </conditionalFormatting>
  <conditionalFormatting sqref="AJ8:AJ9">
    <cfRule type="cellIs" dxfId="807" priority="6375" stopIfTrue="1" operator="equal">
      <formula>0</formula>
    </cfRule>
  </conditionalFormatting>
  <conditionalFormatting sqref="DD8:DD9">
    <cfRule type="cellIs" dxfId="806" priority="6374" stopIfTrue="1" operator="equal">
      <formula>0</formula>
    </cfRule>
  </conditionalFormatting>
  <conditionalFormatting sqref="AF10:AF11">
    <cfRule type="cellIs" dxfId="805" priority="6373" stopIfTrue="1" operator="equal">
      <formula>0</formula>
    </cfRule>
  </conditionalFormatting>
  <conditionalFormatting sqref="AN12:AN13">
    <cfRule type="cellIs" dxfId="804" priority="6372" stopIfTrue="1" operator="equal">
      <formula>0</formula>
    </cfRule>
  </conditionalFormatting>
  <conditionalFormatting sqref="IC8:IC9">
    <cfRule type="cellIs" dxfId="803" priority="5196" stopIfTrue="1" operator="equal">
      <formula>0</formula>
    </cfRule>
  </conditionalFormatting>
  <conditionalFormatting sqref="IK6:IK7">
    <cfRule type="cellIs" dxfId="802" priority="5189" stopIfTrue="1" operator="equal">
      <formula>0</formula>
    </cfRule>
  </conditionalFormatting>
  <conditionalFormatting sqref="IK8:IK9">
    <cfRule type="cellIs" dxfId="801" priority="5188" stopIfTrue="1" operator="equal">
      <formula>0</formula>
    </cfRule>
  </conditionalFormatting>
  <conditionalFormatting sqref="IV6:IW13">
    <cfRule type="cellIs" dxfId="800" priority="5187" stopIfTrue="1" operator="equal">
      <formula>0</formula>
    </cfRule>
  </conditionalFormatting>
  <conditionalFormatting sqref="HM8:HM13">
    <cfRule type="cellIs" dxfId="799" priority="5185" stopIfTrue="1" operator="equal">
      <formula>0</formula>
    </cfRule>
  </conditionalFormatting>
  <conditionalFormatting sqref="AV8:AV9">
    <cfRule type="cellIs" dxfId="798" priority="5091" stopIfTrue="1" operator="equal">
      <formula>0</formula>
    </cfRule>
  </conditionalFormatting>
  <conditionalFormatting sqref="IF8 IF10">
    <cfRule type="cellIs" dxfId="797" priority="4533" stopIfTrue="1" operator="equal">
      <formula>0</formula>
    </cfRule>
  </conditionalFormatting>
  <conditionalFormatting sqref="FK9 BO9 CY13 HD13 HL11 HL13 BK12 FC8 FC10">
    <cfRule type="cellIs" dxfId="796" priority="4532" stopIfTrue="1" operator="equal">
      <formula>0</formula>
    </cfRule>
  </conditionalFormatting>
  <conditionalFormatting sqref="AY13 AY7 AY9">
    <cfRule type="cellIs" dxfId="795" priority="4526" stopIfTrue="1" operator="equal">
      <formula>0</formula>
    </cfRule>
  </conditionalFormatting>
  <conditionalFormatting sqref="BG11">
    <cfRule type="cellIs" dxfId="794" priority="4525" stopIfTrue="1" operator="equal">
      <formula>0</formula>
    </cfRule>
  </conditionalFormatting>
  <conditionalFormatting sqref="CI11 CI13">
    <cfRule type="cellIs" dxfId="793" priority="4523" stopIfTrue="1" operator="equal">
      <formula>0</formula>
    </cfRule>
  </conditionalFormatting>
  <conditionalFormatting sqref="CM10 CM12 CM8">
    <cfRule type="cellIs" dxfId="792" priority="4522" stopIfTrue="1" operator="equal">
      <formula>0</formula>
    </cfRule>
  </conditionalFormatting>
  <conditionalFormatting sqref="CU6 CU8 CU10:CU12">
    <cfRule type="cellIs" dxfId="791" priority="4521" stopIfTrue="1" operator="equal">
      <formula>0</formula>
    </cfRule>
  </conditionalFormatting>
  <conditionalFormatting sqref="DG13">
    <cfRule type="cellIs" dxfId="790" priority="4520" stopIfTrue="1" operator="equal">
      <formula>0</formula>
    </cfRule>
  </conditionalFormatting>
  <conditionalFormatting sqref="DO9">
    <cfRule type="cellIs" dxfId="789" priority="4519" stopIfTrue="1" operator="equal">
      <formula>0</formula>
    </cfRule>
  </conditionalFormatting>
  <conditionalFormatting sqref="HP13">
    <cfRule type="cellIs" dxfId="788" priority="4513" stopIfTrue="1" operator="equal">
      <formula>0</formula>
    </cfRule>
  </conditionalFormatting>
  <conditionalFormatting sqref="HH13">
    <cfRule type="cellIs" dxfId="787" priority="4512" stopIfTrue="1" operator="equal">
      <formula>0</formula>
    </cfRule>
  </conditionalFormatting>
  <conditionalFormatting sqref="IN8 IN6 IN10:IN12">
    <cfRule type="cellIs" dxfId="786" priority="4510" stopIfTrue="1" operator="equal">
      <formula>0</formula>
    </cfRule>
  </conditionalFormatting>
  <conditionalFormatting sqref="BP8:BP9">
    <cfRule type="cellIs" dxfId="785" priority="4491" stopIfTrue="1" operator="equal">
      <formula>0</formula>
    </cfRule>
  </conditionalFormatting>
  <conditionalFormatting sqref="GV6:GV8 GV10 GV12">
    <cfRule type="cellIs" dxfId="784" priority="4437" stopIfTrue="1" operator="equal">
      <formula>0</formula>
    </cfRule>
  </conditionalFormatting>
  <conditionalFormatting sqref="HX13">
    <cfRule type="cellIs" dxfId="783" priority="4431" stopIfTrue="1" operator="equal">
      <formula>0</formula>
    </cfRule>
  </conditionalFormatting>
  <conditionalFormatting sqref="EQ12:EQ13 EQ10">
    <cfRule type="cellIs" dxfId="782" priority="4294" stopIfTrue="1" operator="equal">
      <formula>0</formula>
    </cfRule>
  </conditionalFormatting>
  <conditionalFormatting sqref="IB12 IB8:IB10 IB6">
    <cfRule type="cellIs" dxfId="781" priority="4278" stopIfTrue="1" operator="equal">
      <formula>0</formula>
    </cfRule>
  </conditionalFormatting>
  <conditionalFormatting sqref="DD12:DD13">
    <cfRule type="cellIs" dxfId="780" priority="4245" stopIfTrue="1" operator="equal">
      <formula>0</formula>
    </cfRule>
  </conditionalFormatting>
  <conditionalFormatting sqref="HM6:HM7">
    <cfRule type="cellIs" dxfId="779" priority="4221" stopIfTrue="1" operator="equal">
      <formula>0</formula>
    </cfRule>
  </conditionalFormatting>
  <conditionalFormatting sqref="IR11">
    <cfRule type="cellIs" dxfId="778" priority="4184" stopIfTrue="1" operator="equal">
      <formula>0</formula>
    </cfRule>
  </conditionalFormatting>
  <conditionalFormatting sqref="CQ11">
    <cfRule type="cellIs" dxfId="777" priority="4177" stopIfTrue="1" operator="equal">
      <formula>0</formula>
    </cfRule>
  </conditionalFormatting>
  <conditionalFormatting sqref="FL12:FL13">
    <cfRule type="cellIs" dxfId="776" priority="4159" stopIfTrue="1" operator="equal">
      <formula>0</formula>
    </cfRule>
  </conditionalFormatting>
  <conditionalFormatting sqref="HH11">
    <cfRule type="cellIs" dxfId="775" priority="4152" stopIfTrue="1" operator="equal">
      <formula>0</formula>
    </cfRule>
  </conditionalFormatting>
  <conditionalFormatting sqref="HQ12:HQ13">
    <cfRule type="cellIs" dxfId="774" priority="4015" stopIfTrue="1" operator="equal">
      <formula>0</formula>
    </cfRule>
  </conditionalFormatting>
  <conditionalFormatting sqref="CU9">
    <cfRule type="cellIs" dxfId="773" priority="3967" stopIfTrue="1" operator="equal">
      <formula>0</formula>
    </cfRule>
  </conditionalFormatting>
  <conditionalFormatting sqref="DW8 DW10 DW6 DW12:DW13">
    <cfRule type="cellIs" dxfId="772" priority="3933" stopIfTrue="1" operator="equal">
      <formula>0</formula>
    </cfRule>
  </conditionalFormatting>
  <conditionalFormatting sqref="K11">
    <cfRule type="cellIs" dxfId="771" priority="3884" stopIfTrue="1" operator="equal">
      <formula>0</formula>
    </cfRule>
  </conditionalFormatting>
  <conditionalFormatting sqref="DK11">
    <cfRule type="cellIs" dxfId="770" priority="3846" stopIfTrue="1" operator="equal">
      <formula>0</formula>
    </cfRule>
  </conditionalFormatting>
  <conditionalFormatting sqref="ER10:ER11">
    <cfRule type="cellIs" dxfId="769" priority="3842" stopIfTrue="1" operator="equal">
      <formula>0</formula>
    </cfRule>
  </conditionalFormatting>
  <conditionalFormatting sqref="FX11 FX13">
    <cfRule type="cellIs" dxfId="768" priority="3819" stopIfTrue="1" operator="equal">
      <formula>0</formula>
    </cfRule>
  </conditionalFormatting>
  <conditionalFormatting sqref="CE13">
    <cfRule type="cellIs" dxfId="767" priority="3789" stopIfTrue="1" operator="equal">
      <formula>0</formula>
    </cfRule>
  </conditionalFormatting>
  <conditionalFormatting sqref="HP11">
    <cfRule type="cellIs" dxfId="766" priority="3693" stopIfTrue="1" operator="equal">
      <formula>0</formula>
    </cfRule>
  </conditionalFormatting>
  <conditionalFormatting sqref="IF11">
    <cfRule type="cellIs" dxfId="765" priority="3681" stopIfTrue="1" operator="equal">
      <formula>0</formula>
    </cfRule>
  </conditionalFormatting>
  <conditionalFormatting sqref="CA11">
    <cfRule type="cellIs" dxfId="764" priority="3653" stopIfTrue="1" operator="equal">
      <formula>0</formula>
    </cfRule>
  </conditionalFormatting>
  <conditionalFormatting sqref="CY11">
    <cfRule type="cellIs" dxfId="763" priority="3641" stopIfTrue="1" operator="equal">
      <formula>0</formula>
    </cfRule>
  </conditionalFormatting>
  <conditionalFormatting sqref="DG11">
    <cfRule type="cellIs" dxfId="762" priority="3635" stopIfTrue="1" operator="equal">
      <formula>0</formula>
    </cfRule>
  </conditionalFormatting>
  <conditionalFormatting sqref="EQ11">
    <cfRule type="cellIs" dxfId="761" priority="3612" stopIfTrue="1" operator="equal">
      <formula>0</formula>
    </cfRule>
  </conditionalFormatting>
  <conditionalFormatting sqref="HT11">
    <cfRule type="cellIs" dxfId="760" priority="3578" stopIfTrue="1" operator="equal">
      <formula>0</formula>
    </cfRule>
  </conditionalFormatting>
  <conditionalFormatting sqref="IB11">
    <cfRule type="cellIs" dxfId="759" priority="3574" stopIfTrue="1" operator="equal">
      <formula>0</formula>
    </cfRule>
  </conditionalFormatting>
  <conditionalFormatting sqref="CM11">
    <cfRule type="cellIs" dxfId="758" priority="3537" stopIfTrue="1" operator="equal">
      <formula>0</formula>
    </cfRule>
  </conditionalFormatting>
  <conditionalFormatting sqref="DW11">
    <cfRule type="cellIs" dxfId="757" priority="3526" stopIfTrue="1" operator="equal">
      <formula>0</formula>
    </cfRule>
  </conditionalFormatting>
  <conditionalFormatting sqref="FC11">
    <cfRule type="cellIs" dxfId="756" priority="3500" stopIfTrue="1" operator="equal">
      <formula>0</formula>
    </cfRule>
  </conditionalFormatting>
  <conditionalFormatting sqref="FK11">
    <cfRule type="cellIs" dxfId="755" priority="3498" stopIfTrue="1" operator="equal">
      <formula>0</formula>
    </cfRule>
  </conditionalFormatting>
  <conditionalFormatting sqref="FO11">
    <cfRule type="cellIs" dxfId="754" priority="3496" stopIfTrue="1" operator="equal">
      <formula>0</formula>
    </cfRule>
  </conditionalFormatting>
  <conditionalFormatting sqref="GR11">
    <cfRule type="cellIs" dxfId="753" priority="3485" stopIfTrue="1" operator="equal">
      <formula>0</formula>
    </cfRule>
  </conditionalFormatting>
  <conditionalFormatting sqref="GV11">
    <cfRule type="cellIs" dxfId="752" priority="3483" stopIfTrue="1" operator="equal">
      <formula>0</formula>
    </cfRule>
  </conditionalFormatting>
  <conditionalFormatting sqref="HD11">
    <cfRule type="cellIs" dxfId="751" priority="3479" stopIfTrue="1" operator="equal">
      <formula>0</formula>
    </cfRule>
  </conditionalFormatting>
  <conditionalFormatting sqref="IJ11">
    <cfRule type="cellIs" dxfId="750" priority="3468" stopIfTrue="1" operator="equal">
      <formula>0</formula>
    </cfRule>
  </conditionalFormatting>
  <conditionalFormatting sqref="IG6:IG7">
    <cfRule type="cellIs" dxfId="749" priority="3466" stopIfTrue="1" operator="equal">
      <formula>0</formula>
    </cfRule>
  </conditionalFormatting>
  <conditionalFormatting sqref="AA11">
    <cfRule type="cellIs" dxfId="748" priority="3445" stopIfTrue="1" operator="equal">
      <formula>0</formula>
    </cfRule>
  </conditionalFormatting>
  <conditionalFormatting sqref="AQ11">
    <cfRule type="cellIs" dxfId="747" priority="3439" stopIfTrue="1" operator="equal">
      <formula>0</formula>
    </cfRule>
  </conditionalFormatting>
  <conditionalFormatting sqref="BO11">
    <cfRule type="cellIs" dxfId="746" priority="3423" stopIfTrue="1" operator="equal">
      <formula>0</formula>
    </cfRule>
  </conditionalFormatting>
  <conditionalFormatting sqref="BW11">
    <cfRule type="cellIs" dxfId="745" priority="3420" stopIfTrue="1" operator="equal">
      <formula>0</formula>
    </cfRule>
  </conditionalFormatting>
  <conditionalFormatting sqref="CE9">
    <cfRule type="cellIs" dxfId="744" priority="3413" stopIfTrue="1" operator="equal">
      <formula>0</formula>
    </cfRule>
  </conditionalFormatting>
  <conditionalFormatting sqref="DO11">
    <cfRule type="cellIs" dxfId="743" priority="3400" stopIfTrue="1" operator="equal">
      <formula>0</formula>
    </cfRule>
  </conditionalFormatting>
  <conditionalFormatting sqref="DP11">
    <cfRule type="cellIs" dxfId="742" priority="3397" stopIfTrue="1" operator="equal">
      <formula>0</formula>
    </cfRule>
  </conditionalFormatting>
  <conditionalFormatting sqref="FP13">
    <cfRule type="cellIs" dxfId="741" priority="3383" stopIfTrue="1" operator="equal">
      <formula>0</formula>
    </cfRule>
  </conditionalFormatting>
  <conditionalFormatting sqref="FP11">
    <cfRule type="cellIs" dxfId="740" priority="3364" stopIfTrue="1" operator="equal">
      <formula>0</formula>
    </cfRule>
  </conditionalFormatting>
  <conditionalFormatting sqref="GV9">
    <cfRule type="cellIs" dxfId="739" priority="3356" stopIfTrue="1" operator="equal">
      <formula>0</formula>
    </cfRule>
  </conditionalFormatting>
  <conditionalFormatting sqref="CQ9">
    <cfRule type="cellIs" dxfId="738" priority="3280" stopIfTrue="1" operator="equal">
      <formula>0</formula>
    </cfRule>
  </conditionalFormatting>
  <conditionalFormatting sqref="CY9">
    <cfRule type="cellIs" dxfId="737" priority="3268" stopIfTrue="1" operator="equal">
      <formula>0</formula>
    </cfRule>
  </conditionalFormatting>
  <conditionalFormatting sqref="DW9">
    <cfRule type="cellIs" dxfId="736" priority="3252" stopIfTrue="1" operator="equal">
      <formula>0</formula>
    </cfRule>
  </conditionalFormatting>
  <conditionalFormatting sqref="FH12:FH13">
    <cfRule type="cellIs" dxfId="735" priority="3241" stopIfTrue="1" operator="equal">
      <formula>0</formula>
    </cfRule>
  </conditionalFormatting>
  <conditionalFormatting sqref="HD9">
    <cfRule type="cellIs" dxfId="734" priority="3231" stopIfTrue="1" operator="equal">
      <formula>0</formula>
    </cfRule>
  </conditionalFormatting>
  <conditionalFormatting sqref="HH9">
    <cfRule type="cellIs" dxfId="733" priority="3230" stopIfTrue="1" operator="equal">
      <formula>0</formula>
    </cfRule>
  </conditionalFormatting>
  <conditionalFormatting sqref="HP9">
    <cfRule type="cellIs" dxfId="732" priority="3223" stopIfTrue="1" operator="equal">
      <formula>0</formula>
    </cfRule>
  </conditionalFormatting>
  <conditionalFormatting sqref="IF9">
    <cfRule type="cellIs" dxfId="731" priority="3207" stopIfTrue="1" operator="equal">
      <formula>0</formula>
    </cfRule>
  </conditionalFormatting>
  <conditionalFormatting sqref="K10 K6 K8 K12:K13">
    <cfRule type="cellIs" dxfId="730" priority="3196" stopIfTrue="1" operator="equal">
      <formula>0</formula>
    </cfRule>
  </conditionalFormatting>
  <conditionalFormatting sqref="AA13">
    <cfRule type="cellIs" dxfId="729" priority="3183" stopIfTrue="1" operator="equal">
      <formula>0</formula>
    </cfRule>
  </conditionalFormatting>
  <conditionalFormatting sqref="BO10 BO6 BO8 BO12:BO13">
    <cfRule type="cellIs" dxfId="728" priority="3147" stopIfTrue="1" operator="equal">
      <formula>0</formula>
    </cfRule>
  </conditionalFormatting>
  <conditionalFormatting sqref="BW9">
    <cfRule type="cellIs" dxfId="727" priority="3134" stopIfTrue="1" operator="equal">
      <formula>0</formula>
    </cfRule>
  </conditionalFormatting>
  <conditionalFormatting sqref="CA9">
    <cfRule type="cellIs" dxfId="726" priority="3131" stopIfTrue="1" operator="equal">
      <formula>0</formula>
    </cfRule>
  </conditionalFormatting>
  <conditionalFormatting sqref="CM9">
    <cfRule type="cellIs" dxfId="725" priority="3115" stopIfTrue="1" operator="equal">
      <formula>0</formula>
    </cfRule>
  </conditionalFormatting>
  <conditionalFormatting sqref="DK9">
    <cfRule type="cellIs" dxfId="724" priority="3094" stopIfTrue="1" operator="equal">
      <formula>0</formula>
    </cfRule>
  </conditionalFormatting>
  <conditionalFormatting sqref="EQ9">
    <cfRule type="cellIs" dxfId="723" priority="3077" stopIfTrue="1" operator="equal">
      <formula>0</formula>
    </cfRule>
  </conditionalFormatting>
  <conditionalFormatting sqref="FK12 FK8 FK10">
    <cfRule type="cellIs" dxfId="722" priority="3070" stopIfTrue="1" operator="equal">
      <formula>0</formula>
    </cfRule>
  </conditionalFormatting>
  <conditionalFormatting sqref="FO9">
    <cfRule type="cellIs" dxfId="721" priority="3056" stopIfTrue="1" operator="equal">
      <formula>0</formula>
    </cfRule>
  </conditionalFormatting>
  <conditionalFormatting sqref="FX9">
    <cfRule type="cellIs" dxfId="720" priority="3050" stopIfTrue="1" operator="equal">
      <formula>0</formula>
    </cfRule>
  </conditionalFormatting>
  <conditionalFormatting sqref="GR9">
    <cfRule type="cellIs" dxfId="719" priority="3043" stopIfTrue="1" operator="equal">
      <formula>0</formula>
    </cfRule>
  </conditionalFormatting>
  <conditionalFormatting sqref="GZ9">
    <cfRule type="cellIs" dxfId="718" priority="3037" stopIfTrue="1" operator="equal">
      <formula>0</formula>
    </cfRule>
  </conditionalFormatting>
  <conditionalFormatting sqref="GZ10 GZ12 GZ6:GZ8">
    <cfRule type="cellIs" dxfId="717" priority="3036" stopIfTrue="1" operator="equal">
      <formula>0</formula>
    </cfRule>
  </conditionalFormatting>
  <conditionalFormatting sqref="HL9">
    <cfRule type="cellIs" dxfId="716" priority="3024" stopIfTrue="1" operator="equal">
      <formula>0</formula>
    </cfRule>
  </conditionalFormatting>
  <conditionalFormatting sqref="HT9">
    <cfRule type="cellIs" dxfId="715" priority="3020" stopIfTrue="1" operator="equal">
      <formula>0</formula>
    </cfRule>
  </conditionalFormatting>
  <conditionalFormatting sqref="IJ9">
    <cfRule type="cellIs" dxfId="714" priority="3013" stopIfTrue="1" operator="equal">
      <formula>0</formula>
    </cfRule>
  </conditionalFormatting>
  <conditionalFormatting sqref="IR9">
    <cfRule type="cellIs" dxfId="713" priority="3001" stopIfTrue="1" operator="equal">
      <formula>0</formula>
    </cfRule>
  </conditionalFormatting>
  <conditionalFormatting sqref="K9">
    <cfRule type="cellIs" dxfId="712" priority="2999" stopIfTrue="1" operator="equal">
      <formula>0</formula>
    </cfRule>
  </conditionalFormatting>
  <conditionalFormatting sqref="AA9">
    <cfRule type="cellIs" dxfId="711" priority="2987" stopIfTrue="1" operator="equal">
      <formula>0</formula>
    </cfRule>
  </conditionalFormatting>
  <conditionalFormatting sqref="AQ9">
    <cfRule type="cellIs" dxfId="710" priority="2968" stopIfTrue="1" operator="equal">
      <formula>0</formula>
    </cfRule>
  </conditionalFormatting>
  <conditionalFormatting sqref="AQ12:AQ13">
    <cfRule type="cellIs" dxfId="709" priority="2967" stopIfTrue="1" operator="equal">
      <formula>0</formula>
    </cfRule>
  </conditionalFormatting>
  <conditionalFormatting sqref="CA13">
    <cfRule type="cellIs" dxfId="708" priority="2937" stopIfTrue="1" operator="equal">
      <formula>0</formula>
    </cfRule>
  </conditionalFormatting>
  <conditionalFormatting sqref="CE6 CE10 CE12">
    <cfRule type="cellIs" dxfId="707" priority="2931" stopIfTrue="1" operator="equal">
      <formula>0</formula>
    </cfRule>
  </conditionalFormatting>
  <conditionalFormatting sqref="DK6 DK10 DK8 DK12:DK13">
    <cfRule type="cellIs" dxfId="706" priority="2913" stopIfTrue="1" operator="equal">
      <formula>0</formula>
    </cfRule>
  </conditionalFormatting>
  <conditionalFormatting sqref="GB11">
    <cfRule type="cellIs" dxfId="705" priority="2837" stopIfTrue="1" operator="equal">
      <formula>0</formula>
    </cfRule>
  </conditionalFormatting>
  <conditionalFormatting sqref="GF11">
    <cfRule type="cellIs" dxfId="704" priority="2725" stopIfTrue="1" operator="equal">
      <formula>0</formula>
    </cfRule>
  </conditionalFormatting>
  <conditionalFormatting sqref="GB13">
    <cfRule type="cellIs" dxfId="703" priority="2682" stopIfTrue="1" operator="equal">
      <formula>0</formula>
    </cfRule>
  </conditionalFormatting>
  <conditionalFormatting sqref="GN6:GN8 GN10:GN12">
    <cfRule type="cellIs" dxfId="702" priority="2681" stopIfTrue="1" operator="equal">
      <formula>0</formula>
    </cfRule>
  </conditionalFormatting>
  <conditionalFormatting sqref="GJ11 GJ13">
    <cfRule type="cellIs" dxfId="701" priority="2655" stopIfTrue="1" operator="equal">
      <formula>0</formula>
    </cfRule>
  </conditionalFormatting>
  <conditionalFormatting sqref="GF9">
    <cfRule type="cellIs" dxfId="700" priority="2620" stopIfTrue="1" operator="equal">
      <formula>0</formula>
    </cfRule>
  </conditionalFormatting>
  <conditionalFormatting sqref="GF12 GF6:GF8 GF10">
    <cfRule type="cellIs" dxfId="699" priority="2608" stopIfTrue="1" operator="equal">
      <formula>0</formula>
    </cfRule>
  </conditionalFormatting>
  <conditionalFormatting sqref="GJ9">
    <cfRule type="cellIs" dxfId="698" priority="2607" stopIfTrue="1" operator="equal">
      <formula>0</formula>
    </cfRule>
  </conditionalFormatting>
  <conditionalFormatting sqref="HT6">
    <cfRule type="cellIs" dxfId="697" priority="2565" stopIfTrue="1" operator="equal">
      <formula>0</formula>
    </cfRule>
  </conditionalFormatting>
  <conditionalFormatting sqref="K7">
    <cfRule type="cellIs" dxfId="696" priority="2545" stopIfTrue="1" operator="equal">
      <formula>0</formula>
    </cfRule>
  </conditionalFormatting>
  <conditionalFormatting sqref="EZ10:EZ13">
    <cfRule type="cellIs" dxfId="695" priority="2405" stopIfTrue="1" operator="equal">
      <formula>0</formula>
    </cfRule>
  </conditionalFormatting>
  <conditionalFormatting sqref="EY9 EY11">
    <cfRule type="cellIs" dxfId="694" priority="2367" stopIfTrue="1" operator="equal">
      <formula>0</formula>
    </cfRule>
  </conditionalFormatting>
  <conditionalFormatting sqref="EZ8:EZ9">
    <cfRule type="cellIs" dxfId="693" priority="2366" stopIfTrue="1" operator="equal">
      <formula>0</formula>
    </cfRule>
  </conditionalFormatting>
  <conditionalFormatting sqref="GV13">
    <cfRule type="cellIs" dxfId="692" priority="2320" stopIfTrue="1" operator="equal">
      <formula>0</formula>
    </cfRule>
  </conditionalFormatting>
  <conditionalFormatting sqref="HT13 HT8 HT10">
    <cfRule type="cellIs" dxfId="691" priority="2307" stopIfTrue="1" operator="equal">
      <formula>0</formula>
    </cfRule>
  </conditionalFormatting>
  <conditionalFormatting sqref="IF6 IF12">
    <cfRule type="cellIs" dxfId="690" priority="2298" stopIfTrue="1" operator="equal">
      <formula>0</formula>
    </cfRule>
  </conditionalFormatting>
  <conditionalFormatting sqref="IN7">
    <cfRule type="cellIs" dxfId="689" priority="2291" stopIfTrue="1" operator="equal">
      <formula>0</formula>
    </cfRule>
  </conditionalFormatting>
  <conditionalFormatting sqref="IN13">
    <cfRule type="cellIs" dxfId="688" priority="2290" stopIfTrue="1" operator="equal">
      <formula>0</formula>
    </cfRule>
  </conditionalFormatting>
  <conditionalFormatting sqref="IR7">
    <cfRule type="cellIs" dxfId="687" priority="2281" stopIfTrue="1" operator="equal">
      <formula>0</formula>
    </cfRule>
  </conditionalFormatting>
  <conditionalFormatting sqref="IR13">
    <cfRule type="cellIs" dxfId="686" priority="2280" stopIfTrue="1" operator="equal">
      <formula>0</formula>
    </cfRule>
  </conditionalFormatting>
  <conditionalFormatting sqref="BW7">
    <cfRule type="cellIs" dxfId="685" priority="2246" stopIfTrue="1" operator="equal">
      <formula>0</formula>
    </cfRule>
  </conditionalFormatting>
  <conditionalFormatting sqref="BW13">
    <cfRule type="cellIs" dxfId="684" priority="2245" stopIfTrue="1" operator="equal">
      <formula>0</formula>
    </cfRule>
  </conditionalFormatting>
  <conditionalFormatting sqref="CU13">
    <cfRule type="cellIs" dxfId="683" priority="2236" stopIfTrue="1" operator="equal">
      <formula>0</formula>
    </cfRule>
  </conditionalFormatting>
  <conditionalFormatting sqref="GF13">
    <cfRule type="cellIs" dxfId="682" priority="2152" stopIfTrue="1" operator="equal">
      <formula>0</formula>
    </cfRule>
  </conditionalFormatting>
  <conditionalFormatting sqref="GZ13">
    <cfRule type="cellIs" dxfId="681" priority="2137" stopIfTrue="1" operator="equal">
      <formula>0</formula>
    </cfRule>
  </conditionalFormatting>
  <conditionalFormatting sqref="IB13">
    <cfRule type="cellIs" dxfId="680" priority="2116" stopIfTrue="1" operator="equal">
      <formula>0</formula>
    </cfRule>
  </conditionalFormatting>
  <conditionalFormatting sqref="IF13">
    <cfRule type="cellIs" dxfId="679" priority="2113" stopIfTrue="1" operator="equal">
      <formula>0</formula>
    </cfRule>
  </conditionalFormatting>
  <conditionalFormatting sqref="AI10 AI12:AI13 AI6:AI8">
    <cfRule type="cellIs" dxfId="678" priority="2076" stopIfTrue="1" operator="equal">
      <formula>0</formula>
    </cfRule>
  </conditionalFormatting>
  <conditionalFormatting sqref="AY6 AY12">
    <cfRule type="cellIs" dxfId="677" priority="2051" stopIfTrue="1" operator="equal">
      <formula>0</formula>
    </cfRule>
  </conditionalFormatting>
  <conditionalFormatting sqref="CM7">
    <cfRule type="cellIs" dxfId="676" priority="2006" stopIfTrue="1" operator="equal">
      <formula>0</formula>
    </cfRule>
  </conditionalFormatting>
  <conditionalFormatting sqref="CM13">
    <cfRule type="cellIs" dxfId="675" priority="2003" stopIfTrue="1" operator="equal">
      <formula>0</formula>
    </cfRule>
  </conditionalFormatting>
  <conditionalFormatting sqref="EM13">
    <cfRule type="cellIs" dxfId="674" priority="1945" stopIfTrue="1" operator="equal">
      <formula>0</formula>
    </cfRule>
  </conditionalFormatting>
  <conditionalFormatting sqref="EY13">
    <cfRule type="cellIs" dxfId="673" priority="1925" stopIfTrue="1" operator="equal">
      <formula>0</formula>
    </cfRule>
  </conditionalFormatting>
  <conditionalFormatting sqref="FK13">
    <cfRule type="cellIs" dxfId="672" priority="1913" stopIfTrue="1" operator="equal">
      <formula>0</formula>
    </cfRule>
  </conditionalFormatting>
  <conditionalFormatting sqref="FO13">
    <cfRule type="cellIs" dxfId="671" priority="1905" stopIfTrue="1" operator="equal">
      <formula>0</formula>
    </cfRule>
  </conditionalFormatting>
  <conditionalFormatting sqref="GN9">
    <cfRule type="cellIs" dxfId="670" priority="1862" stopIfTrue="1" operator="equal">
      <formula>0</formula>
    </cfRule>
  </conditionalFormatting>
  <conditionalFormatting sqref="GN13">
    <cfRule type="cellIs" dxfId="669" priority="1861" stopIfTrue="1" operator="equal">
      <formula>0</formula>
    </cfRule>
  </conditionalFormatting>
  <conditionalFormatting sqref="HL7">
    <cfRule type="cellIs" dxfId="668" priority="1834" stopIfTrue="1" operator="equal">
      <formula>0</formula>
    </cfRule>
  </conditionalFormatting>
  <conditionalFormatting sqref="IJ13">
    <cfRule type="cellIs" dxfId="667" priority="1813" stopIfTrue="1" operator="equal">
      <formula>0</formula>
    </cfRule>
  </conditionalFormatting>
  <conditionalFormatting sqref="IN9">
    <cfRule type="cellIs" dxfId="666" priority="1809" stopIfTrue="1" operator="equal">
      <formula>0</formula>
    </cfRule>
  </conditionalFormatting>
  <conditionalFormatting sqref="BH10">
    <cfRule type="cellIs" dxfId="665" priority="1741" stopIfTrue="1" operator="equal">
      <formula>0</formula>
    </cfRule>
  </conditionalFormatting>
  <conditionalFormatting sqref="CM6">
    <cfRule type="cellIs" dxfId="664" priority="1351" stopIfTrue="1" operator="equal">
      <formula>0</formula>
    </cfRule>
  </conditionalFormatting>
  <conditionalFormatting sqref="IR8">
    <cfRule type="cellIs" dxfId="663" priority="1097" stopIfTrue="1" operator="equal">
      <formula>0</formula>
    </cfRule>
  </conditionalFormatting>
  <conditionalFormatting sqref="AY8">
    <cfRule type="cellIs" dxfId="662" priority="1038" stopIfTrue="1" operator="equal">
      <formula>0</formula>
    </cfRule>
  </conditionalFormatting>
  <conditionalFormatting sqref="CE8 CE11">
    <cfRule type="cellIs" dxfId="661" priority="976" stopIfTrue="1" operator="equal">
      <formula>0</formula>
    </cfRule>
  </conditionalFormatting>
  <conditionalFormatting sqref="HX11">
    <cfRule type="cellIs" dxfId="660" priority="737" stopIfTrue="1" operator="equal">
      <formula>0</formula>
    </cfRule>
  </conditionalFormatting>
  <conditionalFormatting sqref="AQ10 AQ8 AQ6">
    <cfRule type="cellIs" dxfId="659" priority="668" stopIfTrue="1" operator="equal">
      <formula>0</formula>
    </cfRule>
  </conditionalFormatting>
  <conditionalFormatting sqref="AY10">
    <cfRule type="cellIs" dxfId="658" priority="643" stopIfTrue="1" operator="equal">
      <formula>0</formula>
    </cfRule>
  </conditionalFormatting>
  <conditionalFormatting sqref="BK10 BK8 BK6">
    <cfRule type="cellIs" dxfId="657" priority="603" stopIfTrue="1" operator="equal">
      <formula>0</formula>
    </cfRule>
  </conditionalFormatting>
  <conditionalFormatting sqref="BS12">
    <cfRule type="cellIs" dxfId="656" priority="576" stopIfTrue="1" operator="equal">
      <formula>0</formula>
    </cfRule>
  </conditionalFormatting>
  <conditionalFormatting sqref="CA12 CA6">
    <cfRule type="cellIs" dxfId="655" priority="544" stopIfTrue="1" operator="equal">
      <formula>0</formula>
    </cfRule>
  </conditionalFormatting>
  <conditionalFormatting sqref="FK6">
    <cfRule type="cellIs" dxfId="654" priority="257" stopIfTrue="1" operator="equal">
      <formula>0</formula>
    </cfRule>
  </conditionalFormatting>
  <conditionalFormatting sqref="FO6 FO8 FO10 FO12">
    <cfRule type="cellIs" dxfId="653" priority="243" stopIfTrue="1" operator="equal">
      <formula>0</formula>
    </cfRule>
  </conditionalFormatting>
  <conditionalFormatting sqref="GJ12 GJ6">
    <cfRule type="cellIs" dxfId="652" priority="162" stopIfTrue="1" operator="equal">
      <formula>0</formula>
    </cfRule>
  </conditionalFormatting>
  <conditionalFormatting sqref="HT12">
    <cfRule type="cellIs" dxfId="651" priority="49"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C36A-0C25-4E49-B0E9-941B457728AE}">
  <sheetPr>
    <tabColor rgb="FFFF0000"/>
  </sheetPr>
  <dimension ref="A1:BKR2242"/>
  <sheetViews>
    <sheetView showGridLines="0" zoomScale="55" zoomScaleNormal="55" zoomScaleSheetLayoutView="40" workbookViewId="0">
      <pane xSplit="2" ySplit="5" topLeftCell="HO6" activePane="bottomRight" state="frozen"/>
      <selection activeCell="F849" sqref="F849:F1071"/>
      <selection pane="topRight" activeCell="F849" sqref="F849:F1071"/>
      <selection pane="bottomLeft" activeCell="F849" sqref="F849:F1071"/>
      <selection pane="bottomRight" activeCell="HO9" sqref="HO9"/>
    </sheetView>
  </sheetViews>
  <sheetFormatPr defaultColWidth="21" defaultRowHeight="22.8" x14ac:dyDescent="0.4"/>
  <cols>
    <col min="1" max="1" width="19.33203125" style="118" bestFit="1" customWidth="1"/>
    <col min="2" max="2" width="14.77734375" style="1" bestFit="1" customWidth="1"/>
    <col min="3" max="3" width="14.6640625" style="85" bestFit="1" customWidth="1"/>
    <col min="4" max="4" width="12.6640625" style="85" bestFit="1" customWidth="1"/>
    <col min="5" max="5" width="13.5546875" style="85" bestFit="1" customWidth="1"/>
    <col min="6" max="6" width="13.21875" style="85" bestFit="1" customWidth="1"/>
    <col min="7" max="7" width="14.6640625" style="85" bestFit="1" customWidth="1"/>
    <col min="8" max="8" width="12.6640625" style="85" bestFit="1" customWidth="1"/>
    <col min="9" max="9" width="15.77734375" style="85" bestFit="1" customWidth="1"/>
    <col min="10" max="10" width="13.21875" style="85" bestFit="1" customWidth="1"/>
    <col min="11" max="11" width="14.6640625" style="114" bestFit="1" customWidth="1"/>
    <col min="12" max="12" width="12.6640625" style="85" bestFit="1" customWidth="1"/>
    <col min="13" max="13" width="13.5546875" style="85" bestFit="1" customWidth="1"/>
    <col min="14" max="14" width="13.21875" style="85" bestFit="1" customWidth="1"/>
    <col min="15" max="15" width="14.6640625" style="85" bestFit="1" customWidth="1"/>
    <col min="16" max="16" width="10.33203125" style="85" bestFit="1" customWidth="1"/>
    <col min="17" max="17" width="15.77734375" style="85" bestFit="1" customWidth="1"/>
    <col min="18" max="18" width="13.21875" style="85" bestFit="1" customWidth="1"/>
    <col min="19" max="19" width="14.6640625" style="85" bestFit="1" customWidth="1"/>
    <col min="20" max="20" width="12.6640625" style="85" bestFit="1" customWidth="1"/>
    <col min="21" max="21" width="13.5546875" style="85" bestFit="1" customWidth="1"/>
    <col min="22" max="22" width="13.21875" style="85" bestFit="1" customWidth="1"/>
    <col min="23" max="23" width="14.6640625" style="114" bestFit="1" customWidth="1"/>
    <col min="24" max="24" width="12.6640625" style="85" bestFit="1" customWidth="1"/>
    <col min="25" max="25" width="15.77734375" style="85" bestFit="1" customWidth="1"/>
    <col min="26" max="26" width="13.21875" style="85" bestFit="1" customWidth="1"/>
    <col min="27" max="27" width="14.6640625" style="85" bestFit="1" customWidth="1"/>
    <col min="28" max="28" width="12.6640625" style="85" bestFit="1" customWidth="1"/>
    <col min="29" max="29" width="13.5546875" style="85" bestFit="1" customWidth="1"/>
    <col min="30" max="30" width="13.21875" style="85" bestFit="1" customWidth="1"/>
    <col min="31" max="31" width="14.6640625" style="85" bestFit="1" customWidth="1"/>
    <col min="32" max="32" width="12.6640625" style="85" bestFit="1" customWidth="1"/>
    <col min="33" max="33" width="15.77734375" style="85" bestFit="1" customWidth="1"/>
    <col min="34" max="34" width="13.21875" style="85" bestFit="1" customWidth="1"/>
    <col min="35" max="35" width="14.6640625" style="85" bestFit="1" customWidth="1"/>
    <col min="36" max="36" width="12.6640625" style="85" bestFit="1" customWidth="1"/>
    <col min="37" max="37" width="13.5546875" style="85" bestFit="1" customWidth="1"/>
    <col min="38" max="38" width="13.21875" style="85" bestFit="1" customWidth="1"/>
    <col min="39" max="39" width="14.6640625" style="85" bestFit="1" customWidth="1"/>
    <col min="40" max="40" width="12.6640625" style="85" bestFit="1" customWidth="1"/>
    <col min="41" max="41" width="15.77734375" style="85" bestFit="1" customWidth="1"/>
    <col min="42" max="42" width="13.21875" style="85" bestFit="1" customWidth="1"/>
    <col min="43" max="43" width="14.6640625" style="85" bestFit="1" customWidth="1"/>
    <col min="44" max="44" width="12.6640625" style="114" bestFit="1" customWidth="1"/>
    <col min="45" max="45" width="13.5546875" style="114" bestFit="1" customWidth="1"/>
    <col min="46" max="46" width="13.21875" style="114" bestFit="1" customWidth="1"/>
    <col min="47" max="47" width="14.6640625" style="85" bestFit="1" customWidth="1"/>
    <col min="48" max="48" width="10.33203125" style="85" bestFit="1" customWidth="1"/>
    <col min="49" max="49" width="15.77734375" style="85" bestFit="1" customWidth="1"/>
    <col min="50" max="50" width="13.21875" style="85" bestFit="1" customWidth="1"/>
    <col min="51" max="51" width="14.6640625" style="114" bestFit="1" customWidth="1"/>
    <col min="52" max="52" width="12.6640625" style="114" bestFit="1" customWidth="1"/>
    <col min="53" max="53" width="13.5546875" style="114" bestFit="1" customWidth="1"/>
    <col min="54" max="54" width="13.21875" style="114" bestFit="1" customWidth="1"/>
    <col min="55" max="55" width="14.6640625" style="113" bestFit="1" customWidth="1"/>
    <col min="56" max="56" width="12.6640625" style="113" bestFit="1" customWidth="1"/>
    <col min="57" max="57" width="15.77734375" style="113" bestFit="1" customWidth="1"/>
    <col min="58" max="58" width="13.21875" style="113" bestFit="1" customWidth="1"/>
    <col min="59" max="59" width="14.6640625" style="113" bestFit="1" customWidth="1"/>
    <col min="60" max="60" width="12.6640625" style="120" bestFit="1" customWidth="1"/>
    <col min="61" max="61" width="13.5546875" style="120" bestFit="1" customWidth="1"/>
    <col min="62" max="62" width="13.21875" style="120" bestFit="1" customWidth="1"/>
    <col min="63" max="63" width="14.6640625" style="113" bestFit="1" customWidth="1"/>
    <col min="64" max="64" width="12.6640625" style="113" bestFit="1" customWidth="1"/>
    <col min="65" max="65" width="15.77734375" style="113" bestFit="1" customWidth="1"/>
    <col min="66" max="66" width="13.21875" style="113" bestFit="1" customWidth="1"/>
    <col min="67" max="67" width="14.6640625" style="113" bestFit="1" customWidth="1"/>
    <col min="68" max="68" width="12.6640625" style="113" bestFit="1" customWidth="1"/>
    <col min="69" max="69" width="13.5546875" style="113" bestFit="1" customWidth="1"/>
    <col min="70" max="70" width="13.21875" style="113" bestFit="1" customWidth="1"/>
    <col min="71" max="71" width="14.6640625" style="113" bestFit="1" customWidth="1"/>
    <col min="72" max="72" width="12.6640625" style="113" bestFit="1" customWidth="1"/>
    <col min="73" max="73" width="15.77734375" style="113" bestFit="1" customWidth="1"/>
    <col min="74" max="74" width="13.21875" style="113" bestFit="1" customWidth="1"/>
    <col min="75" max="75" width="14.6640625" style="113" bestFit="1" customWidth="1"/>
    <col min="76" max="76" width="12.6640625" style="120" bestFit="1" customWidth="1"/>
    <col min="77" max="77" width="13.5546875" style="120" bestFit="1" customWidth="1"/>
    <col min="78" max="78" width="13.21875" style="120" bestFit="1" customWidth="1"/>
    <col min="79" max="79" width="14.6640625" style="113" bestFit="1" customWidth="1"/>
    <col min="80" max="80" width="10.33203125" style="113" bestFit="1" customWidth="1"/>
    <col min="81" max="81" width="15.77734375" style="113" bestFit="1" customWidth="1"/>
    <col min="82" max="82" width="13.21875" style="113" bestFit="1" customWidth="1"/>
    <col min="83" max="83" width="14.6640625" style="113" bestFit="1" customWidth="1"/>
    <col min="84" max="84" width="12.6640625" style="113" bestFit="1" customWidth="1"/>
    <col min="85" max="85" width="13.5546875" style="113" bestFit="1" customWidth="1"/>
    <col min="86" max="86" width="13.21875" style="113" bestFit="1" customWidth="1"/>
    <col min="87" max="87" width="14.6640625" style="113" bestFit="1" customWidth="1"/>
    <col min="88" max="88" width="12.6640625" style="113" bestFit="1" customWidth="1"/>
    <col min="89" max="89" width="15.77734375" style="113" bestFit="1" customWidth="1"/>
    <col min="90" max="90" width="13.21875" style="113" bestFit="1" customWidth="1"/>
    <col min="91" max="91" width="14.6640625" style="113" bestFit="1" customWidth="1"/>
    <col min="92" max="92" width="12.6640625" style="113" bestFit="1" customWidth="1"/>
    <col min="93" max="93" width="13.5546875" style="113" bestFit="1" customWidth="1"/>
    <col min="94" max="94" width="13.21875" style="113" bestFit="1" customWidth="1"/>
    <col min="95" max="95" width="14.6640625" style="113" bestFit="1" customWidth="1"/>
    <col min="96" max="96" width="12.6640625" style="120" bestFit="1" customWidth="1"/>
    <col min="97" max="97" width="15.77734375" style="120" bestFit="1" customWidth="1"/>
    <col min="98" max="98" width="13.21875" style="120" bestFit="1" customWidth="1"/>
    <col min="99" max="99" width="14.6640625" style="113" bestFit="1" customWidth="1"/>
    <col min="100" max="100" width="12.6640625" style="113" bestFit="1" customWidth="1"/>
    <col min="101" max="101" width="13.5546875" style="113" bestFit="1" customWidth="1"/>
    <col min="102" max="102" width="13.21875" style="113" bestFit="1" customWidth="1"/>
    <col min="103" max="103" width="14.6640625" style="113" bestFit="1" customWidth="1"/>
    <col min="104" max="104" width="12.6640625" style="113" bestFit="1" customWidth="1"/>
    <col min="105" max="105" width="15.77734375" style="113" bestFit="1" customWidth="1"/>
    <col min="106" max="106" width="13.21875" style="113" bestFit="1" customWidth="1"/>
    <col min="107" max="107" width="14.6640625" style="113" bestFit="1" customWidth="1"/>
    <col min="108" max="108" width="12.6640625" style="113" bestFit="1" customWidth="1"/>
    <col min="109" max="109" width="13.5546875" style="113" bestFit="1" customWidth="1"/>
    <col min="110" max="110" width="13.21875" style="113" bestFit="1" customWidth="1"/>
    <col min="111" max="111" width="14.6640625" style="113" bestFit="1" customWidth="1"/>
    <col min="112" max="112" width="10.33203125" style="113" bestFit="1" customWidth="1"/>
    <col min="113" max="113" width="15.77734375" style="113" bestFit="1" customWidth="1"/>
    <col min="114" max="114" width="13.21875" style="113" bestFit="1" customWidth="1"/>
    <col min="115" max="115" width="14.6640625" style="113" bestFit="1" customWidth="1"/>
    <col min="116" max="116" width="12.6640625" style="113" bestFit="1" customWidth="1"/>
    <col min="117" max="117" width="13.5546875" style="113" bestFit="1" customWidth="1"/>
    <col min="118" max="118" width="13.21875" style="113" bestFit="1" customWidth="1"/>
    <col min="119" max="119" width="14.6640625" style="113" bestFit="1" customWidth="1"/>
    <col min="120" max="120" width="12.6640625" style="113" bestFit="1" customWidth="1"/>
    <col min="121" max="121" width="15.77734375" style="113" bestFit="1" customWidth="1"/>
    <col min="122" max="122" width="13.21875" style="113" bestFit="1" customWidth="1"/>
    <col min="123" max="123" width="14.6640625" style="113" bestFit="1" customWidth="1"/>
    <col min="124" max="124" width="12.6640625" style="113" bestFit="1" customWidth="1"/>
    <col min="125" max="125" width="13.5546875" style="113" bestFit="1" customWidth="1"/>
    <col min="126" max="126" width="13.21875" style="113" bestFit="1" customWidth="1"/>
    <col min="127" max="127" width="14.6640625" style="113" bestFit="1" customWidth="1"/>
    <col min="128" max="128" width="10.33203125" style="113" bestFit="1" customWidth="1"/>
    <col min="129" max="129" width="15.77734375" style="113" bestFit="1" customWidth="1"/>
    <col min="130" max="130" width="13.21875" style="113" bestFit="1" customWidth="1"/>
    <col min="131" max="131" width="14.6640625" style="113" bestFit="1" customWidth="1"/>
    <col min="132" max="132" width="12.6640625" style="113" bestFit="1" customWidth="1"/>
    <col min="133" max="133" width="13.5546875" style="113" bestFit="1" customWidth="1"/>
    <col min="134" max="134" width="13.21875" style="113" bestFit="1" customWidth="1"/>
    <col min="135" max="135" width="14.6640625" style="113" bestFit="1" customWidth="1"/>
    <col min="136" max="136" width="10.33203125" style="113" bestFit="1" customWidth="1"/>
    <col min="137" max="137" width="15.77734375" style="113" bestFit="1" customWidth="1"/>
    <col min="138" max="138" width="13.21875" style="113" bestFit="1" customWidth="1"/>
    <col min="139" max="139" width="14.6640625" style="113" bestFit="1" customWidth="1"/>
    <col min="140" max="140" width="12.6640625" style="113" bestFit="1" customWidth="1"/>
    <col min="141" max="141" width="13.5546875" style="113" bestFit="1" customWidth="1"/>
    <col min="142" max="142" width="13.21875" style="113" bestFit="1" customWidth="1"/>
    <col min="143" max="143" width="14.6640625" style="113" bestFit="1" customWidth="1"/>
    <col min="144" max="144" width="12.6640625" style="113" bestFit="1" customWidth="1"/>
    <col min="145" max="145" width="15.77734375" style="113" bestFit="1" customWidth="1"/>
    <col min="146" max="146" width="13.21875" style="113" bestFit="1" customWidth="1"/>
    <col min="147" max="147" width="14.6640625" style="113" bestFit="1" customWidth="1"/>
    <col min="148" max="148" width="12.6640625" style="113" bestFit="1" customWidth="1"/>
    <col min="149" max="149" width="13.5546875" style="113" bestFit="1" customWidth="1"/>
    <col min="150" max="150" width="13.21875" style="113" bestFit="1" customWidth="1"/>
    <col min="151" max="151" width="14.6640625" style="113" bestFit="1" customWidth="1"/>
    <col min="152" max="152" width="12.6640625" style="113" bestFit="1" customWidth="1"/>
    <col min="153" max="153" width="15.77734375" style="113" bestFit="1" customWidth="1"/>
    <col min="154" max="154" width="13.21875" style="113" bestFit="1" customWidth="1"/>
    <col min="155" max="155" width="14.6640625" style="113" bestFit="1" customWidth="1"/>
    <col min="156" max="156" width="12.6640625" style="113" bestFit="1" customWidth="1"/>
    <col min="157" max="157" width="13.5546875" style="113" bestFit="1" customWidth="1"/>
    <col min="158" max="158" width="13.21875" style="113" bestFit="1" customWidth="1"/>
    <col min="159" max="159" width="14.6640625" style="113" bestFit="1" customWidth="1"/>
    <col min="160" max="160" width="10.33203125" style="113" bestFit="1" customWidth="1"/>
    <col min="161" max="161" width="15.77734375" style="113" bestFit="1" customWidth="1"/>
    <col min="162" max="162" width="13.21875" style="113" bestFit="1" customWidth="1"/>
    <col min="163" max="163" width="14.6640625" style="113" bestFit="1" customWidth="1"/>
    <col min="164" max="164" width="12.6640625" style="120" bestFit="1" customWidth="1"/>
    <col min="165" max="165" width="13.5546875" style="120" bestFit="1" customWidth="1"/>
    <col min="166" max="166" width="13.21875" style="120" bestFit="1" customWidth="1"/>
    <col min="167" max="167" width="14.6640625" style="113" bestFit="1" customWidth="1"/>
    <col min="168" max="168" width="12.21875" style="113" bestFit="1" customWidth="1"/>
    <col min="169" max="169" width="15.77734375" style="113" bestFit="1" customWidth="1"/>
    <col min="170" max="170" width="13.21875" style="113" bestFit="1" customWidth="1"/>
    <col min="171" max="171" width="14.6640625" style="113" bestFit="1" customWidth="1"/>
    <col min="172" max="172" width="12.6640625" style="113" bestFit="1" customWidth="1"/>
    <col min="173" max="173" width="13.5546875" style="113" bestFit="1" customWidth="1"/>
    <col min="174" max="174" width="13.21875" style="113" bestFit="1" customWidth="1"/>
    <col min="175" max="175" width="14.6640625" style="113" bestFit="1" customWidth="1"/>
    <col min="176" max="176" width="12.6640625" style="113" bestFit="1" customWidth="1"/>
    <col min="177" max="177" width="15.77734375" style="113" bestFit="1" customWidth="1"/>
    <col min="178" max="178" width="13.21875" style="113" bestFit="1" customWidth="1"/>
    <col min="179" max="179" width="14.6640625" style="113" bestFit="1" customWidth="1"/>
    <col min="180" max="180" width="12.6640625" style="120" bestFit="1" customWidth="1"/>
    <col min="181" max="181" width="13.5546875" style="120" bestFit="1" customWidth="1"/>
    <col min="182" max="182" width="13.21875" style="120" bestFit="1" customWidth="1"/>
    <col min="183" max="183" width="14.6640625" style="113" bestFit="1" customWidth="1"/>
    <col min="184" max="184" width="12.6640625" style="113" bestFit="1" customWidth="1"/>
    <col min="185" max="185" width="15.77734375" style="113" bestFit="1" customWidth="1"/>
    <col min="186" max="186" width="13.21875" style="113" bestFit="1" customWidth="1"/>
    <col min="187" max="187" width="14.6640625" style="113" bestFit="1" customWidth="1"/>
    <col min="188" max="188" width="12.6640625" style="120" bestFit="1" customWidth="1"/>
    <col min="189" max="189" width="13.5546875" style="120" bestFit="1" customWidth="1"/>
    <col min="190" max="190" width="13.21875" style="120" bestFit="1" customWidth="1"/>
    <col min="191" max="191" width="14.6640625" style="120" bestFit="1" customWidth="1"/>
    <col min="192" max="192" width="12.6640625" style="113" bestFit="1" customWidth="1"/>
    <col min="193" max="193" width="15.77734375" style="113" bestFit="1" customWidth="1"/>
    <col min="194" max="194" width="13.21875" style="113" bestFit="1" customWidth="1"/>
    <col min="195" max="195" width="14.6640625" style="113" bestFit="1" customWidth="1"/>
    <col min="196" max="196" width="12.6640625" style="113" bestFit="1" customWidth="1"/>
    <col min="197" max="197" width="13.5546875" style="113" bestFit="1" customWidth="1"/>
    <col min="198" max="198" width="13.21875" style="113" bestFit="1" customWidth="1"/>
    <col min="199" max="199" width="9.6640625" style="113" bestFit="1" customWidth="1"/>
    <col min="200" max="200" width="7.6640625" style="113" bestFit="1" customWidth="1"/>
    <col min="201" max="201" width="15.77734375" style="113" bestFit="1" customWidth="1"/>
    <col min="202" max="202" width="6.21875" style="113" bestFit="1" customWidth="1"/>
    <col min="203" max="203" width="14.6640625" style="113" bestFit="1" customWidth="1"/>
    <col min="204" max="204" width="12.6640625" style="113" bestFit="1" customWidth="1"/>
    <col min="205" max="205" width="13.5546875" style="113" bestFit="1" customWidth="1"/>
    <col min="206" max="206" width="13.21875" style="113" bestFit="1" customWidth="1"/>
    <col min="207" max="207" width="9.6640625" style="113" bestFit="1" customWidth="1"/>
    <col min="208" max="208" width="7.6640625" style="113" bestFit="1" customWidth="1"/>
    <col min="209" max="209" width="15.77734375" style="113" bestFit="1" customWidth="1"/>
    <col min="210" max="210" width="6.21875" style="113" bestFit="1" customWidth="1"/>
    <col min="211" max="211" width="14.6640625" style="113" bestFit="1" customWidth="1"/>
    <col min="212" max="212" width="12.6640625" style="113" bestFit="1" customWidth="1"/>
    <col min="213" max="213" width="13.5546875" style="113" bestFit="1" customWidth="1"/>
    <col min="214" max="214" width="13.21875" style="113" bestFit="1" customWidth="1"/>
    <col min="215" max="215" width="14.6640625" style="113" bestFit="1" customWidth="1"/>
    <col min="216" max="216" width="12.6640625" style="113" bestFit="1" customWidth="1"/>
    <col min="217" max="217" width="15.77734375" style="113" bestFit="1" customWidth="1"/>
    <col min="218" max="218" width="13.21875" style="113" bestFit="1" customWidth="1"/>
    <col min="219" max="219" width="14.6640625" style="113" bestFit="1" customWidth="1"/>
    <col min="220" max="220" width="12.6640625" style="113" bestFit="1" customWidth="1"/>
    <col min="221" max="221" width="13.5546875" style="113" bestFit="1" customWidth="1"/>
    <col min="222" max="222" width="13.21875" style="113" bestFit="1" customWidth="1"/>
    <col min="223" max="223" width="14.6640625" style="113" bestFit="1" customWidth="1"/>
    <col min="224" max="224" width="12.6640625" style="113" bestFit="1" customWidth="1"/>
    <col min="225" max="225" width="15.77734375" style="113" bestFit="1" customWidth="1"/>
    <col min="226" max="226" width="13.21875" style="113" bestFit="1" customWidth="1"/>
    <col min="227" max="227" width="14.6640625" style="113" bestFit="1" customWidth="1"/>
    <col min="228" max="228" width="12.6640625" style="113" bestFit="1" customWidth="1"/>
    <col min="229" max="229" width="13.5546875" style="113" bestFit="1" customWidth="1"/>
    <col min="230" max="230" width="13.21875" style="113" bestFit="1" customWidth="1"/>
    <col min="231" max="231" width="14.6640625" style="113" bestFit="1" customWidth="1"/>
    <col min="232" max="232" width="12.6640625" style="113" bestFit="1" customWidth="1"/>
    <col min="233" max="233" width="15.77734375" style="113" bestFit="1" customWidth="1"/>
    <col min="234" max="234" width="13.21875" style="113" bestFit="1" customWidth="1"/>
    <col min="235" max="235" width="14.6640625" style="113" bestFit="1" customWidth="1"/>
    <col min="236" max="236" width="12.6640625" style="113" bestFit="1" customWidth="1"/>
    <col min="237" max="237" width="13.5546875" style="113" bestFit="1" customWidth="1"/>
    <col min="238" max="238" width="13.21875" style="113" bestFit="1" customWidth="1"/>
    <col min="239" max="239" width="14.6640625" style="113" bestFit="1" customWidth="1"/>
    <col min="240" max="240" width="10.33203125" style="113" bestFit="1" customWidth="1"/>
    <col min="241" max="241" width="15.77734375" style="113" bestFit="1" customWidth="1"/>
    <col min="242" max="242" width="13.21875" style="113" bestFit="1" customWidth="1"/>
    <col min="243" max="243" width="255.6640625" style="113" bestFit="1" customWidth="1"/>
    <col min="244" max="244" width="7.6640625" style="113" bestFit="1" customWidth="1"/>
    <col min="245" max="245" width="13.5546875" style="113" bestFit="1" customWidth="1"/>
    <col min="246" max="246" width="6.21875" style="113" bestFit="1" customWidth="1"/>
    <col min="247" max="247" width="18.77734375" style="113" bestFit="1" customWidth="1"/>
    <col min="248" max="248" width="2.33203125" style="113" bestFit="1" customWidth="1"/>
    <col min="249" max="249" width="7.6640625" bestFit="1" customWidth="1"/>
    <col min="250" max="250" width="15.77734375" bestFit="1" customWidth="1"/>
    <col min="251" max="251" width="6.21875" bestFit="1" customWidth="1"/>
    <col min="252" max="252" width="18.77734375" style="1" bestFit="1" customWidth="1"/>
    <col min="253" max="253" width="39.109375" style="85" bestFit="1" customWidth="1"/>
    <col min="254" max="254" width="39" style="85" bestFit="1" customWidth="1"/>
    <col min="255" max="255" width="44.109375" style="85" bestFit="1" customWidth="1"/>
    <col min="256" max="256" width="40.21875" customWidth="1"/>
    <col min="257" max="257" width="3.21875" style="1" bestFit="1" customWidth="1"/>
    <col min="258" max="258" width="255.6640625" style="1" bestFit="1" customWidth="1"/>
    <col min="259" max="260" width="2.33203125" style="1" bestFit="1" customWidth="1"/>
    <col min="261" max="261" width="255.6640625" style="1" bestFit="1" customWidth="1"/>
    <col min="262" max="1349" width="21" style="1"/>
    <col min="1350" max="1350" width="255.6640625" style="1" bestFit="1" customWidth="1"/>
    <col min="1351" max="1655" width="21" style="1"/>
    <col min="1656" max="1656" width="104.77734375" style="1" bestFit="1" customWidth="1"/>
    <col min="1657" max="16384" width="21" style="1"/>
  </cols>
  <sheetData>
    <row r="1" spans="1:278" ht="40.5" customHeight="1" thickBot="1" x14ac:dyDescent="0.45">
      <c r="A1" s="170"/>
      <c r="B1" s="171"/>
      <c r="C1" s="172"/>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1"/>
      <c r="AZ1" s="170"/>
      <c r="BA1" s="170"/>
      <c r="BB1" s="170"/>
      <c r="BC1" s="173"/>
      <c r="BD1" s="173"/>
      <c r="BE1" s="173"/>
      <c r="BF1" s="173"/>
      <c r="BG1" s="174"/>
      <c r="BH1" s="173"/>
      <c r="BI1" s="173"/>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5"/>
      <c r="ER1" s="175"/>
      <c r="ES1" s="173"/>
      <c r="ET1" s="173"/>
      <c r="EU1" s="175"/>
      <c r="EV1" s="175"/>
      <c r="EW1" s="173"/>
      <c r="EX1" s="173"/>
      <c r="EY1" s="175"/>
      <c r="EZ1" s="175"/>
      <c r="FA1" s="173"/>
      <c r="FB1" s="173"/>
      <c r="FC1" s="175"/>
      <c r="FD1" s="175"/>
      <c r="FE1" s="173"/>
      <c r="FF1" s="173"/>
      <c r="FG1" s="175"/>
      <c r="FH1" s="175"/>
      <c r="FI1" s="173"/>
      <c r="FJ1" s="173"/>
      <c r="FK1" s="175"/>
      <c r="FL1" s="175"/>
      <c r="FM1" s="173"/>
      <c r="FN1" s="173"/>
      <c r="FO1" s="175"/>
      <c r="FP1" s="175"/>
      <c r="FQ1" s="173"/>
      <c r="FR1" s="173"/>
      <c r="FS1" s="175"/>
      <c r="FT1" s="175"/>
      <c r="FU1" s="173"/>
      <c r="FV1" s="173"/>
      <c r="FW1" s="175"/>
      <c r="FX1" s="175"/>
      <c r="FY1" s="173"/>
      <c r="FZ1" s="175"/>
      <c r="GA1" s="175"/>
      <c r="GB1" s="175"/>
      <c r="GC1" s="173"/>
      <c r="GD1" s="173"/>
      <c r="GE1" s="175"/>
      <c r="GF1" s="175"/>
      <c r="GG1" s="173"/>
      <c r="GH1" s="173"/>
      <c r="GI1" s="175"/>
      <c r="GJ1" s="175"/>
      <c r="GK1" s="173"/>
      <c r="GL1" s="173"/>
      <c r="GM1" s="175"/>
      <c r="GN1" s="175"/>
      <c r="GO1" s="173"/>
      <c r="GP1" s="173"/>
      <c r="GQ1" s="175"/>
      <c r="GR1" s="176"/>
      <c r="GS1" s="173"/>
      <c r="GT1" s="173"/>
      <c r="GU1" s="175"/>
      <c r="GV1" s="175"/>
      <c r="GW1" s="173"/>
      <c r="GX1" s="175"/>
      <c r="GY1" s="175"/>
      <c r="GZ1" s="175"/>
      <c r="HA1" s="175"/>
      <c r="HB1" s="173"/>
      <c r="HC1" s="175"/>
      <c r="HD1" s="175"/>
      <c r="HE1" s="173"/>
      <c r="HF1" s="175"/>
      <c r="HG1" s="175"/>
      <c r="HH1" s="175"/>
      <c r="HI1" s="173"/>
      <c r="HJ1" s="175"/>
      <c r="HK1" s="175"/>
      <c r="HL1" s="175"/>
      <c r="HM1" s="173"/>
      <c r="HN1" s="175"/>
      <c r="HO1" s="175"/>
      <c r="HP1" s="175"/>
      <c r="HQ1" s="173"/>
      <c r="HR1" s="175"/>
      <c r="HS1" s="175"/>
      <c r="HT1" s="175"/>
      <c r="HU1" s="173"/>
      <c r="HV1" s="173"/>
      <c r="HW1" s="175"/>
      <c r="HX1" s="175"/>
      <c r="HY1" s="173"/>
      <c r="HZ1" s="175"/>
      <c r="IA1" s="175"/>
      <c r="IB1" s="175"/>
      <c r="IC1" s="173"/>
      <c r="ID1" s="173"/>
      <c r="IE1" s="175"/>
      <c r="IF1" s="175"/>
      <c r="IG1" s="173"/>
      <c r="IH1" s="173"/>
      <c r="II1" s="175"/>
      <c r="IJ1" s="175"/>
      <c r="IK1" s="173"/>
      <c r="IL1" s="173"/>
      <c r="IM1" s="175"/>
      <c r="IN1" s="175"/>
      <c r="IO1" s="175"/>
      <c r="IP1" s="173"/>
      <c r="IQ1" s="173"/>
      <c r="IR1" s="171"/>
      <c r="IS1" s="170"/>
      <c r="IT1" s="170"/>
      <c r="IU1" s="170"/>
    </row>
    <row r="2" spans="1:278" ht="39.75" customHeight="1" thickBot="1" x14ac:dyDescent="0.45">
      <c r="A2" s="177" t="s">
        <v>2</v>
      </c>
      <c r="B2" s="177" t="s">
        <v>56</v>
      </c>
      <c r="C2" s="2"/>
      <c r="D2" s="180" t="s">
        <v>35</v>
      </c>
      <c r="E2" s="181"/>
      <c r="F2" s="181"/>
      <c r="G2" s="180"/>
      <c r="H2" s="180"/>
      <c r="I2" s="181"/>
      <c r="J2" s="180"/>
      <c r="K2" s="182"/>
      <c r="L2" s="180"/>
      <c r="M2" s="181"/>
      <c r="N2" s="181"/>
      <c r="O2" s="180"/>
      <c r="P2" s="180"/>
      <c r="Q2" s="181"/>
      <c r="R2" s="181"/>
      <c r="S2" s="180"/>
      <c r="T2" s="180"/>
      <c r="U2" s="181"/>
      <c r="V2" s="181"/>
      <c r="W2" s="182"/>
      <c r="X2" s="180"/>
      <c r="Y2" s="181"/>
      <c r="Z2" s="181"/>
      <c r="AA2" s="180"/>
      <c r="AB2" s="180"/>
      <c r="AC2" s="181"/>
      <c r="AD2" s="181"/>
      <c r="AE2" s="182"/>
      <c r="AF2" s="180"/>
      <c r="AG2" s="181"/>
      <c r="AH2" s="181"/>
      <c r="AI2" s="180"/>
      <c r="AJ2" s="180"/>
      <c r="AK2" s="181"/>
      <c r="AL2" s="181"/>
      <c r="AM2" s="182"/>
      <c r="AN2" s="180"/>
      <c r="AO2" s="181"/>
      <c r="AP2" s="181"/>
      <c r="AQ2" s="180"/>
      <c r="AR2" s="180"/>
      <c r="AS2" s="181"/>
      <c r="AT2" s="181"/>
      <c r="AU2" s="182"/>
      <c r="AV2" s="180"/>
      <c r="AW2" s="181"/>
      <c r="AX2" s="181"/>
      <c r="AY2" s="180"/>
      <c r="AZ2" s="180"/>
      <c r="BA2" s="181"/>
      <c r="BB2" s="180"/>
      <c r="BC2" s="183"/>
      <c r="BD2" s="184"/>
      <c r="BE2" s="185"/>
      <c r="BF2" s="185"/>
      <c r="BG2" s="186"/>
      <c r="BH2" s="184"/>
      <c r="BI2" s="185"/>
      <c r="BJ2" s="185"/>
      <c r="BK2" s="183"/>
      <c r="BL2" s="184"/>
      <c r="BM2" s="185"/>
      <c r="BN2" s="185"/>
      <c r="BO2" s="183"/>
      <c r="BP2" s="184"/>
      <c r="BQ2" s="185"/>
      <c r="BR2" s="185"/>
      <c r="BS2" s="183"/>
      <c r="BT2" s="184"/>
      <c r="BU2" s="185"/>
      <c r="BV2" s="185"/>
      <c r="BW2" s="183"/>
      <c r="BX2" s="184"/>
      <c r="BY2" s="185"/>
      <c r="BZ2" s="185"/>
      <c r="CA2" s="184"/>
      <c r="CB2" s="184"/>
      <c r="CC2" s="185"/>
      <c r="CD2" s="185"/>
      <c r="CE2" s="183"/>
      <c r="CF2" s="184"/>
      <c r="CG2" s="185"/>
      <c r="CH2" s="185"/>
      <c r="CI2" s="184"/>
      <c r="CJ2" s="184"/>
      <c r="CK2" s="185"/>
      <c r="CL2" s="185"/>
      <c r="CM2" s="184"/>
      <c r="CN2" s="184"/>
      <c r="CO2" s="185"/>
      <c r="CP2" s="185"/>
      <c r="CQ2" s="184"/>
      <c r="CR2" s="184"/>
      <c r="CS2" s="185"/>
      <c r="CT2" s="185"/>
      <c r="CU2" s="184"/>
      <c r="CV2" s="184"/>
      <c r="CW2" s="185"/>
      <c r="CX2" s="185"/>
      <c r="CY2" s="183"/>
      <c r="CZ2" s="184"/>
      <c r="DA2" s="185"/>
      <c r="DB2" s="185"/>
      <c r="DC2" s="184"/>
      <c r="DD2" s="184"/>
      <c r="DE2" s="185"/>
      <c r="DF2" s="185"/>
      <c r="DG2" s="184"/>
      <c r="DH2" s="184"/>
      <c r="DI2" s="185"/>
      <c r="DJ2" s="184"/>
      <c r="DK2" s="184"/>
      <c r="DL2" s="184"/>
      <c r="DM2" s="185"/>
      <c r="DN2" s="185"/>
      <c r="DO2" s="184"/>
      <c r="DP2" s="184"/>
      <c r="DQ2" s="185"/>
      <c r="DR2" s="185"/>
      <c r="DS2" s="183"/>
      <c r="DT2" s="184"/>
      <c r="DU2" s="185"/>
      <c r="DV2" s="185"/>
      <c r="DW2" s="184"/>
      <c r="DX2" s="184"/>
      <c r="DY2" s="185"/>
      <c r="DZ2" s="185"/>
      <c r="EA2" s="184"/>
      <c r="EB2" s="184"/>
      <c r="EC2" s="185"/>
      <c r="ED2" s="185"/>
      <c r="EE2" s="184"/>
      <c r="EF2" s="184"/>
      <c r="EG2" s="185"/>
      <c r="EH2" s="185"/>
      <c r="EI2" s="183"/>
      <c r="EJ2" s="184"/>
      <c r="EK2" s="184"/>
      <c r="EL2" s="184"/>
      <c r="EM2" s="184"/>
      <c r="EN2" s="184"/>
      <c r="EO2" s="185"/>
      <c r="EP2" s="185"/>
      <c r="EQ2" s="184"/>
      <c r="ER2" s="184"/>
      <c r="ES2" s="185"/>
      <c r="ET2" s="185"/>
      <c r="EU2" s="184"/>
      <c r="EV2" s="184"/>
      <c r="EW2" s="185"/>
      <c r="EX2" s="185"/>
      <c r="EY2" s="184"/>
      <c r="EZ2" s="184"/>
      <c r="FA2" s="185"/>
      <c r="FB2" s="185"/>
      <c r="FC2" s="184"/>
      <c r="FD2" s="184"/>
      <c r="FE2" s="185"/>
      <c r="FF2" s="185"/>
      <c r="FG2" s="184"/>
      <c r="FH2" s="184"/>
      <c r="FI2" s="185"/>
      <c r="FJ2" s="185"/>
      <c r="FK2" s="184"/>
      <c r="FL2" s="184"/>
      <c r="FM2" s="185"/>
      <c r="FN2" s="185"/>
      <c r="FO2" s="184"/>
      <c r="FP2" s="184"/>
      <c r="FQ2" s="185"/>
      <c r="FR2" s="185"/>
      <c r="FS2" s="183"/>
      <c r="FT2" s="184"/>
      <c r="FU2" s="185"/>
      <c r="FV2" s="185"/>
      <c r="FW2" s="184"/>
      <c r="FX2" s="184"/>
      <c r="FY2" s="185"/>
      <c r="FZ2" s="184"/>
      <c r="GA2" s="184"/>
      <c r="GB2" s="184"/>
      <c r="GC2" s="185"/>
      <c r="GD2" s="185"/>
      <c r="GE2" s="184"/>
      <c r="GF2" s="184"/>
      <c r="GG2" s="185"/>
      <c r="GH2" s="185"/>
      <c r="GI2" s="184"/>
      <c r="GJ2" s="184"/>
      <c r="GK2" s="185"/>
      <c r="GL2" s="185"/>
      <c r="GM2" s="184"/>
      <c r="GN2" s="184"/>
      <c r="GO2" s="185"/>
      <c r="GP2" s="185"/>
      <c r="GQ2" s="183"/>
      <c r="GR2" s="187"/>
      <c r="GS2" s="185"/>
      <c r="GT2" s="185"/>
      <c r="GU2" s="184"/>
      <c r="GV2" s="184"/>
      <c r="GW2" s="185"/>
      <c r="GX2" s="184"/>
      <c r="GY2" s="184"/>
      <c r="GZ2" s="184"/>
      <c r="HA2" s="184"/>
      <c r="HB2" s="185"/>
      <c r="HC2" s="184"/>
      <c r="HD2" s="184"/>
      <c r="HE2" s="185"/>
      <c r="HF2" s="184"/>
      <c r="HG2" s="184"/>
      <c r="HH2" s="184"/>
      <c r="HI2" s="185"/>
      <c r="HJ2" s="184"/>
      <c r="HK2" s="184"/>
      <c r="HL2" s="184"/>
      <c r="HM2" s="185"/>
      <c r="HN2" s="184"/>
      <c r="HO2" s="184"/>
      <c r="HP2" s="184"/>
      <c r="HQ2" s="185"/>
      <c r="HR2" s="184"/>
      <c r="HS2" s="183"/>
      <c r="HT2" s="184"/>
      <c r="HU2" s="185"/>
      <c r="HV2" s="185"/>
      <c r="HW2" s="184"/>
      <c r="HX2" s="184"/>
      <c r="HY2" s="185"/>
      <c r="HZ2" s="184"/>
      <c r="IA2" s="184"/>
      <c r="IB2" s="184"/>
      <c r="IC2" s="185"/>
      <c r="ID2" s="185"/>
      <c r="IE2" s="183"/>
      <c r="IF2" s="184"/>
      <c r="IG2" s="185"/>
      <c r="IH2" s="185"/>
      <c r="II2" s="183"/>
      <c r="IJ2" s="184"/>
      <c r="IK2" s="185"/>
      <c r="IL2" s="185"/>
      <c r="IM2" s="184"/>
      <c r="IN2" s="184"/>
      <c r="IO2" s="184"/>
      <c r="IP2" s="185"/>
      <c r="IQ2" s="185"/>
      <c r="IR2" s="180"/>
      <c r="IS2" s="188" t="s">
        <v>5</v>
      </c>
      <c r="IT2" s="189"/>
      <c r="IU2" s="189"/>
    </row>
    <row r="3" spans="1:278" ht="63" customHeight="1" x14ac:dyDescent="0.4">
      <c r="A3" s="178"/>
      <c r="B3" s="178"/>
      <c r="C3" s="3"/>
      <c r="D3" s="161">
        <v>44713</v>
      </c>
      <c r="E3" s="162"/>
      <c r="F3" s="162"/>
      <c r="G3" s="161"/>
      <c r="H3" s="161"/>
      <c r="I3" s="162"/>
      <c r="J3" s="161"/>
      <c r="K3" s="5"/>
      <c r="L3" s="161">
        <f>D3+1</f>
        <v>44714</v>
      </c>
      <c r="M3" s="162"/>
      <c r="N3" s="162"/>
      <c r="O3" s="161"/>
      <c r="P3" s="161"/>
      <c r="Q3" s="162"/>
      <c r="R3" s="162"/>
      <c r="S3" s="4"/>
      <c r="T3" s="161">
        <f>L3+1</f>
        <v>44715</v>
      </c>
      <c r="U3" s="162"/>
      <c r="V3" s="162"/>
      <c r="W3" s="163"/>
      <c r="X3" s="161"/>
      <c r="Y3" s="162"/>
      <c r="Z3" s="162"/>
      <c r="AA3" s="4"/>
      <c r="AB3" s="161">
        <f>T3+1</f>
        <v>44716</v>
      </c>
      <c r="AC3" s="162"/>
      <c r="AD3" s="162"/>
      <c r="AE3" s="163"/>
      <c r="AF3" s="161"/>
      <c r="AG3" s="162"/>
      <c r="AH3" s="162"/>
      <c r="AI3" s="4"/>
      <c r="AJ3" s="161">
        <f>AB3+1</f>
        <v>44717</v>
      </c>
      <c r="AK3" s="162"/>
      <c r="AL3" s="162"/>
      <c r="AM3" s="163"/>
      <c r="AN3" s="161"/>
      <c r="AO3" s="162"/>
      <c r="AP3" s="162"/>
      <c r="AQ3" s="4"/>
      <c r="AR3" s="161">
        <f>AJ3+1</f>
        <v>44718</v>
      </c>
      <c r="AS3" s="162"/>
      <c r="AT3" s="162"/>
      <c r="AU3" s="163"/>
      <c r="AV3" s="161"/>
      <c r="AW3" s="162"/>
      <c r="AX3" s="162"/>
      <c r="AY3" s="6"/>
      <c r="AZ3" s="161">
        <f>AR3+1</f>
        <v>44719</v>
      </c>
      <c r="BA3" s="162"/>
      <c r="BB3" s="161"/>
      <c r="BC3" s="163"/>
      <c r="BD3" s="161"/>
      <c r="BE3" s="162"/>
      <c r="BF3" s="162"/>
      <c r="BG3" s="5"/>
      <c r="BH3" s="161">
        <f>AZ3+1</f>
        <v>44720</v>
      </c>
      <c r="BI3" s="162"/>
      <c r="BJ3" s="162"/>
      <c r="BK3" s="163"/>
      <c r="BL3" s="161"/>
      <c r="BM3" s="162"/>
      <c r="BN3" s="162"/>
      <c r="BO3" s="5"/>
      <c r="BP3" s="161">
        <f>BH3+1</f>
        <v>44721</v>
      </c>
      <c r="BQ3" s="162"/>
      <c r="BR3" s="162"/>
      <c r="BS3" s="163"/>
      <c r="BT3" s="161"/>
      <c r="BU3" s="162"/>
      <c r="BV3" s="162"/>
      <c r="BW3" s="5"/>
      <c r="BX3" s="161">
        <f>BP3+1</f>
        <v>44722</v>
      </c>
      <c r="BY3" s="162"/>
      <c r="BZ3" s="162"/>
      <c r="CA3" s="161"/>
      <c r="CB3" s="161"/>
      <c r="CC3" s="162"/>
      <c r="CD3" s="162"/>
      <c r="CE3" s="5"/>
      <c r="CF3" s="161">
        <f>BX3+1</f>
        <v>44723</v>
      </c>
      <c r="CG3" s="162"/>
      <c r="CH3" s="162"/>
      <c r="CI3" s="161"/>
      <c r="CJ3" s="161"/>
      <c r="CK3" s="162"/>
      <c r="CL3" s="162"/>
      <c r="CM3" s="5"/>
      <c r="CN3" s="161">
        <f>CF3+1</f>
        <v>44724</v>
      </c>
      <c r="CO3" s="162"/>
      <c r="CP3" s="162"/>
      <c r="CQ3" s="161"/>
      <c r="CR3" s="161"/>
      <c r="CS3" s="162"/>
      <c r="CT3" s="162"/>
      <c r="CU3" s="4"/>
      <c r="CV3" s="161">
        <f>CN3+1</f>
        <v>44725</v>
      </c>
      <c r="CW3" s="162"/>
      <c r="CX3" s="162"/>
      <c r="CY3" s="163"/>
      <c r="CZ3" s="161"/>
      <c r="DA3" s="162"/>
      <c r="DB3" s="162"/>
      <c r="DC3" s="4"/>
      <c r="DD3" s="161">
        <f>CV3+1</f>
        <v>44726</v>
      </c>
      <c r="DE3" s="162"/>
      <c r="DF3" s="162"/>
      <c r="DG3" s="161"/>
      <c r="DH3" s="161"/>
      <c r="DI3" s="162"/>
      <c r="DJ3" s="161"/>
      <c r="DK3" s="165">
        <f>DD3+1</f>
        <v>44727</v>
      </c>
      <c r="DL3" s="166"/>
      <c r="DM3" s="167"/>
      <c r="DN3" s="167"/>
      <c r="DO3" s="166"/>
      <c r="DP3" s="166"/>
      <c r="DQ3" s="167"/>
      <c r="DR3" s="167"/>
      <c r="DS3" s="5"/>
      <c r="DT3" s="161">
        <f>DK3+1</f>
        <v>44728</v>
      </c>
      <c r="DU3" s="162"/>
      <c r="DV3" s="162"/>
      <c r="DW3" s="161"/>
      <c r="DX3" s="161"/>
      <c r="DY3" s="162"/>
      <c r="DZ3" s="162"/>
      <c r="EA3" s="165">
        <f>DT3+1</f>
        <v>44729</v>
      </c>
      <c r="EB3" s="166"/>
      <c r="EC3" s="167"/>
      <c r="ED3" s="167"/>
      <c r="EE3" s="166"/>
      <c r="EF3" s="166"/>
      <c r="EG3" s="167"/>
      <c r="EH3" s="167"/>
      <c r="EI3" s="5"/>
      <c r="EJ3" s="161">
        <f>EA3+1</f>
        <v>44730</v>
      </c>
      <c r="EK3" s="161"/>
      <c r="EL3" s="161"/>
      <c r="EM3" s="161"/>
      <c r="EN3" s="161"/>
      <c r="EO3" s="162"/>
      <c r="EP3" s="162"/>
      <c r="EQ3" s="4"/>
      <c r="ER3" s="161">
        <f>EJ3+1</f>
        <v>44731</v>
      </c>
      <c r="ES3" s="162"/>
      <c r="ET3" s="162"/>
      <c r="EU3" s="161"/>
      <c r="EV3" s="161"/>
      <c r="EW3" s="162"/>
      <c r="EX3" s="162"/>
      <c r="EY3" s="5"/>
      <c r="EZ3" s="161">
        <f>ER3+1</f>
        <v>44732</v>
      </c>
      <c r="FA3" s="162"/>
      <c r="FB3" s="162"/>
      <c r="FC3" s="161"/>
      <c r="FD3" s="161"/>
      <c r="FE3" s="162"/>
      <c r="FF3" s="162"/>
      <c r="FG3" s="5"/>
      <c r="FH3" s="161">
        <f>EZ3+1</f>
        <v>44733</v>
      </c>
      <c r="FI3" s="162"/>
      <c r="FJ3" s="162"/>
      <c r="FK3" s="161"/>
      <c r="FL3" s="161"/>
      <c r="FM3" s="162"/>
      <c r="FN3" s="162"/>
      <c r="FO3" s="5"/>
      <c r="FP3" s="161">
        <f>FH3+1</f>
        <v>44734</v>
      </c>
      <c r="FQ3" s="162"/>
      <c r="FR3" s="162"/>
      <c r="FS3" s="163"/>
      <c r="FT3" s="161"/>
      <c r="FU3" s="162"/>
      <c r="FV3" s="162"/>
      <c r="FW3" s="5"/>
      <c r="FX3" s="161">
        <f>FP3+1</f>
        <v>44735</v>
      </c>
      <c r="FY3" s="162"/>
      <c r="FZ3" s="161"/>
      <c r="GA3" s="161"/>
      <c r="GB3" s="161"/>
      <c r="GC3" s="162"/>
      <c r="GD3" s="162"/>
      <c r="GE3" s="5"/>
      <c r="GF3" s="161">
        <f>FX3+1</f>
        <v>44736</v>
      </c>
      <c r="GG3" s="162"/>
      <c r="GH3" s="162"/>
      <c r="GI3" s="161"/>
      <c r="GJ3" s="161"/>
      <c r="GK3" s="162"/>
      <c r="GL3" s="162"/>
      <c r="GM3" s="5"/>
      <c r="GN3" s="161">
        <f>GF3+1</f>
        <v>44737</v>
      </c>
      <c r="GO3" s="162"/>
      <c r="GP3" s="162"/>
      <c r="GQ3" s="163"/>
      <c r="GR3" s="164"/>
      <c r="GS3" s="162"/>
      <c r="GT3" s="162"/>
      <c r="GU3" s="5"/>
      <c r="GV3" s="161">
        <f>GN3+1</f>
        <v>44738</v>
      </c>
      <c r="GW3" s="162"/>
      <c r="GX3" s="161"/>
      <c r="GY3" s="161"/>
      <c r="GZ3" s="161"/>
      <c r="HA3" s="161"/>
      <c r="HB3" s="162"/>
      <c r="HC3" s="5"/>
      <c r="HD3" s="161">
        <f>GV3+1</f>
        <v>44739</v>
      </c>
      <c r="HE3" s="162"/>
      <c r="HF3" s="161"/>
      <c r="HG3" s="161"/>
      <c r="HH3" s="161"/>
      <c r="HI3" s="162"/>
      <c r="HJ3" s="161"/>
      <c r="HK3" s="5"/>
      <c r="HL3" s="161">
        <f>HD3+1</f>
        <v>44740</v>
      </c>
      <c r="HM3" s="162"/>
      <c r="HN3" s="161"/>
      <c r="HO3" s="161"/>
      <c r="HP3" s="161"/>
      <c r="HQ3" s="162"/>
      <c r="HR3" s="161"/>
      <c r="HS3" s="5"/>
      <c r="HT3" s="161">
        <f>HL3+1</f>
        <v>44741</v>
      </c>
      <c r="HU3" s="162"/>
      <c r="HV3" s="162"/>
      <c r="HW3" s="161"/>
      <c r="HX3" s="161"/>
      <c r="HY3" s="162"/>
      <c r="HZ3" s="161"/>
      <c r="IA3" s="4"/>
      <c r="IB3" s="161">
        <f>HT3+1</f>
        <v>44742</v>
      </c>
      <c r="IC3" s="162"/>
      <c r="ID3" s="162"/>
      <c r="IE3" s="163"/>
      <c r="IF3" s="161"/>
      <c r="IG3" s="162"/>
      <c r="IH3" s="162"/>
      <c r="II3" s="5" t="s">
        <v>6</v>
      </c>
      <c r="IJ3" s="161">
        <f>IB3+1</f>
        <v>44743</v>
      </c>
      <c r="IK3" s="162"/>
      <c r="IL3" s="162"/>
      <c r="IM3" s="161"/>
      <c r="IN3" s="161"/>
      <c r="IO3" s="161"/>
      <c r="IP3" s="162"/>
      <c r="IQ3" s="162"/>
      <c r="IR3" s="169"/>
      <c r="IS3" s="155" t="s">
        <v>7</v>
      </c>
      <c r="IT3" s="157" t="s">
        <v>8</v>
      </c>
      <c r="IU3" s="159" t="s">
        <v>9</v>
      </c>
      <c r="IW3" s="7"/>
      <c r="IX3" s="7"/>
      <c r="IY3" s="7"/>
      <c r="IZ3" s="7"/>
      <c r="JA3" s="7"/>
      <c r="JB3" s="7"/>
      <c r="JC3" s="7"/>
      <c r="JD3" s="7"/>
      <c r="JE3" s="7"/>
      <c r="JF3" s="7"/>
      <c r="JG3" s="7"/>
      <c r="JH3" s="7"/>
      <c r="JI3" s="7"/>
      <c r="JJ3" s="7"/>
      <c r="JK3" s="7"/>
      <c r="JL3" s="7"/>
      <c r="JM3" s="7"/>
      <c r="JN3" s="7"/>
      <c r="JO3" s="7"/>
      <c r="JP3" s="7"/>
      <c r="JQ3" s="7"/>
      <c r="JR3" s="7"/>
    </row>
    <row r="4" spans="1:278" ht="76.5" customHeight="1" thickBot="1" x14ac:dyDescent="0.45">
      <c r="A4" s="179"/>
      <c r="B4" s="179"/>
      <c r="C4" s="8" t="s">
        <v>10</v>
      </c>
      <c r="D4" s="9" t="s">
        <v>11</v>
      </c>
      <c r="E4" s="10" t="s">
        <v>57</v>
      </c>
      <c r="F4" s="11" t="s">
        <v>12</v>
      </c>
      <c r="G4" s="13" t="s">
        <v>10</v>
      </c>
      <c r="H4" s="14" t="s">
        <v>11</v>
      </c>
      <c r="I4" s="15" t="s">
        <v>58</v>
      </c>
      <c r="J4" s="16" t="s">
        <v>12</v>
      </c>
      <c r="K4" s="17" t="s">
        <v>10</v>
      </c>
      <c r="L4" s="18" t="s">
        <v>11</v>
      </c>
      <c r="M4" s="10" t="s">
        <v>57</v>
      </c>
      <c r="N4" s="11" t="s">
        <v>12</v>
      </c>
      <c r="O4" s="13" t="s">
        <v>10</v>
      </c>
      <c r="P4" s="18" t="s">
        <v>11</v>
      </c>
      <c r="Q4" s="15" t="s">
        <v>58</v>
      </c>
      <c r="R4" s="16" t="s">
        <v>12</v>
      </c>
      <c r="S4" s="13" t="s">
        <v>10</v>
      </c>
      <c r="T4" s="18" t="s">
        <v>11</v>
      </c>
      <c r="U4" s="10" t="s">
        <v>57</v>
      </c>
      <c r="V4" s="11" t="s">
        <v>12</v>
      </c>
      <c r="W4" s="17" t="s">
        <v>10</v>
      </c>
      <c r="X4" s="14" t="s">
        <v>11</v>
      </c>
      <c r="Y4" s="15" t="s">
        <v>58</v>
      </c>
      <c r="Z4" s="16" t="s">
        <v>12</v>
      </c>
      <c r="AA4" s="13" t="s">
        <v>10</v>
      </c>
      <c r="AB4" s="18" t="s">
        <v>11</v>
      </c>
      <c r="AC4" s="10" t="s">
        <v>57</v>
      </c>
      <c r="AD4" s="11" t="s">
        <v>12</v>
      </c>
      <c r="AE4" s="13" t="s">
        <v>10</v>
      </c>
      <c r="AF4" s="14" t="s">
        <v>11</v>
      </c>
      <c r="AG4" s="15" t="s">
        <v>58</v>
      </c>
      <c r="AH4" s="16" t="s">
        <v>12</v>
      </c>
      <c r="AI4" s="13" t="s">
        <v>10</v>
      </c>
      <c r="AJ4" s="18" t="s">
        <v>11</v>
      </c>
      <c r="AK4" s="10" t="s">
        <v>57</v>
      </c>
      <c r="AL4" s="11" t="s">
        <v>12</v>
      </c>
      <c r="AM4" s="17" t="s">
        <v>10</v>
      </c>
      <c r="AN4" s="14" t="s">
        <v>11</v>
      </c>
      <c r="AO4" s="15" t="s">
        <v>58</v>
      </c>
      <c r="AP4" s="16" t="s">
        <v>12</v>
      </c>
      <c r="AQ4" s="17" t="s">
        <v>10</v>
      </c>
      <c r="AR4" s="18" t="s">
        <v>11</v>
      </c>
      <c r="AS4" s="10" t="s">
        <v>57</v>
      </c>
      <c r="AT4" s="11" t="s">
        <v>12</v>
      </c>
      <c r="AU4" s="17" t="s">
        <v>10</v>
      </c>
      <c r="AV4" s="14" t="s">
        <v>11</v>
      </c>
      <c r="AW4" s="15" t="s">
        <v>58</v>
      </c>
      <c r="AX4" s="16" t="s">
        <v>12</v>
      </c>
      <c r="AY4" s="19" t="s">
        <v>10</v>
      </c>
      <c r="AZ4" s="18" t="s">
        <v>11</v>
      </c>
      <c r="BA4" s="10" t="s">
        <v>57</v>
      </c>
      <c r="BB4" s="11" t="s">
        <v>12</v>
      </c>
      <c r="BC4" s="17" t="s">
        <v>10</v>
      </c>
      <c r="BD4" s="14" t="s">
        <v>11</v>
      </c>
      <c r="BE4" s="15" t="s">
        <v>58</v>
      </c>
      <c r="BF4" s="16" t="s">
        <v>12</v>
      </c>
      <c r="BG4" s="17" t="s">
        <v>10</v>
      </c>
      <c r="BH4" s="18" t="s">
        <v>11</v>
      </c>
      <c r="BI4" s="10" t="s">
        <v>57</v>
      </c>
      <c r="BJ4" s="11" t="s">
        <v>12</v>
      </c>
      <c r="BK4" s="17" t="s">
        <v>10</v>
      </c>
      <c r="BL4" s="14" t="s">
        <v>11</v>
      </c>
      <c r="BM4" s="15" t="s">
        <v>58</v>
      </c>
      <c r="BN4" s="16" t="s">
        <v>12</v>
      </c>
      <c r="BO4" s="17" t="s">
        <v>10</v>
      </c>
      <c r="BP4" s="18" t="s">
        <v>11</v>
      </c>
      <c r="BQ4" s="10" t="s">
        <v>57</v>
      </c>
      <c r="BR4" s="11" t="s">
        <v>12</v>
      </c>
      <c r="BS4" s="17" t="s">
        <v>10</v>
      </c>
      <c r="BT4" s="14" t="s">
        <v>11</v>
      </c>
      <c r="BU4" s="15" t="s">
        <v>58</v>
      </c>
      <c r="BV4" s="16" t="s">
        <v>12</v>
      </c>
      <c r="BW4" s="17" t="s">
        <v>10</v>
      </c>
      <c r="BX4" s="18" t="s">
        <v>11</v>
      </c>
      <c r="BY4" s="10" t="s">
        <v>57</v>
      </c>
      <c r="BZ4" s="11" t="s">
        <v>12</v>
      </c>
      <c r="CA4" s="17" t="s">
        <v>10</v>
      </c>
      <c r="CB4" s="14" t="s">
        <v>11</v>
      </c>
      <c r="CC4" s="15" t="s">
        <v>58</v>
      </c>
      <c r="CD4" s="16" t="s">
        <v>12</v>
      </c>
      <c r="CE4" s="17" t="s">
        <v>10</v>
      </c>
      <c r="CF4" s="18" t="s">
        <v>11</v>
      </c>
      <c r="CG4" s="10" t="s">
        <v>57</v>
      </c>
      <c r="CH4" s="11" t="s">
        <v>12</v>
      </c>
      <c r="CI4" s="17" t="s">
        <v>10</v>
      </c>
      <c r="CJ4" s="14" t="s">
        <v>11</v>
      </c>
      <c r="CK4" s="15" t="s">
        <v>58</v>
      </c>
      <c r="CL4" s="16" t="s">
        <v>12</v>
      </c>
      <c r="CM4" s="17" t="s">
        <v>10</v>
      </c>
      <c r="CN4" s="18" t="s">
        <v>11</v>
      </c>
      <c r="CO4" s="10" t="s">
        <v>57</v>
      </c>
      <c r="CP4" s="11" t="s">
        <v>12</v>
      </c>
      <c r="CQ4" s="17" t="s">
        <v>10</v>
      </c>
      <c r="CR4" s="14" t="s">
        <v>11</v>
      </c>
      <c r="CS4" s="15" t="s">
        <v>58</v>
      </c>
      <c r="CT4" s="16" t="s">
        <v>12</v>
      </c>
      <c r="CU4" s="17" t="s">
        <v>10</v>
      </c>
      <c r="CV4" s="18" t="s">
        <v>11</v>
      </c>
      <c r="CW4" s="10" t="s">
        <v>57</v>
      </c>
      <c r="CX4" s="11" t="s">
        <v>12</v>
      </c>
      <c r="CY4" s="17" t="s">
        <v>10</v>
      </c>
      <c r="CZ4" s="14" t="s">
        <v>14</v>
      </c>
      <c r="DA4" s="15" t="s">
        <v>58</v>
      </c>
      <c r="DB4" s="16" t="s">
        <v>12</v>
      </c>
      <c r="DC4" s="17" t="s">
        <v>10</v>
      </c>
      <c r="DD4" s="20" t="s">
        <v>11</v>
      </c>
      <c r="DE4" s="21" t="s">
        <v>57</v>
      </c>
      <c r="DF4" s="22" t="s">
        <v>12</v>
      </c>
      <c r="DG4" s="17" t="s">
        <v>10</v>
      </c>
      <c r="DH4" s="14" t="s">
        <v>11</v>
      </c>
      <c r="DI4" s="15" t="s">
        <v>58</v>
      </c>
      <c r="DJ4" s="16" t="s">
        <v>12</v>
      </c>
      <c r="DK4" s="13" t="s">
        <v>10</v>
      </c>
      <c r="DL4" s="18" t="s">
        <v>11</v>
      </c>
      <c r="DM4" s="10" t="s">
        <v>57</v>
      </c>
      <c r="DN4" s="11" t="s">
        <v>12</v>
      </c>
      <c r="DO4" s="13" t="s">
        <v>10</v>
      </c>
      <c r="DP4" s="14" t="s">
        <v>11</v>
      </c>
      <c r="DQ4" s="15" t="s">
        <v>58</v>
      </c>
      <c r="DR4" s="16" t="s">
        <v>12</v>
      </c>
      <c r="DS4" s="17" t="s">
        <v>10</v>
      </c>
      <c r="DT4" s="18" t="s">
        <v>11</v>
      </c>
      <c r="DU4" s="10" t="s">
        <v>57</v>
      </c>
      <c r="DV4" s="11" t="s">
        <v>12</v>
      </c>
      <c r="DW4" s="13" t="s">
        <v>10</v>
      </c>
      <c r="DX4" s="14" t="s">
        <v>11</v>
      </c>
      <c r="DY4" s="15" t="s">
        <v>58</v>
      </c>
      <c r="DZ4" s="16" t="s">
        <v>12</v>
      </c>
      <c r="EA4" s="13" t="s">
        <v>10</v>
      </c>
      <c r="EB4" s="24" t="s">
        <v>11</v>
      </c>
      <c r="EC4" s="10" t="s">
        <v>57</v>
      </c>
      <c r="ED4" s="11" t="s">
        <v>12</v>
      </c>
      <c r="EE4" s="13" t="s">
        <v>10</v>
      </c>
      <c r="EF4" s="25" t="s">
        <v>11</v>
      </c>
      <c r="EG4" s="26" t="s">
        <v>58</v>
      </c>
      <c r="EH4" s="16" t="s">
        <v>12</v>
      </c>
      <c r="EI4" s="27" t="s">
        <v>10</v>
      </c>
      <c r="EJ4" s="18" t="s">
        <v>11</v>
      </c>
      <c r="EK4" s="10" t="s">
        <v>57</v>
      </c>
      <c r="EL4" s="11" t="s">
        <v>12</v>
      </c>
      <c r="EM4" s="13" t="s">
        <v>10</v>
      </c>
      <c r="EN4" s="14" t="s">
        <v>11</v>
      </c>
      <c r="EO4" s="15" t="s">
        <v>58</v>
      </c>
      <c r="EP4" s="16" t="s">
        <v>12</v>
      </c>
      <c r="EQ4" s="13" t="s">
        <v>10</v>
      </c>
      <c r="ER4" s="18" t="s">
        <v>11</v>
      </c>
      <c r="ES4" s="10" t="s">
        <v>57</v>
      </c>
      <c r="ET4" s="11" t="s">
        <v>12</v>
      </c>
      <c r="EU4" s="13" t="s">
        <v>10</v>
      </c>
      <c r="EV4" s="14" t="s">
        <v>11</v>
      </c>
      <c r="EW4" s="15" t="s">
        <v>58</v>
      </c>
      <c r="EX4" s="16" t="s">
        <v>12</v>
      </c>
      <c r="EY4" s="17" t="s">
        <v>10</v>
      </c>
      <c r="EZ4" s="18" t="s">
        <v>11</v>
      </c>
      <c r="FA4" s="10" t="s">
        <v>57</v>
      </c>
      <c r="FB4" s="11" t="s">
        <v>12</v>
      </c>
      <c r="FC4" s="17" t="s">
        <v>10</v>
      </c>
      <c r="FD4" s="14" t="s">
        <v>11</v>
      </c>
      <c r="FE4" s="15" t="s">
        <v>58</v>
      </c>
      <c r="FF4" s="16" t="s">
        <v>12</v>
      </c>
      <c r="FG4" s="17" t="s">
        <v>10</v>
      </c>
      <c r="FH4" s="18" t="s">
        <v>11</v>
      </c>
      <c r="FI4" s="10" t="s">
        <v>57</v>
      </c>
      <c r="FJ4" s="11" t="s">
        <v>12</v>
      </c>
      <c r="FK4" s="17" t="s">
        <v>10</v>
      </c>
      <c r="FL4" s="14" t="s">
        <v>11</v>
      </c>
      <c r="FM4" s="15" t="s">
        <v>58</v>
      </c>
      <c r="FN4" s="16" t="s">
        <v>12</v>
      </c>
      <c r="FO4" s="13" t="s">
        <v>10</v>
      </c>
      <c r="FP4" s="18" t="s">
        <v>11</v>
      </c>
      <c r="FQ4" s="10" t="s">
        <v>57</v>
      </c>
      <c r="FR4" s="11" t="s">
        <v>12</v>
      </c>
      <c r="FS4" s="17" t="s">
        <v>10</v>
      </c>
      <c r="FT4" s="14" t="s">
        <v>11</v>
      </c>
      <c r="FU4" s="15" t="s">
        <v>58</v>
      </c>
      <c r="FV4" s="16" t="s">
        <v>12</v>
      </c>
      <c r="FW4" s="13" t="s">
        <v>10</v>
      </c>
      <c r="FX4" s="18" t="s">
        <v>11</v>
      </c>
      <c r="FY4" s="10" t="s">
        <v>57</v>
      </c>
      <c r="FZ4" s="11" t="s">
        <v>12</v>
      </c>
      <c r="GA4" s="13" t="s">
        <v>10</v>
      </c>
      <c r="GB4" s="14" t="s">
        <v>11</v>
      </c>
      <c r="GC4" s="15" t="s">
        <v>58</v>
      </c>
      <c r="GD4" s="16" t="s">
        <v>12</v>
      </c>
      <c r="GE4" s="13" t="s">
        <v>10</v>
      </c>
      <c r="GF4" s="18" t="s">
        <v>11</v>
      </c>
      <c r="GG4" s="10" t="s">
        <v>57</v>
      </c>
      <c r="GH4" s="11" t="s">
        <v>12</v>
      </c>
      <c r="GI4" s="13" t="s">
        <v>10</v>
      </c>
      <c r="GJ4" s="14" t="s">
        <v>11</v>
      </c>
      <c r="GK4" s="15" t="s">
        <v>58</v>
      </c>
      <c r="GL4" s="16" t="s">
        <v>12</v>
      </c>
      <c r="GM4" s="13" t="s">
        <v>10</v>
      </c>
      <c r="GN4" s="14" t="s">
        <v>11</v>
      </c>
      <c r="GO4" s="10" t="s">
        <v>57</v>
      </c>
      <c r="GP4" s="11" t="s">
        <v>12</v>
      </c>
      <c r="GQ4" s="17" t="s">
        <v>10</v>
      </c>
      <c r="GR4" s="14" t="s">
        <v>11</v>
      </c>
      <c r="GS4" s="15" t="s">
        <v>58</v>
      </c>
      <c r="GT4" s="16" t="s">
        <v>12</v>
      </c>
      <c r="GU4" s="13" t="s">
        <v>10</v>
      </c>
      <c r="GV4" s="18" t="s">
        <v>11</v>
      </c>
      <c r="GW4" s="10" t="s">
        <v>57</v>
      </c>
      <c r="GX4" s="11" t="s">
        <v>12</v>
      </c>
      <c r="GY4" s="13" t="s">
        <v>10</v>
      </c>
      <c r="GZ4" s="14" t="s">
        <v>11</v>
      </c>
      <c r="HA4" s="15" t="s">
        <v>58</v>
      </c>
      <c r="HB4" s="16" t="s">
        <v>12</v>
      </c>
      <c r="HC4" s="13" t="s">
        <v>10</v>
      </c>
      <c r="HD4" s="14" t="s">
        <v>11</v>
      </c>
      <c r="HE4" s="10" t="s">
        <v>57</v>
      </c>
      <c r="HF4" s="11" t="s">
        <v>12</v>
      </c>
      <c r="HG4" s="13" t="s">
        <v>10</v>
      </c>
      <c r="HH4" s="14" t="s">
        <v>11</v>
      </c>
      <c r="HI4" s="15" t="s">
        <v>58</v>
      </c>
      <c r="HJ4" s="16" t="s">
        <v>12</v>
      </c>
      <c r="HK4" s="13" t="s">
        <v>10</v>
      </c>
      <c r="HL4" s="18" t="s">
        <v>11</v>
      </c>
      <c r="HM4" s="10" t="s">
        <v>57</v>
      </c>
      <c r="HN4" s="11" t="s">
        <v>12</v>
      </c>
      <c r="HO4" s="13" t="s">
        <v>10</v>
      </c>
      <c r="HP4" s="14" t="s">
        <v>11</v>
      </c>
      <c r="HQ4" s="15" t="s">
        <v>58</v>
      </c>
      <c r="HR4" s="16" t="s">
        <v>12</v>
      </c>
      <c r="HS4" s="17" t="s">
        <v>10</v>
      </c>
      <c r="HT4" s="18" t="s">
        <v>11</v>
      </c>
      <c r="HU4" s="10" t="s">
        <v>57</v>
      </c>
      <c r="HV4" s="11" t="s">
        <v>12</v>
      </c>
      <c r="HW4" s="13" t="s">
        <v>10</v>
      </c>
      <c r="HX4" s="14" t="s">
        <v>11</v>
      </c>
      <c r="HY4" s="15" t="s">
        <v>58</v>
      </c>
      <c r="HZ4" s="16" t="s">
        <v>12</v>
      </c>
      <c r="IA4" s="13" t="s">
        <v>10</v>
      </c>
      <c r="IB4" s="18" t="s">
        <v>11</v>
      </c>
      <c r="IC4" s="10" t="s">
        <v>57</v>
      </c>
      <c r="ID4" s="11" t="s">
        <v>12</v>
      </c>
      <c r="IE4" s="13" t="s">
        <v>10</v>
      </c>
      <c r="IF4" s="14" t="s">
        <v>11</v>
      </c>
      <c r="IG4" s="15" t="s">
        <v>58</v>
      </c>
      <c r="IH4" s="16" t="s">
        <v>12</v>
      </c>
      <c r="II4" s="17" t="s">
        <v>10</v>
      </c>
      <c r="IJ4" s="18" t="s">
        <v>11</v>
      </c>
      <c r="IK4" s="10" t="s">
        <v>57</v>
      </c>
      <c r="IL4" s="11" t="s">
        <v>12</v>
      </c>
      <c r="IM4" s="12" t="s">
        <v>13</v>
      </c>
      <c r="IN4" s="17" t="s">
        <v>15</v>
      </c>
      <c r="IO4" s="14" t="s">
        <v>11</v>
      </c>
      <c r="IP4" s="15" t="s">
        <v>58</v>
      </c>
      <c r="IQ4" s="16" t="s">
        <v>12</v>
      </c>
      <c r="IR4" s="12" t="s">
        <v>13</v>
      </c>
      <c r="IS4" s="156"/>
      <c r="IT4" s="158"/>
      <c r="IU4" s="160"/>
    </row>
    <row r="5" spans="1:278" ht="35.25" customHeight="1" x14ac:dyDescent="0.4">
      <c r="A5" s="30"/>
      <c r="B5" s="31"/>
      <c r="C5" s="30"/>
      <c r="D5" s="33"/>
      <c r="E5" s="34"/>
      <c r="F5" s="34"/>
      <c r="G5" s="35"/>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7"/>
      <c r="AZ5" s="33"/>
      <c r="BA5" s="34"/>
      <c r="BB5" s="34"/>
      <c r="BC5" s="38"/>
      <c r="BD5" s="39"/>
      <c r="BE5" s="40"/>
      <c r="BF5" s="40"/>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41"/>
      <c r="DE5" s="42"/>
      <c r="DF5" s="42"/>
      <c r="DG5" s="38"/>
      <c r="DH5" s="39"/>
      <c r="DI5" s="40"/>
      <c r="DJ5" s="40"/>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43"/>
      <c r="EN5" s="39"/>
      <c r="EO5" s="40"/>
      <c r="EP5" s="40"/>
      <c r="EQ5" s="38"/>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44"/>
      <c r="FX5" s="39"/>
      <c r="FY5" s="40"/>
      <c r="FZ5" s="40"/>
      <c r="GA5" s="38"/>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8"/>
      <c r="IO5" s="45"/>
      <c r="IP5" s="46"/>
      <c r="IQ5" s="46"/>
      <c r="IR5" s="35"/>
      <c r="IS5" s="47"/>
      <c r="IT5" s="47"/>
      <c r="IU5" s="48"/>
      <c r="IW5" s="49"/>
      <c r="IX5" s="49"/>
      <c r="IY5" s="49"/>
      <c r="IZ5" s="49"/>
      <c r="JA5" s="49"/>
      <c r="JB5" s="49"/>
      <c r="JC5" s="49"/>
      <c r="JD5" s="49"/>
      <c r="JE5" s="49"/>
      <c r="JF5" s="49"/>
      <c r="JG5" s="49"/>
      <c r="JH5" s="49"/>
      <c r="JI5" s="49"/>
      <c r="JJ5" s="49"/>
      <c r="JK5" s="49"/>
      <c r="JL5" s="49"/>
      <c r="JM5" s="49"/>
      <c r="JN5" s="49"/>
      <c r="JO5" s="49"/>
      <c r="JP5" s="49"/>
      <c r="JQ5" s="49"/>
      <c r="JR5" s="49"/>
    </row>
    <row r="6" spans="1:278" ht="35.25" customHeight="1" x14ac:dyDescent="0.55000000000000004">
      <c r="A6" s="74" t="s">
        <v>46</v>
      </c>
      <c r="B6" s="75" t="s">
        <v>50</v>
      </c>
      <c r="C6" s="54" t="s">
        <v>53</v>
      </c>
      <c r="D6" s="55">
        <v>0.50347222222222221</v>
      </c>
      <c r="E6" s="56">
        <v>1122</v>
      </c>
      <c r="F6" s="56">
        <v>25018</v>
      </c>
      <c r="G6" s="57" t="s">
        <v>53</v>
      </c>
      <c r="H6" s="58">
        <v>3.4027777777777775E-2</v>
      </c>
      <c r="I6" s="59">
        <v>777</v>
      </c>
      <c r="J6" s="59">
        <v>25025</v>
      </c>
      <c r="K6" s="57" t="s">
        <v>53</v>
      </c>
      <c r="L6" s="55">
        <v>0.50208333333333333</v>
      </c>
      <c r="M6" s="56">
        <v>671</v>
      </c>
      <c r="N6" s="56">
        <v>25033</v>
      </c>
      <c r="O6" s="57" t="s">
        <v>53</v>
      </c>
      <c r="P6" s="55">
        <v>1.0006944444444443</v>
      </c>
      <c r="Q6" s="56">
        <v>934</v>
      </c>
      <c r="R6" s="56">
        <v>25042</v>
      </c>
      <c r="S6" s="57" t="s">
        <v>53</v>
      </c>
      <c r="T6" s="55">
        <v>0.49513888888888885</v>
      </c>
      <c r="U6" s="56">
        <v>1112</v>
      </c>
      <c r="V6" s="56">
        <v>25053</v>
      </c>
      <c r="W6" s="57" t="s">
        <v>53</v>
      </c>
      <c r="X6" s="55">
        <v>8.3333333333333332E-3</v>
      </c>
      <c r="Y6" s="56">
        <v>965</v>
      </c>
      <c r="Z6" s="56">
        <v>25062</v>
      </c>
      <c r="AA6" s="57" t="s">
        <v>53</v>
      </c>
      <c r="AB6" s="55">
        <v>0.50347222222222221</v>
      </c>
      <c r="AC6" s="56">
        <v>1083</v>
      </c>
      <c r="AD6" s="56">
        <v>25073</v>
      </c>
      <c r="AE6" s="57" t="s">
        <v>53</v>
      </c>
      <c r="AF6" s="55">
        <v>1.0034722222222221</v>
      </c>
      <c r="AG6" s="56">
        <v>991</v>
      </c>
      <c r="AH6" s="56">
        <v>25083</v>
      </c>
      <c r="AI6" s="60" t="s">
        <v>53</v>
      </c>
      <c r="AJ6" s="55">
        <v>0.47916666666666669</v>
      </c>
      <c r="AK6" s="56">
        <v>906</v>
      </c>
      <c r="AL6" s="56">
        <v>25093</v>
      </c>
      <c r="AM6" s="57" t="s">
        <v>53</v>
      </c>
      <c r="AN6" s="55">
        <v>0.99652777777777779</v>
      </c>
      <c r="AO6" s="56">
        <v>120</v>
      </c>
      <c r="AP6" s="56">
        <v>25094</v>
      </c>
      <c r="AQ6" s="57" t="s">
        <v>53</v>
      </c>
      <c r="AR6" s="55">
        <v>0.72013888888888899</v>
      </c>
      <c r="AS6" s="56">
        <v>999</v>
      </c>
      <c r="AT6" s="56">
        <v>25104</v>
      </c>
      <c r="AU6" s="57" t="s">
        <v>53</v>
      </c>
      <c r="AV6" s="55">
        <v>0.11875000000000001</v>
      </c>
      <c r="AW6" s="56">
        <v>462</v>
      </c>
      <c r="AX6" s="56">
        <v>25109</v>
      </c>
      <c r="AY6" s="57" t="s">
        <v>53</v>
      </c>
      <c r="AZ6" s="55">
        <v>0.5083333333333333</v>
      </c>
      <c r="BA6" s="56">
        <v>951</v>
      </c>
      <c r="BB6" s="56">
        <v>25118</v>
      </c>
      <c r="BC6" s="67" t="s">
        <v>53</v>
      </c>
      <c r="BD6" s="55">
        <v>0.87777777777777777</v>
      </c>
      <c r="BE6" s="56">
        <v>1078</v>
      </c>
      <c r="BF6" s="56">
        <v>25128</v>
      </c>
      <c r="BG6" s="57" t="s">
        <v>53</v>
      </c>
      <c r="BH6" s="55">
        <v>0.49652777777777773</v>
      </c>
      <c r="BI6" s="56">
        <v>1039</v>
      </c>
      <c r="BJ6" s="56">
        <v>25138</v>
      </c>
      <c r="BK6" s="57" t="s">
        <v>53</v>
      </c>
      <c r="BL6" s="55">
        <v>1</v>
      </c>
      <c r="BM6" s="56">
        <v>1009</v>
      </c>
      <c r="BN6" s="56">
        <v>25149</v>
      </c>
      <c r="BO6" s="57" t="s">
        <v>53</v>
      </c>
      <c r="BP6" s="55">
        <v>0.51527777777777783</v>
      </c>
      <c r="BQ6" s="56">
        <v>1081</v>
      </c>
      <c r="BR6" s="56">
        <v>25160</v>
      </c>
      <c r="BS6" s="57" t="s">
        <v>53</v>
      </c>
      <c r="BT6" s="77">
        <v>0.99513888888888891</v>
      </c>
      <c r="BU6" s="78">
        <v>658</v>
      </c>
      <c r="BV6" s="56">
        <v>25165</v>
      </c>
      <c r="BW6" s="57" t="s">
        <v>53</v>
      </c>
      <c r="BX6" s="55">
        <v>0.49722222222222223</v>
      </c>
      <c r="BY6" s="56">
        <v>1084</v>
      </c>
      <c r="BZ6" s="56">
        <v>25176</v>
      </c>
      <c r="CA6" s="57" t="s">
        <v>53</v>
      </c>
      <c r="CB6" s="55">
        <v>3.5416666666666666E-2</v>
      </c>
      <c r="CC6" s="56">
        <v>854</v>
      </c>
      <c r="CD6" s="56">
        <v>25184</v>
      </c>
      <c r="CE6" s="57" t="s">
        <v>53</v>
      </c>
      <c r="CF6" s="55">
        <v>0.48055555555555557</v>
      </c>
      <c r="CG6" s="56">
        <v>993</v>
      </c>
      <c r="CH6" s="56">
        <v>25194</v>
      </c>
      <c r="CI6" s="57" t="s">
        <v>53</v>
      </c>
      <c r="CJ6" s="55">
        <v>6.9444444444444441E-3</v>
      </c>
      <c r="CK6" s="56">
        <v>972</v>
      </c>
      <c r="CL6" s="56">
        <v>25203</v>
      </c>
      <c r="CM6" s="57" t="s">
        <v>53</v>
      </c>
      <c r="CN6" s="58">
        <v>0.50347222222222221</v>
      </c>
      <c r="CO6" s="59">
        <v>834</v>
      </c>
      <c r="CP6" s="56">
        <v>25213</v>
      </c>
      <c r="CQ6" s="57" t="s">
        <v>53</v>
      </c>
      <c r="CR6" s="55">
        <v>1.1805555555555555E-2</v>
      </c>
      <c r="CS6" s="56">
        <v>694</v>
      </c>
      <c r="CT6" s="56">
        <v>25219</v>
      </c>
      <c r="CU6" s="57" t="s">
        <v>53</v>
      </c>
      <c r="CV6" s="55">
        <v>0.50347222222222221</v>
      </c>
      <c r="CW6" s="56">
        <v>1075</v>
      </c>
      <c r="CX6" s="56">
        <v>25230</v>
      </c>
      <c r="CY6" s="57" t="s">
        <v>53</v>
      </c>
      <c r="CZ6" s="55">
        <v>2.7777777777777779E-3</v>
      </c>
      <c r="DA6" s="56">
        <v>789</v>
      </c>
      <c r="DB6" s="56">
        <v>25238</v>
      </c>
      <c r="DC6" s="57" t="s">
        <v>53</v>
      </c>
      <c r="DD6" s="55">
        <v>0.49722222222222223</v>
      </c>
      <c r="DE6" s="56">
        <v>1042</v>
      </c>
      <c r="DF6" s="56">
        <v>25248</v>
      </c>
      <c r="DG6" s="57" t="s">
        <v>53</v>
      </c>
      <c r="DH6" s="55">
        <v>2.7777777777777779E-3</v>
      </c>
      <c r="DI6" s="56">
        <v>1035</v>
      </c>
      <c r="DJ6" s="56">
        <v>25260</v>
      </c>
      <c r="DK6" s="57" t="s">
        <v>53</v>
      </c>
      <c r="DL6" s="55">
        <v>0.5</v>
      </c>
      <c r="DM6" s="56">
        <v>1118</v>
      </c>
      <c r="DN6" s="56">
        <v>25270</v>
      </c>
      <c r="DO6" s="57" t="s">
        <v>53</v>
      </c>
      <c r="DP6" s="55">
        <v>0.99861111111111101</v>
      </c>
      <c r="DQ6" s="56">
        <v>1045</v>
      </c>
      <c r="DR6" s="56">
        <v>25281</v>
      </c>
      <c r="DS6" s="57" t="s">
        <v>53</v>
      </c>
      <c r="DT6" s="55">
        <v>0.5</v>
      </c>
      <c r="DU6" s="56">
        <v>1130</v>
      </c>
      <c r="DV6" s="56">
        <v>25292</v>
      </c>
      <c r="DW6" s="57" t="s">
        <v>53</v>
      </c>
      <c r="DX6" s="55">
        <v>6.9444444444444447E-4</v>
      </c>
      <c r="DY6" s="56">
        <v>727</v>
      </c>
      <c r="DZ6" s="56">
        <v>25300</v>
      </c>
      <c r="EA6" s="57" t="s">
        <v>53</v>
      </c>
      <c r="EB6" s="55">
        <v>0.50347222222222221</v>
      </c>
      <c r="EC6" s="56">
        <v>1075</v>
      </c>
      <c r="ED6" s="56">
        <v>25311</v>
      </c>
      <c r="EE6" s="57" t="s">
        <v>53</v>
      </c>
      <c r="EF6" s="55">
        <v>2.361111111111111E-2</v>
      </c>
      <c r="EG6" s="56">
        <v>459</v>
      </c>
      <c r="EH6" s="56">
        <v>25318</v>
      </c>
      <c r="EI6" s="57" t="s">
        <v>53</v>
      </c>
      <c r="EJ6" s="55">
        <v>0.50347222222222221</v>
      </c>
      <c r="EK6" s="56">
        <v>936</v>
      </c>
      <c r="EL6" s="56">
        <v>25325</v>
      </c>
      <c r="EM6" s="57" t="s">
        <v>53</v>
      </c>
      <c r="EN6" s="55">
        <v>0.99652777777777779</v>
      </c>
      <c r="EO6" s="56">
        <v>1195</v>
      </c>
      <c r="EP6" s="56">
        <v>25336</v>
      </c>
      <c r="EQ6" s="57" t="s">
        <v>53</v>
      </c>
      <c r="ER6" s="55">
        <v>0.50208333333333333</v>
      </c>
      <c r="ES6" s="56">
        <v>1073</v>
      </c>
      <c r="ET6" s="56">
        <v>25347</v>
      </c>
      <c r="EU6" s="57" t="s">
        <v>53</v>
      </c>
      <c r="EV6" s="55">
        <v>1.0034722222222221</v>
      </c>
      <c r="EW6" s="56">
        <v>884</v>
      </c>
      <c r="EX6" s="56">
        <v>25356</v>
      </c>
      <c r="EY6" s="57" t="s">
        <v>53</v>
      </c>
      <c r="EZ6" s="55">
        <v>0.48472222222222222</v>
      </c>
      <c r="FA6" s="56">
        <v>753</v>
      </c>
      <c r="FB6" s="56">
        <v>25364</v>
      </c>
      <c r="FC6" s="57" t="s">
        <v>53</v>
      </c>
      <c r="FD6" s="55">
        <v>1.0020833333333334</v>
      </c>
      <c r="FE6" s="56">
        <v>268</v>
      </c>
      <c r="FF6" s="56">
        <v>25367</v>
      </c>
      <c r="FG6" s="57" t="s">
        <v>53</v>
      </c>
      <c r="FH6" s="55">
        <v>0.50763888888888886</v>
      </c>
      <c r="FI6" s="56">
        <v>1115</v>
      </c>
      <c r="FJ6" s="56">
        <v>25379</v>
      </c>
      <c r="FK6" s="57" t="s">
        <v>53</v>
      </c>
      <c r="FL6" s="61">
        <v>0.99513888888888891</v>
      </c>
      <c r="FM6" s="62">
        <v>436</v>
      </c>
      <c r="FN6" s="56">
        <v>25383</v>
      </c>
      <c r="FO6" s="57" t="s">
        <v>53</v>
      </c>
      <c r="FP6" s="55">
        <v>0.50347222222222221</v>
      </c>
      <c r="FQ6" s="56">
        <v>1103</v>
      </c>
      <c r="FR6" s="56">
        <v>25394</v>
      </c>
      <c r="FS6" s="57" t="s">
        <v>53</v>
      </c>
      <c r="FT6" s="55">
        <v>0.99861111111111101</v>
      </c>
      <c r="FU6" s="56">
        <v>1043</v>
      </c>
      <c r="FV6" s="56">
        <v>25404</v>
      </c>
      <c r="FW6" s="57" t="s">
        <v>53</v>
      </c>
      <c r="FX6" s="55">
        <v>0.49722222222222223</v>
      </c>
      <c r="FY6" s="56">
        <v>1077</v>
      </c>
      <c r="FZ6" s="56">
        <v>25415</v>
      </c>
      <c r="GA6" s="57" t="s">
        <v>53</v>
      </c>
      <c r="GB6" s="55">
        <v>0.99861111111111101</v>
      </c>
      <c r="GC6" s="56">
        <v>960</v>
      </c>
      <c r="GD6" s="56">
        <v>25424</v>
      </c>
      <c r="GE6" s="57" t="s">
        <v>53</v>
      </c>
      <c r="GF6" s="55">
        <v>0.50416666666666665</v>
      </c>
      <c r="GG6" s="56">
        <v>1098</v>
      </c>
      <c r="GH6" s="56">
        <v>25435</v>
      </c>
      <c r="GI6" s="57" t="s">
        <v>53</v>
      </c>
      <c r="GJ6" s="55">
        <v>4.8611111111111112E-3</v>
      </c>
      <c r="GK6" s="56">
        <v>576</v>
      </c>
      <c r="GL6" s="56">
        <v>25442</v>
      </c>
      <c r="GM6" s="57" t="s">
        <v>54</v>
      </c>
      <c r="GN6" s="55">
        <v>0.50694444444444442</v>
      </c>
      <c r="GO6" s="56">
        <v>1067</v>
      </c>
      <c r="GP6" s="56">
        <v>25454</v>
      </c>
      <c r="GQ6" s="57"/>
      <c r="GR6" s="55"/>
      <c r="GS6" s="56"/>
      <c r="GT6" s="56"/>
      <c r="GU6" s="57" t="s">
        <v>53</v>
      </c>
      <c r="GV6" s="55">
        <v>0.50416666666666665</v>
      </c>
      <c r="GW6" s="56">
        <v>1251</v>
      </c>
      <c r="GX6" s="56">
        <v>25466</v>
      </c>
      <c r="GY6" s="57"/>
      <c r="GZ6" s="55"/>
      <c r="HA6" s="56"/>
      <c r="HB6" s="56"/>
      <c r="HC6" s="57" t="s">
        <v>51</v>
      </c>
      <c r="HD6" s="55">
        <v>0.36874999999999997</v>
      </c>
      <c r="HE6" s="56">
        <v>837</v>
      </c>
      <c r="HF6" s="56">
        <v>25474</v>
      </c>
      <c r="HG6" s="57" t="s">
        <v>53</v>
      </c>
      <c r="HH6" s="55">
        <v>4.8611111111111112E-3</v>
      </c>
      <c r="HI6" s="56">
        <v>556</v>
      </c>
      <c r="HJ6" s="56">
        <v>25483</v>
      </c>
      <c r="HK6" s="57" t="s">
        <v>53</v>
      </c>
      <c r="HL6" s="55">
        <v>0.50694444444444442</v>
      </c>
      <c r="HM6" s="56">
        <v>1113</v>
      </c>
      <c r="HN6" s="56">
        <v>25494</v>
      </c>
      <c r="HO6" s="57" t="s">
        <v>53</v>
      </c>
      <c r="HP6" s="55">
        <v>0.99513888888888891</v>
      </c>
      <c r="HQ6" s="56">
        <v>1089</v>
      </c>
      <c r="HR6" s="56">
        <v>25503</v>
      </c>
      <c r="HS6" s="57" t="s">
        <v>53</v>
      </c>
      <c r="HT6" s="55">
        <v>0.5</v>
      </c>
      <c r="HU6" s="56">
        <v>1094</v>
      </c>
      <c r="HV6" s="56">
        <v>25515</v>
      </c>
      <c r="HW6" s="57" t="s">
        <v>53</v>
      </c>
      <c r="HX6" s="55">
        <v>2.7777777777777779E-3</v>
      </c>
      <c r="HY6" s="56">
        <v>1050</v>
      </c>
      <c r="HZ6" s="56">
        <v>25523</v>
      </c>
      <c r="IA6" s="57" t="s">
        <v>53</v>
      </c>
      <c r="IB6" s="55">
        <v>0.6333333333333333</v>
      </c>
      <c r="IC6" s="56">
        <v>836</v>
      </c>
      <c r="ID6" s="56">
        <v>25535</v>
      </c>
      <c r="IE6" s="57" t="s">
        <v>53</v>
      </c>
      <c r="IF6" s="55">
        <v>2.7777777777777779E-3</v>
      </c>
      <c r="IG6" s="56">
        <v>768</v>
      </c>
      <c r="IH6" s="56">
        <v>25543</v>
      </c>
      <c r="II6" s="57"/>
      <c r="IJ6" s="55"/>
      <c r="IK6" s="56"/>
      <c r="IL6" s="56"/>
      <c r="IM6" s="36"/>
      <c r="IN6" s="57"/>
      <c r="IO6" s="61"/>
      <c r="IP6" s="62"/>
      <c r="IQ6" s="62"/>
      <c r="IR6" s="57"/>
      <c r="IS6" s="63">
        <f t="shared" ref="IS6:IS11" si="0">E6+I6+M6+Q6+U6+Y6+AC6+AG6+AK6+AO6+AS6+AW6+BA6+BE6+BI6+BM6+BQ6+BU6+BY6+CC6+CG6+CK6+CO6+CS6+CW6+DA6+DE6+DI6+DM6+DQ6+DU6+DY6+EC6+EG6+EK6+EO6+ES6+EW6+FA6+FE6+FI6+FM6+FQ6+FU6+FY6+GC6+GG6+GK6+GO6+GS6+GW6+HA6+HE6+HI6+HM6+HQ6+HU6+HY6+IC6+IG6+IK6+IP6</f>
        <v>53062</v>
      </c>
      <c r="IT6" s="64">
        <f>MAX(D6:IR6)-F6</f>
        <v>525</v>
      </c>
      <c r="IU6" s="65">
        <f t="shared" ref="IU6:IU11" si="1">IS6/IT6</f>
        <v>101.07047619047619</v>
      </c>
      <c r="IW6" s="68"/>
    </row>
    <row r="7" spans="1:278" ht="35.25" customHeight="1" x14ac:dyDescent="0.55000000000000004">
      <c r="A7" s="74" t="s">
        <v>46</v>
      </c>
      <c r="B7" s="75" t="s">
        <v>50</v>
      </c>
      <c r="C7" s="54"/>
      <c r="D7" s="55"/>
      <c r="E7" s="56"/>
      <c r="F7" s="56"/>
      <c r="G7" s="57"/>
      <c r="H7" s="58"/>
      <c r="I7" s="59"/>
      <c r="J7" s="59"/>
      <c r="K7" s="57"/>
      <c r="L7" s="55"/>
      <c r="M7" s="56"/>
      <c r="N7" s="56"/>
      <c r="O7" s="57"/>
      <c r="P7" s="55"/>
      <c r="Q7" s="56"/>
      <c r="R7" s="56"/>
      <c r="S7" s="57"/>
      <c r="T7" s="55"/>
      <c r="U7" s="56"/>
      <c r="V7" s="56"/>
      <c r="W7" s="57"/>
      <c r="X7" s="55"/>
      <c r="Y7" s="56"/>
      <c r="Z7" s="56"/>
      <c r="AA7" s="57"/>
      <c r="AB7" s="55"/>
      <c r="AC7" s="56"/>
      <c r="AD7" s="56"/>
      <c r="AE7" s="57"/>
      <c r="AF7" s="55"/>
      <c r="AG7" s="56"/>
      <c r="AH7" s="56"/>
      <c r="AI7" s="60"/>
      <c r="AJ7" s="55"/>
      <c r="AK7" s="56"/>
      <c r="AL7" s="56"/>
      <c r="AM7" s="57"/>
      <c r="AN7" s="55"/>
      <c r="AO7" s="56"/>
      <c r="AP7" s="56"/>
      <c r="AQ7" s="57"/>
      <c r="AR7" s="55"/>
      <c r="AS7" s="56"/>
      <c r="AT7" s="56"/>
      <c r="AU7" s="57"/>
      <c r="AV7" s="55"/>
      <c r="AW7" s="56"/>
      <c r="AX7" s="56"/>
      <c r="AY7" s="57"/>
      <c r="AZ7" s="55"/>
      <c r="BA7" s="56"/>
      <c r="BB7" s="56"/>
      <c r="BC7" s="67"/>
      <c r="BD7" s="55"/>
      <c r="BE7" s="56"/>
      <c r="BF7" s="56"/>
      <c r="BG7" s="57"/>
      <c r="BH7" s="55"/>
      <c r="BI7" s="56"/>
      <c r="BJ7" s="56"/>
      <c r="BK7" s="57"/>
      <c r="BL7" s="55"/>
      <c r="BM7" s="56"/>
      <c r="BN7" s="56"/>
      <c r="BO7" s="57"/>
      <c r="BP7" s="55"/>
      <c r="BQ7" s="56"/>
      <c r="BR7" s="56"/>
      <c r="BS7" s="57"/>
      <c r="BT7" s="77"/>
      <c r="BU7" s="78"/>
      <c r="BV7" s="56"/>
      <c r="BW7" s="57"/>
      <c r="BX7" s="55"/>
      <c r="BY7" s="56"/>
      <c r="BZ7" s="56"/>
      <c r="CA7" s="57"/>
      <c r="CB7" s="55"/>
      <c r="CC7" s="56"/>
      <c r="CD7" s="56"/>
      <c r="CE7" s="57"/>
      <c r="CF7" s="55"/>
      <c r="CG7" s="56"/>
      <c r="CH7" s="56"/>
      <c r="CI7" s="57"/>
      <c r="CJ7" s="55"/>
      <c r="CK7" s="56"/>
      <c r="CL7" s="56"/>
      <c r="CM7" s="57"/>
      <c r="CN7" s="58"/>
      <c r="CO7" s="59"/>
      <c r="CP7" s="56"/>
      <c r="CQ7" s="57"/>
      <c r="CR7" s="55"/>
      <c r="CS7" s="56"/>
      <c r="CT7" s="56"/>
      <c r="CU7" s="57"/>
      <c r="CV7" s="55"/>
      <c r="CW7" s="56"/>
      <c r="CX7" s="56"/>
      <c r="CY7" s="57"/>
      <c r="CZ7" s="55"/>
      <c r="DA7" s="56"/>
      <c r="DB7" s="56"/>
      <c r="DC7" s="57"/>
      <c r="DD7" s="55"/>
      <c r="DE7" s="56"/>
      <c r="DF7" s="56"/>
      <c r="DG7" s="57"/>
      <c r="DH7" s="55"/>
      <c r="DI7" s="56"/>
      <c r="DJ7" s="56"/>
      <c r="DK7" s="57"/>
      <c r="DL7" s="55"/>
      <c r="DM7" s="56"/>
      <c r="DN7" s="56"/>
      <c r="DO7" s="57"/>
      <c r="DP7" s="55"/>
      <c r="DQ7" s="56"/>
      <c r="DR7" s="56"/>
      <c r="DS7" s="57"/>
      <c r="DT7" s="55"/>
      <c r="DU7" s="56"/>
      <c r="DV7" s="56"/>
      <c r="DW7" s="57"/>
      <c r="DX7" s="55"/>
      <c r="DY7" s="56"/>
      <c r="DZ7" s="56"/>
      <c r="EA7" s="57"/>
      <c r="EB7" s="55"/>
      <c r="EC7" s="56"/>
      <c r="ED7" s="56"/>
      <c r="EE7" s="57"/>
      <c r="EF7" s="55"/>
      <c r="EG7" s="56"/>
      <c r="EH7" s="5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61"/>
      <c r="FM7" s="62"/>
      <c r="FN7" s="56"/>
      <c r="FO7" s="57"/>
      <c r="FP7" s="55"/>
      <c r="FQ7" s="56"/>
      <c r="FR7" s="56"/>
      <c r="FS7" s="57"/>
      <c r="FT7" s="55"/>
      <c r="FU7" s="56"/>
      <c r="FV7" s="56"/>
      <c r="FW7" s="57"/>
      <c r="FX7" s="55"/>
      <c r="FY7" s="56"/>
      <c r="FZ7" s="56"/>
      <c r="GA7" s="57"/>
      <c r="GB7" s="55"/>
      <c r="GC7" s="56"/>
      <c r="GD7" s="56"/>
      <c r="GE7" s="57"/>
      <c r="GF7" s="55"/>
      <c r="GG7" s="56"/>
      <c r="GH7" s="56"/>
      <c r="GI7" s="57"/>
      <c r="GJ7" s="55"/>
      <c r="GK7" s="56"/>
      <c r="GL7" s="56"/>
      <c r="GM7" s="57"/>
      <c r="GN7" s="55"/>
      <c r="GO7" s="56"/>
      <c r="GP7" s="56"/>
      <c r="GQ7" s="57"/>
      <c r="GR7" s="55"/>
      <c r="GS7" s="56"/>
      <c r="GT7" s="56"/>
      <c r="GU7" s="57"/>
      <c r="GV7" s="55"/>
      <c r="GW7" s="56"/>
      <c r="GX7" s="56"/>
      <c r="GY7" s="57"/>
      <c r="GZ7" s="55"/>
      <c r="HA7" s="56"/>
      <c r="HB7" s="56"/>
      <c r="HC7" s="57" t="s">
        <v>53</v>
      </c>
      <c r="HD7" s="55">
        <v>0.49374999999999997</v>
      </c>
      <c r="HE7" s="56">
        <v>294</v>
      </c>
      <c r="HF7" s="56">
        <v>25477</v>
      </c>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36"/>
      <c r="IN7" s="57"/>
      <c r="IO7" s="61"/>
      <c r="IP7" s="62"/>
      <c r="IQ7" s="62"/>
      <c r="IR7" s="57"/>
      <c r="IS7" s="63">
        <f t="shared" si="0"/>
        <v>294</v>
      </c>
      <c r="IT7" s="64">
        <f>MAX(D7:IR7)-HF7</f>
        <v>0</v>
      </c>
      <c r="IU7" s="65" t="e">
        <f t="shared" si="1"/>
        <v>#DIV/0!</v>
      </c>
      <c r="IW7" s="68"/>
    </row>
    <row r="8" spans="1:278" ht="35.25" customHeight="1" x14ac:dyDescent="0.55000000000000004">
      <c r="A8" s="74" t="s">
        <v>47</v>
      </c>
      <c r="B8" s="75" t="s">
        <v>50</v>
      </c>
      <c r="C8" s="54"/>
      <c r="D8" s="55"/>
      <c r="E8" s="56"/>
      <c r="F8" s="56"/>
      <c r="G8" s="57"/>
      <c r="H8" s="58"/>
      <c r="I8" s="59"/>
      <c r="J8" s="59"/>
      <c r="K8" s="57"/>
      <c r="L8" s="55"/>
      <c r="M8" s="56"/>
      <c r="N8" s="56"/>
      <c r="O8" s="57"/>
      <c r="P8" s="55"/>
      <c r="Q8" s="56"/>
      <c r="R8" s="56"/>
      <c r="S8" s="57"/>
      <c r="T8" s="55"/>
      <c r="U8" s="56"/>
      <c r="V8" s="56"/>
      <c r="W8" s="57" t="s">
        <v>51</v>
      </c>
      <c r="X8" s="55">
        <v>5.5555555555555558E-3</v>
      </c>
      <c r="Y8" s="56">
        <v>95</v>
      </c>
      <c r="Z8" s="56" t="s">
        <v>61</v>
      </c>
      <c r="AA8" s="57" t="s">
        <v>51</v>
      </c>
      <c r="AB8" s="55">
        <v>0.49305555555555558</v>
      </c>
      <c r="AC8" s="56">
        <v>658</v>
      </c>
      <c r="AD8" s="56">
        <v>26333</v>
      </c>
      <c r="AE8" s="57" t="s">
        <v>51</v>
      </c>
      <c r="AF8" s="55">
        <v>4.8611111111111112E-3</v>
      </c>
      <c r="AG8" s="56">
        <v>1178</v>
      </c>
      <c r="AH8" s="56">
        <v>26343</v>
      </c>
      <c r="AI8" s="60" t="s">
        <v>51</v>
      </c>
      <c r="AJ8" s="55">
        <v>0.50555555555555554</v>
      </c>
      <c r="AK8" s="56">
        <v>1051</v>
      </c>
      <c r="AL8" s="56">
        <v>26354</v>
      </c>
      <c r="AM8" s="57" t="s">
        <v>51</v>
      </c>
      <c r="AN8" s="55">
        <v>0.99791666666666667</v>
      </c>
      <c r="AO8" s="56">
        <v>1413</v>
      </c>
      <c r="AP8" s="56">
        <v>26365</v>
      </c>
      <c r="AQ8" s="57" t="s">
        <v>51</v>
      </c>
      <c r="AR8" s="55">
        <v>0.49305555555555558</v>
      </c>
      <c r="AS8" s="56">
        <v>1226</v>
      </c>
      <c r="AT8" s="56">
        <v>26376</v>
      </c>
      <c r="AU8" s="57" t="s">
        <v>51</v>
      </c>
      <c r="AV8" s="55">
        <v>8.1944444444444445E-2</v>
      </c>
      <c r="AW8" s="56">
        <v>618</v>
      </c>
      <c r="AX8" s="56">
        <v>26382</v>
      </c>
      <c r="AY8" s="57" t="s">
        <v>51</v>
      </c>
      <c r="AZ8" s="55">
        <v>0.51041666666666663</v>
      </c>
      <c r="BA8" s="56">
        <v>1096</v>
      </c>
      <c r="BB8" s="56">
        <v>26392</v>
      </c>
      <c r="BC8" s="67" t="s">
        <v>51</v>
      </c>
      <c r="BD8" s="55">
        <v>6.9444444444444441E-3</v>
      </c>
      <c r="BE8" s="56">
        <v>991</v>
      </c>
      <c r="BF8" s="56">
        <v>26400</v>
      </c>
      <c r="BG8" s="57" t="s">
        <v>51</v>
      </c>
      <c r="BH8" s="55">
        <v>0.50694444444444442</v>
      </c>
      <c r="BI8" s="56">
        <v>1065</v>
      </c>
      <c r="BJ8" s="56">
        <v>26409</v>
      </c>
      <c r="BK8" s="57" t="s">
        <v>51</v>
      </c>
      <c r="BL8" s="55">
        <v>0.99305555555555547</v>
      </c>
      <c r="BM8" s="56">
        <v>1120</v>
      </c>
      <c r="BN8" s="56">
        <v>26420</v>
      </c>
      <c r="BO8" s="57" t="s">
        <v>51</v>
      </c>
      <c r="BP8" s="55">
        <v>0.49444444444444446</v>
      </c>
      <c r="BQ8" s="56">
        <v>1260</v>
      </c>
      <c r="BR8" s="56">
        <v>26430</v>
      </c>
      <c r="BS8" s="57" t="s">
        <v>51</v>
      </c>
      <c r="BT8" s="77">
        <v>2.1527777777777781E-2</v>
      </c>
      <c r="BU8" s="78">
        <v>513</v>
      </c>
      <c r="BV8" s="56">
        <v>26435</v>
      </c>
      <c r="BW8" s="57" t="s">
        <v>51</v>
      </c>
      <c r="BX8" s="55">
        <v>0.49861111111111112</v>
      </c>
      <c r="BY8" s="56">
        <v>1267</v>
      </c>
      <c r="BZ8" s="56">
        <v>26445</v>
      </c>
      <c r="CA8" s="57" t="s">
        <v>51</v>
      </c>
      <c r="CB8" s="55">
        <v>2.0833333333333332E-2</v>
      </c>
      <c r="CC8" s="56">
        <v>1071</v>
      </c>
      <c r="CD8" s="56">
        <v>26455</v>
      </c>
      <c r="CE8" s="57" t="s">
        <v>51</v>
      </c>
      <c r="CF8" s="55">
        <v>0.4861111111111111</v>
      </c>
      <c r="CG8" s="56">
        <v>589</v>
      </c>
      <c r="CH8" s="56">
        <v>26461</v>
      </c>
      <c r="CI8" s="57" t="s">
        <v>51</v>
      </c>
      <c r="CJ8" s="55">
        <v>1.0416666666666666E-2</v>
      </c>
      <c r="CK8" s="56">
        <v>470</v>
      </c>
      <c r="CL8" s="56">
        <v>26466</v>
      </c>
      <c r="CM8" s="57" t="s">
        <v>51</v>
      </c>
      <c r="CN8" s="58">
        <v>0.48958333333333331</v>
      </c>
      <c r="CO8" s="59">
        <v>1231</v>
      </c>
      <c r="CP8" s="59">
        <v>26475</v>
      </c>
      <c r="CQ8" s="57" t="s">
        <v>51</v>
      </c>
      <c r="CR8" s="55">
        <v>3.472222222222222E-3</v>
      </c>
      <c r="CS8" s="56">
        <v>1121</v>
      </c>
      <c r="CT8" s="56">
        <v>26486</v>
      </c>
      <c r="CU8" s="57" t="s">
        <v>51</v>
      </c>
      <c r="CV8" s="55">
        <v>0.51388888888888895</v>
      </c>
      <c r="CW8" s="56">
        <v>1365</v>
      </c>
      <c r="CX8" s="56">
        <v>26496</v>
      </c>
      <c r="CY8" s="57" t="s">
        <v>51</v>
      </c>
      <c r="CZ8" s="55">
        <v>0.99861111111111101</v>
      </c>
      <c r="DA8" s="56">
        <v>605</v>
      </c>
      <c r="DB8" s="56">
        <v>26502</v>
      </c>
      <c r="DC8" s="57" t="s">
        <v>51</v>
      </c>
      <c r="DD8" s="55">
        <v>0.50069444444444444</v>
      </c>
      <c r="DE8" s="56">
        <v>1220</v>
      </c>
      <c r="DF8" s="56">
        <v>26512</v>
      </c>
      <c r="DG8" s="57" t="s">
        <v>51</v>
      </c>
      <c r="DH8" s="55">
        <v>1.1805555555555555E-2</v>
      </c>
      <c r="DI8" s="56">
        <v>1250</v>
      </c>
      <c r="DJ8" s="56">
        <v>26523</v>
      </c>
      <c r="DK8" s="57" t="s">
        <v>51</v>
      </c>
      <c r="DL8" s="55">
        <v>0.50555555555555554</v>
      </c>
      <c r="DM8" s="56">
        <v>1317</v>
      </c>
      <c r="DN8" s="56">
        <v>26535</v>
      </c>
      <c r="DO8" s="57" t="s">
        <v>51</v>
      </c>
      <c r="DP8" s="55">
        <v>0.51458333333333328</v>
      </c>
      <c r="DQ8" s="56">
        <v>1257</v>
      </c>
      <c r="DR8" s="56">
        <v>26545</v>
      </c>
      <c r="DS8" s="57" t="s">
        <v>51</v>
      </c>
      <c r="DT8" s="55">
        <v>0.53125</v>
      </c>
      <c r="DU8" s="56">
        <v>1279</v>
      </c>
      <c r="DV8" s="56">
        <v>26556</v>
      </c>
      <c r="DW8" s="57" t="s">
        <v>51</v>
      </c>
      <c r="DX8" s="55">
        <v>7.6388888888888886E-3</v>
      </c>
      <c r="DY8" s="56">
        <v>941</v>
      </c>
      <c r="DZ8" s="56">
        <v>26564</v>
      </c>
      <c r="EA8" s="57" t="s">
        <v>51</v>
      </c>
      <c r="EB8" s="55">
        <v>0.50277777777777777</v>
      </c>
      <c r="EC8" s="56">
        <v>1269</v>
      </c>
      <c r="ED8" s="56">
        <v>26575</v>
      </c>
      <c r="EE8" s="57" t="s">
        <v>51</v>
      </c>
      <c r="EF8" s="55">
        <v>2.9861111111111113E-2</v>
      </c>
      <c r="EG8" s="56">
        <v>521</v>
      </c>
      <c r="EH8" s="56">
        <v>26581</v>
      </c>
      <c r="EI8" s="57" t="s">
        <v>51</v>
      </c>
      <c r="EJ8" s="55">
        <v>0.50555555555555554</v>
      </c>
      <c r="EK8" s="56">
        <v>1015</v>
      </c>
      <c r="EL8" s="56">
        <v>26590</v>
      </c>
      <c r="EM8" s="57" t="s">
        <v>51</v>
      </c>
      <c r="EN8" s="55">
        <v>1.8749999999999999E-2</v>
      </c>
      <c r="EO8" s="56">
        <v>1285</v>
      </c>
      <c r="EP8" s="56">
        <v>26599</v>
      </c>
      <c r="EQ8" s="57" t="s">
        <v>51</v>
      </c>
      <c r="ER8" s="55">
        <v>0.51388888888888895</v>
      </c>
      <c r="ES8" s="56">
        <v>1100</v>
      </c>
      <c r="ET8" s="56">
        <v>26610</v>
      </c>
      <c r="EU8" s="57" t="s">
        <v>51</v>
      </c>
      <c r="EV8" s="55">
        <v>6.9444444444444441E-3</v>
      </c>
      <c r="EW8" s="56">
        <v>1072</v>
      </c>
      <c r="EX8" s="56">
        <v>26619</v>
      </c>
      <c r="EY8" s="57" t="s">
        <v>51</v>
      </c>
      <c r="EZ8" s="55">
        <v>0.49305555555555558</v>
      </c>
      <c r="FA8" s="56">
        <v>1152</v>
      </c>
      <c r="FB8" s="56">
        <v>26629</v>
      </c>
      <c r="FC8" s="57" t="s">
        <v>51</v>
      </c>
      <c r="FD8" s="55">
        <v>1.0208333333333333</v>
      </c>
      <c r="FE8" s="56">
        <v>972</v>
      </c>
      <c r="FF8" s="56">
        <v>26637</v>
      </c>
      <c r="FG8" s="57" t="s">
        <v>51</v>
      </c>
      <c r="FH8" s="55">
        <v>0.50277777777777777</v>
      </c>
      <c r="FI8" s="56">
        <v>1288</v>
      </c>
      <c r="FJ8" s="56">
        <v>26647</v>
      </c>
      <c r="FK8" s="57" t="s">
        <v>51</v>
      </c>
      <c r="FL8" s="61">
        <v>0</v>
      </c>
      <c r="FM8" s="62">
        <v>468</v>
      </c>
      <c r="FN8" s="62">
        <v>26651</v>
      </c>
      <c r="FO8" s="57" t="s">
        <v>51</v>
      </c>
      <c r="FP8" s="55">
        <v>0.51874999999999993</v>
      </c>
      <c r="FQ8" s="56">
        <v>1334</v>
      </c>
      <c r="FR8" s="56">
        <v>26662</v>
      </c>
      <c r="FS8" s="57" t="s">
        <v>51</v>
      </c>
      <c r="FT8" s="55">
        <v>2.4999999999999998E-2</v>
      </c>
      <c r="FU8" s="56">
        <v>1111</v>
      </c>
      <c r="FV8" s="56">
        <v>26672</v>
      </c>
      <c r="FW8" s="57"/>
      <c r="FX8" s="55"/>
      <c r="FY8" s="56"/>
      <c r="FZ8" s="56"/>
      <c r="GA8" s="57"/>
      <c r="GB8" s="55"/>
      <c r="GC8" s="56"/>
      <c r="GD8" s="56"/>
      <c r="GE8" s="57"/>
      <c r="GF8" s="55"/>
      <c r="GG8" s="56"/>
      <c r="GH8" s="56"/>
      <c r="GI8" s="57"/>
      <c r="GJ8" s="55"/>
      <c r="GK8" s="56"/>
      <c r="GL8" s="56"/>
      <c r="GM8" s="57"/>
      <c r="GN8" s="55"/>
      <c r="GO8" s="56"/>
      <c r="GP8" s="56"/>
      <c r="GQ8" s="57"/>
      <c r="GR8" s="55"/>
      <c r="GS8" s="56"/>
      <c r="GT8" s="56"/>
      <c r="GU8" s="57"/>
      <c r="GV8" s="55"/>
      <c r="GW8" s="56"/>
      <c r="GX8" s="56"/>
      <c r="GY8" s="57"/>
      <c r="GZ8" s="55"/>
      <c r="HA8" s="56"/>
      <c r="HB8" s="56"/>
      <c r="HC8" s="57" t="s">
        <v>54</v>
      </c>
      <c r="HD8" s="55">
        <v>0.625</v>
      </c>
      <c r="HE8" s="56">
        <v>833</v>
      </c>
      <c r="HF8" s="56">
        <v>26657</v>
      </c>
      <c r="HG8" s="57" t="s">
        <v>51</v>
      </c>
      <c r="HH8" s="55">
        <v>4.1666666666666664E-2</v>
      </c>
      <c r="HI8" s="56">
        <v>734</v>
      </c>
      <c r="HJ8" s="56">
        <v>26667</v>
      </c>
      <c r="HK8" s="57" t="s">
        <v>53</v>
      </c>
      <c r="HL8" s="55">
        <v>0.51111111111111118</v>
      </c>
      <c r="HM8" s="56">
        <v>1111</v>
      </c>
      <c r="HN8" s="56">
        <v>26701</v>
      </c>
      <c r="HO8" s="57" t="s">
        <v>53</v>
      </c>
      <c r="HP8" s="55">
        <v>6.2499999999999995E-3</v>
      </c>
      <c r="HQ8" s="56">
        <v>1307</v>
      </c>
      <c r="HR8" s="56">
        <v>26711</v>
      </c>
      <c r="HS8" s="57" t="s">
        <v>53</v>
      </c>
      <c r="HT8" s="55">
        <v>0.53125</v>
      </c>
      <c r="HU8" s="56">
        <v>1237</v>
      </c>
      <c r="HV8" s="56">
        <v>26723</v>
      </c>
      <c r="HW8" s="57" t="s">
        <v>53</v>
      </c>
      <c r="HX8" s="55">
        <v>0.99305555555555547</v>
      </c>
      <c r="HY8" s="56">
        <v>1119</v>
      </c>
      <c r="HZ8" s="56">
        <v>26733</v>
      </c>
      <c r="IA8" s="57" t="s">
        <v>51</v>
      </c>
      <c r="IB8" s="55">
        <v>0.70138888888888884</v>
      </c>
      <c r="IC8" s="56">
        <v>595</v>
      </c>
      <c r="ID8" s="56">
        <v>26743</v>
      </c>
      <c r="IE8" s="57" t="s">
        <v>51</v>
      </c>
      <c r="IF8" s="55">
        <v>2.361111111111111E-2</v>
      </c>
      <c r="IG8" s="56">
        <v>810</v>
      </c>
      <c r="IH8" s="56">
        <v>26746</v>
      </c>
      <c r="II8" s="57"/>
      <c r="IJ8" s="55"/>
      <c r="IK8" s="56"/>
      <c r="IL8" s="56"/>
      <c r="IM8" s="36"/>
      <c r="IN8" s="57"/>
      <c r="IO8" s="61"/>
      <c r="IP8" s="62"/>
      <c r="IQ8" s="62"/>
      <c r="IR8" s="57"/>
      <c r="IS8" s="63">
        <f t="shared" si="0"/>
        <v>47600</v>
      </c>
      <c r="IT8" s="64">
        <f>MAX(D8:IR8)-AD8</f>
        <v>413</v>
      </c>
      <c r="IU8" s="65">
        <f t="shared" si="1"/>
        <v>115.2542372881356</v>
      </c>
      <c r="IW8" s="68"/>
    </row>
    <row r="9" spans="1:278" ht="35.25" customHeight="1" x14ac:dyDescent="0.55000000000000004">
      <c r="A9" s="74" t="s">
        <v>48</v>
      </c>
      <c r="B9" s="75" t="s">
        <v>55</v>
      </c>
      <c r="C9" s="54" t="s">
        <v>51</v>
      </c>
      <c r="D9" s="55">
        <v>0.50555555555555554</v>
      </c>
      <c r="E9" s="56">
        <v>1078</v>
      </c>
      <c r="F9" s="56">
        <v>24198</v>
      </c>
      <c r="G9" s="57" t="s">
        <v>51</v>
      </c>
      <c r="H9" s="58">
        <v>3.9583333333333331E-2</v>
      </c>
      <c r="I9" s="59">
        <v>730</v>
      </c>
      <c r="J9" s="59">
        <v>24205</v>
      </c>
      <c r="K9" s="57" t="s">
        <v>51</v>
      </c>
      <c r="L9" s="55">
        <v>0.49374999999999997</v>
      </c>
      <c r="M9" s="56">
        <v>718</v>
      </c>
      <c r="N9" s="56">
        <v>24214</v>
      </c>
      <c r="O9" s="57" t="s">
        <v>51</v>
      </c>
      <c r="P9" s="55">
        <v>1.3888888888888889E-3</v>
      </c>
      <c r="Q9" s="56">
        <v>718</v>
      </c>
      <c r="R9" s="56">
        <v>24221</v>
      </c>
      <c r="S9" s="57" t="s">
        <v>51</v>
      </c>
      <c r="T9" s="55">
        <v>0.49305555555555558</v>
      </c>
      <c r="U9" s="56">
        <v>987</v>
      </c>
      <c r="V9" s="56">
        <v>24232</v>
      </c>
      <c r="W9" s="57" t="s">
        <v>51</v>
      </c>
      <c r="X9" s="55">
        <v>4.1666666666666666E-3</v>
      </c>
      <c r="Y9" s="56">
        <v>764</v>
      </c>
      <c r="Z9" s="56">
        <v>24241</v>
      </c>
      <c r="AA9" s="57" t="s">
        <v>51</v>
      </c>
      <c r="AB9" s="55">
        <v>0.50347222222222221</v>
      </c>
      <c r="AC9" s="56">
        <v>948</v>
      </c>
      <c r="AD9" s="56">
        <v>24252</v>
      </c>
      <c r="AE9" s="57" t="s">
        <v>51</v>
      </c>
      <c r="AF9" s="55">
        <v>0.99652777777777779</v>
      </c>
      <c r="AG9" s="56">
        <v>777</v>
      </c>
      <c r="AH9" s="56">
        <v>24260</v>
      </c>
      <c r="AI9" s="60" t="s">
        <v>51</v>
      </c>
      <c r="AJ9" s="55">
        <v>0.49583333333333335</v>
      </c>
      <c r="AK9" s="56">
        <v>965</v>
      </c>
      <c r="AL9" s="56">
        <v>24270</v>
      </c>
      <c r="AM9" s="57" t="s">
        <v>51</v>
      </c>
      <c r="AN9" s="55">
        <v>6.2499999999999995E-3</v>
      </c>
      <c r="AO9" s="56">
        <v>995</v>
      </c>
      <c r="AP9" s="56">
        <v>24281</v>
      </c>
      <c r="AQ9" s="57" t="s">
        <v>51</v>
      </c>
      <c r="AR9" s="55">
        <v>0.50347222222222221</v>
      </c>
      <c r="AS9" s="56">
        <v>986</v>
      </c>
      <c r="AT9" s="56">
        <v>24292</v>
      </c>
      <c r="AU9" s="57" t="s">
        <v>51</v>
      </c>
      <c r="AV9" s="55">
        <v>8.9583333333333334E-2</v>
      </c>
      <c r="AW9" s="56">
        <v>440</v>
      </c>
      <c r="AX9" s="56">
        <v>24297</v>
      </c>
      <c r="AY9" s="57" t="s">
        <v>51</v>
      </c>
      <c r="AZ9" s="55">
        <v>0.52083333333333337</v>
      </c>
      <c r="BA9" s="56">
        <v>509</v>
      </c>
      <c r="BB9" s="56">
        <v>24302</v>
      </c>
      <c r="BC9" s="67" t="s">
        <v>51</v>
      </c>
      <c r="BD9" s="55">
        <v>0.99652777777777779</v>
      </c>
      <c r="BE9" s="56">
        <v>767</v>
      </c>
      <c r="BF9" s="56">
        <v>24312</v>
      </c>
      <c r="BG9" s="57" t="s">
        <v>51</v>
      </c>
      <c r="BH9" s="55">
        <v>0.50277777777777777</v>
      </c>
      <c r="BI9" s="56">
        <v>985</v>
      </c>
      <c r="BJ9" s="56">
        <v>24323</v>
      </c>
      <c r="BK9" s="57" t="s">
        <v>51</v>
      </c>
      <c r="BL9" s="55">
        <v>5.5555555555555558E-3</v>
      </c>
      <c r="BM9" s="56">
        <v>1002</v>
      </c>
      <c r="BN9" s="56">
        <v>24334</v>
      </c>
      <c r="BO9" s="57" t="s">
        <v>51</v>
      </c>
      <c r="BP9" s="55">
        <v>0.50069444444444444</v>
      </c>
      <c r="BQ9" s="56">
        <v>948</v>
      </c>
      <c r="BR9" s="56">
        <v>24344</v>
      </c>
      <c r="BS9" s="57"/>
      <c r="BT9" s="77"/>
      <c r="BU9" s="78"/>
      <c r="BV9" s="56"/>
      <c r="BW9" s="57" t="s">
        <v>51</v>
      </c>
      <c r="BX9" s="55">
        <v>0.50694444444444442</v>
      </c>
      <c r="BY9" s="56">
        <f>912+448</f>
        <v>1360</v>
      </c>
      <c r="BZ9" s="56">
        <v>24359</v>
      </c>
      <c r="CA9" s="57" t="s">
        <v>51</v>
      </c>
      <c r="CB9" s="55">
        <v>9.7916666666666666E-2</v>
      </c>
      <c r="CC9" s="56">
        <v>824</v>
      </c>
      <c r="CD9" s="56">
        <v>24369</v>
      </c>
      <c r="CE9" s="57" t="s">
        <v>51</v>
      </c>
      <c r="CF9" s="55">
        <v>0.49305555555555558</v>
      </c>
      <c r="CG9" s="56">
        <v>655</v>
      </c>
      <c r="CH9" s="56">
        <v>24376</v>
      </c>
      <c r="CI9" s="57" t="s">
        <v>51</v>
      </c>
      <c r="CJ9" s="55">
        <v>1</v>
      </c>
      <c r="CK9" s="56">
        <v>1001</v>
      </c>
      <c r="CL9" s="56">
        <v>24387</v>
      </c>
      <c r="CM9" s="57" t="s">
        <v>51</v>
      </c>
      <c r="CN9" s="58">
        <v>0.49861111111111112</v>
      </c>
      <c r="CO9" s="59">
        <v>995</v>
      </c>
      <c r="CP9" s="59">
        <v>24397</v>
      </c>
      <c r="CQ9" s="57" t="s">
        <v>51</v>
      </c>
      <c r="CR9" s="55">
        <v>0.99652777777777779</v>
      </c>
      <c r="CS9" s="56">
        <v>764</v>
      </c>
      <c r="CT9" s="56">
        <v>24406</v>
      </c>
      <c r="CU9" s="57" t="s">
        <v>51</v>
      </c>
      <c r="CV9" s="55">
        <v>0.50347222222222221</v>
      </c>
      <c r="CW9" s="56">
        <v>982</v>
      </c>
      <c r="CX9" s="56">
        <v>24416</v>
      </c>
      <c r="CY9" s="57" t="s">
        <v>51</v>
      </c>
      <c r="CZ9" s="55">
        <v>1.3888888888888888E-2</v>
      </c>
      <c r="DA9" s="56">
        <v>604</v>
      </c>
      <c r="DB9" s="56">
        <v>24424</v>
      </c>
      <c r="DC9" s="57" t="s">
        <v>51</v>
      </c>
      <c r="DD9" s="55">
        <v>0.49444444444444446</v>
      </c>
      <c r="DE9" s="56">
        <v>1010</v>
      </c>
      <c r="DF9" s="56">
        <v>24434</v>
      </c>
      <c r="DG9" s="57" t="s">
        <v>51</v>
      </c>
      <c r="DH9" s="55">
        <v>2.9166666666666664E-2</v>
      </c>
      <c r="DI9" s="56">
        <v>982</v>
      </c>
      <c r="DJ9" s="56">
        <v>24445</v>
      </c>
      <c r="DK9" s="57" t="s">
        <v>51</v>
      </c>
      <c r="DL9" s="55">
        <v>0.49652777777777773</v>
      </c>
      <c r="DM9" s="56">
        <v>965</v>
      </c>
      <c r="DN9" s="56">
        <v>24455</v>
      </c>
      <c r="DO9" s="57" t="s">
        <v>51</v>
      </c>
      <c r="DP9" s="55">
        <v>2.361111111111111E-2</v>
      </c>
      <c r="DQ9" s="56">
        <v>1048</v>
      </c>
      <c r="DR9" s="56">
        <v>24466</v>
      </c>
      <c r="DS9" s="57" t="s">
        <v>51</v>
      </c>
      <c r="DT9" s="55">
        <v>0.54097222222222219</v>
      </c>
      <c r="DU9" s="56">
        <v>1033</v>
      </c>
      <c r="DV9" s="56">
        <v>24477</v>
      </c>
      <c r="DW9" s="57" t="s">
        <v>51</v>
      </c>
      <c r="DX9" s="55">
        <v>1.3888888888888888E-2</v>
      </c>
      <c r="DY9" s="56">
        <v>688</v>
      </c>
      <c r="DZ9" s="56">
        <v>24485</v>
      </c>
      <c r="EA9" s="57" t="s">
        <v>51</v>
      </c>
      <c r="EB9" s="55">
        <v>0.5131944444444444</v>
      </c>
      <c r="EC9" s="56">
        <v>988</v>
      </c>
      <c r="ED9" s="56">
        <v>24496</v>
      </c>
      <c r="EE9" s="57" t="s">
        <v>51</v>
      </c>
      <c r="EF9" s="55">
        <v>4.0972222222222222E-2</v>
      </c>
      <c r="EG9" s="56">
        <v>474</v>
      </c>
      <c r="EH9" s="56">
        <v>24502</v>
      </c>
      <c r="EI9" s="57" t="s">
        <v>51</v>
      </c>
      <c r="EJ9" s="55">
        <v>0.50694444444444442</v>
      </c>
      <c r="EK9" s="56">
        <v>712</v>
      </c>
      <c r="EL9" s="56">
        <v>24510</v>
      </c>
      <c r="EM9" s="57" t="s">
        <v>51</v>
      </c>
      <c r="EN9" s="55">
        <v>4.8611111111111112E-3</v>
      </c>
      <c r="EO9" s="56">
        <v>566</v>
      </c>
      <c r="EP9" s="56">
        <v>24516</v>
      </c>
      <c r="EQ9" s="57" t="s">
        <v>51</v>
      </c>
      <c r="ER9" s="55">
        <v>0.50694444444444442</v>
      </c>
      <c r="ES9" s="56">
        <v>1022</v>
      </c>
      <c r="ET9" s="56">
        <v>24527</v>
      </c>
      <c r="EU9" s="57" t="s">
        <v>51</v>
      </c>
      <c r="EV9" s="55">
        <v>0.99375000000000002</v>
      </c>
      <c r="EW9" s="56">
        <v>808</v>
      </c>
      <c r="EX9" s="56">
        <v>24536</v>
      </c>
      <c r="EY9" s="57" t="s">
        <v>51</v>
      </c>
      <c r="EZ9" s="55">
        <v>0.50694444444444442</v>
      </c>
      <c r="FA9" s="56">
        <v>996</v>
      </c>
      <c r="FB9" s="56">
        <v>24547</v>
      </c>
      <c r="FC9" s="57" t="s">
        <v>51</v>
      </c>
      <c r="FD9" s="55">
        <v>1.0062499999999999</v>
      </c>
      <c r="FE9" s="56">
        <v>706</v>
      </c>
      <c r="FF9" s="56">
        <v>24553</v>
      </c>
      <c r="FG9" s="57" t="s">
        <v>51</v>
      </c>
      <c r="FH9" s="55">
        <v>0.49791666666666662</v>
      </c>
      <c r="FI9" s="56">
        <v>909</v>
      </c>
      <c r="FJ9" s="56">
        <v>24562</v>
      </c>
      <c r="FK9" s="57" t="s">
        <v>51</v>
      </c>
      <c r="FL9" s="61">
        <v>0.98611111111111116</v>
      </c>
      <c r="FM9" s="62">
        <v>123</v>
      </c>
      <c r="FN9" s="62">
        <v>24564</v>
      </c>
      <c r="FO9" s="57" t="s">
        <v>51</v>
      </c>
      <c r="FP9" s="55">
        <v>0.50208333333333333</v>
      </c>
      <c r="FQ9" s="56">
        <v>953</v>
      </c>
      <c r="FR9" s="56">
        <v>24576</v>
      </c>
      <c r="FS9" s="57" t="s">
        <v>51</v>
      </c>
      <c r="FT9" s="55">
        <v>1.0416666666666666E-2</v>
      </c>
      <c r="FU9" s="56">
        <v>999</v>
      </c>
      <c r="FV9" s="56">
        <v>24588</v>
      </c>
      <c r="FW9" s="57" t="s">
        <v>51</v>
      </c>
      <c r="FX9" s="55">
        <v>0.49305555555555558</v>
      </c>
      <c r="FY9" s="56">
        <v>925</v>
      </c>
      <c r="FZ9" s="56">
        <v>24598</v>
      </c>
      <c r="GA9" s="57" t="s">
        <v>51</v>
      </c>
      <c r="GB9" s="55">
        <v>6.9444444444444441E-3</v>
      </c>
      <c r="GC9" s="56">
        <v>807</v>
      </c>
      <c r="GD9" s="56">
        <v>24607</v>
      </c>
      <c r="GE9" s="57" t="s">
        <v>51</v>
      </c>
      <c r="GF9" s="55">
        <v>0.49583333333333335</v>
      </c>
      <c r="GG9" s="56">
        <v>984</v>
      </c>
      <c r="GH9" s="56">
        <v>24617</v>
      </c>
      <c r="GI9" s="57" t="s">
        <v>51</v>
      </c>
      <c r="GJ9" s="55">
        <v>3.472222222222222E-3</v>
      </c>
      <c r="GK9" s="56">
        <v>651</v>
      </c>
      <c r="GL9" s="56">
        <v>24625</v>
      </c>
      <c r="GM9" s="57" t="s">
        <v>51</v>
      </c>
      <c r="GN9" s="55">
        <v>0.52152777777777781</v>
      </c>
      <c r="GO9" s="56">
        <v>985</v>
      </c>
      <c r="GP9" s="56">
        <v>24636</v>
      </c>
      <c r="GQ9" s="57"/>
      <c r="GR9" s="55"/>
      <c r="GS9" s="56"/>
      <c r="GT9" s="56"/>
      <c r="GU9" s="57" t="s">
        <v>51</v>
      </c>
      <c r="GV9" s="55">
        <v>0.51388888888888895</v>
      </c>
      <c r="GW9" s="56">
        <v>795</v>
      </c>
      <c r="GX9" s="56">
        <v>24645</v>
      </c>
      <c r="GY9" s="57"/>
      <c r="GZ9" s="55"/>
      <c r="HA9" s="56"/>
      <c r="HB9" s="56"/>
      <c r="HC9" s="57" t="s">
        <v>53</v>
      </c>
      <c r="HD9" s="55">
        <v>0.51250000000000007</v>
      </c>
      <c r="HE9" s="56">
        <v>1025</v>
      </c>
      <c r="HF9" s="56">
        <v>24656</v>
      </c>
      <c r="HG9" s="57" t="s">
        <v>51</v>
      </c>
      <c r="HH9" s="55">
        <v>2.0833333333333333E-3</v>
      </c>
      <c r="HI9" s="56">
        <v>495</v>
      </c>
      <c r="HJ9" s="56">
        <v>24662</v>
      </c>
      <c r="HK9" s="57" t="s">
        <v>51</v>
      </c>
      <c r="HL9" s="55">
        <v>0.49791666666666662</v>
      </c>
      <c r="HM9" s="56">
        <v>660</v>
      </c>
      <c r="HN9" s="56">
        <v>24668</v>
      </c>
      <c r="HO9" s="57" t="s">
        <v>51</v>
      </c>
      <c r="HP9" s="55">
        <v>9.0277777777777787E-3</v>
      </c>
      <c r="HQ9" s="56">
        <v>1000</v>
      </c>
      <c r="HR9" s="56">
        <v>24678</v>
      </c>
      <c r="HS9" s="57" t="s">
        <v>51</v>
      </c>
      <c r="HT9" s="55">
        <v>0.49305555555555558</v>
      </c>
      <c r="HU9" s="56">
        <v>1036</v>
      </c>
      <c r="HV9" s="56">
        <v>24690</v>
      </c>
      <c r="HW9" s="57" t="s">
        <v>51</v>
      </c>
      <c r="HX9" s="55">
        <v>1.2499999999999999E-2</v>
      </c>
      <c r="HY9" s="56">
        <v>971</v>
      </c>
      <c r="HZ9" s="56">
        <v>24701</v>
      </c>
      <c r="IA9" s="57" t="s">
        <v>51</v>
      </c>
      <c r="IB9" s="55">
        <v>0.67361111111111116</v>
      </c>
      <c r="IC9" s="56">
        <v>862</v>
      </c>
      <c r="ID9" s="56">
        <v>24711</v>
      </c>
      <c r="IE9" s="57" t="s">
        <v>51</v>
      </c>
      <c r="IF9" s="55">
        <v>3.7499999999999999E-2</v>
      </c>
      <c r="IG9" s="56">
        <v>646</v>
      </c>
      <c r="IH9" s="56">
        <v>24717</v>
      </c>
      <c r="II9" s="57"/>
      <c r="IJ9" s="55"/>
      <c r="IK9" s="56"/>
      <c r="IL9" s="56"/>
      <c r="IM9" s="36"/>
      <c r="IN9" s="57"/>
      <c r="IO9" s="61"/>
      <c r="IP9" s="62"/>
      <c r="IQ9" s="62"/>
      <c r="IR9" s="57"/>
      <c r="IS9" s="63">
        <f t="shared" si="0"/>
        <v>48326</v>
      </c>
      <c r="IT9" s="64">
        <f>MAX(D9:IR9)-F9</f>
        <v>519</v>
      </c>
      <c r="IU9" s="65">
        <f t="shared" si="1"/>
        <v>93.113680154142585</v>
      </c>
      <c r="IW9" s="68"/>
    </row>
    <row r="10" spans="1:278" customFormat="1" ht="35.25" customHeight="1" x14ac:dyDescent="0.55000000000000004">
      <c r="A10" s="80" t="s">
        <v>49</v>
      </c>
      <c r="B10" s="81" t="s">
        <v>55</v>
      </c>
      <c r="C10" s="54" t="s">
        <v>51</v>
      </c>
      <c r="D10" s="55">
        <v>0.49652777777777773</v>
      </c>
      <c r="E10" s="56">
        <v>1108</v>
      </c>
      <c r="F10" s="56">
        <v>21912</v>
      </c>
      <c r="G10" s="57" t="s">
        <v>51</v>
      </c>
      <c r="H10" s="58">
        <v>3.1944444444444449E-2</v>
      </c>
      <c r="I10" s="59">
        <v>746</v>
      </c>
      <c r="J10" s="59">
        <v>21922</v>
      </c>
      <c r="K10" s="57" t="s">
        <v>51</v>
      </c>
      <c r="L10" s="55">
        <v>0.51250000000000007</v>
      </c>
      <c r="M10" s="56">
        <v>1045</v>
      </c>
      <c r="N10" s="56">
        <v>21931</v>
      </c>
      <c r="O10" s="57" t="s">
        <v>51</v>
      </c>
      <c r="P10" s="55">
        <v>9.0277777777777787E-3</v>
      </c>
      <c r="Q10" s="56">
        <v>894</v>
      </c>
      <c r="R10" s="56">
        <v>21942</v>
      </c>
      <c r="S10" s="57" t="s">
        <v>51</v>
      </c>
      <c r="T10" s="55">
        <v>0.50347222222222221</v>
      </c>
      <c r="U10" s="56">
        <v>1035</v>
      </c>
      <c r="V10" s="56">
        <v>21953</v>
      </c>
      <c r="W10" s="57" t="s">
        <v>51</v>
      </c>
      <c r="X10" s="55">
        <v>1.2499999999999999E-2</v>
      </c>
      <c r="Y10" s="56">
        <v>794</v>
      </c>
      <c r="Z10" s="56">
        <v>21962</v>
      </c>
      <c r="AA10" s="57"/>
      <c r="AB10" s="55"/>
      <c r="AC10" s="56"/>
      <c r="AD10" s="56"/>
      <c r="AE10" s="57" t="s">
        <v>51</v>
      </c>
      <c r="AF10" s="55">
        <v>0.75347222222222221</v>
      </c>
      <c r="AG10" s="56">
        <v>1336</v>
      </c>
      <c r="AH10" s="56">
        <v>21977</v>
      </c>
      <c r="AI10" s="60" t="s">
        <v>53</v>
      </c>
      <c r="AJ10" s="55">
        <v>0.50972222222222219</v>
      </c>
      <c r="AK10" s="56">
        <v>974</v>
      </c>
      <c r="AL10" s="56">
        <v>21988</v>
      </c>
      <c r="AM10" s="57" t="s">
        <v>53</v>
      </c>
      <c r="AN10" s="55">
        <v>6.9444444444444447E-4</v>
      </c>
      <c r="AO10" s="56">
        <v>997</v>
      </c>
      <c r="AP10" s="56">
        <v>22003</v>
      </c>
      <c r="AQ10" s="57" t="s">
        <v>53</v>
      </c>
      <c r="AR10" s="55">
        <v>0.51041666666666663</v>
      </c>
      <c r="AS10" s="70">
        <v>933</v>
      </c>
      <c r="AT10" s="56">
        <v>22015</v>
      </c>
      <c r="AU10" s="57" t="s">
        <v>53</v>
      </c>
      <c r="AV10" s="55">
        <v>0.12083333333333333</v>
      </c>
      <c r="AW10" s="56">
        <v>579</v>
      </c>
      <c r="AX10" s="56">
        <v>22020</v>
      </c>
      <c r="AY10" s="57" t="s">
        <v>53</v>
      </c>
      <c r="AZ10" s="55">
        <v>0.52013888888888882</v>
      </c>
      <c r="BA10" s="56">
        <v>803</v>
      </c>
      <c r="BB10" s="56">
        <v>22030</v>
      </c>
      <c r="BC10" s="67" t="s">
        <v>51</v>
      </c>
      <c r="BD10" s="55">
        <v>1.7361111111111112E-2</v>
      </c>
      <c r="BE10" s="56">
        <v>948</v>
      </c>
      <c r="BF10" s="56">
        <v>22040</v>
      </c>
      <c r="BG10" s="57" t="s">
        <v>53</v>
      </c>
      <c r="BH10" s="69">
        <v>0.51458333333333328</v>
      </c>
      <c r="BI10" s="70">
        <v>989</v>
      </c>
      <c r="BJ10" s="70">
        <v>22051</v>
      </c>
      <c r="BK10" s="57" t="s">
        <v>51</v>
      </c>
      <c r="BL10" s="55">
        <v>1.0416666666666666E-2</v>
      </c>
      <c r="BM10" s="56">
        <v>1026</v>
      </c>
      <c r="BN10" s="56">
        <v>22062</v>
      </c>
      <c r="BO10" s="57" t="s">
        <v>51</v>
      </c>
      <c r="BP10" s="55">
        <v>0.4201388888888889</v>
      </c>
      <c r="BQ10" s="56">
        <v>698</v>
      </c>
      <c r="BR10" s="56">
        <v>22070</v>
      </c>
      <c r="BS10" s="57"/>
      <c r="BT10" s="77"/>
      <c r="BU10" s="78"/>
      <c r="BV10" s="56"/>
      <c r="BW10" s="57" t="s">
        <v>51</v>
      </c>
      <c r="BX10" s="55">
        <v>0.4909722222222222</v>
      </c>
      <c r="BY10" s="56">
        <v>447</v>
      </c>
      <c r="BZ10" s="56">
        <v>22075</v>
      </c>
      <c r="CA10" s="57" t="s">
        <v>51</v>
      </c>
      <c r="CB10" s="55">
        <v>2.7777777777777776E-2</v>
      </c>
      <c r="CC10" s="56">
        <v>814</v>
      </c>
      <c r="CD10" s="56">
        <v>22086</v>
      </c>
      <c r="CE10" s="57" t="s">
        <v>51</v>
      </c>
      <c r="CF10" s="55">
        <v>0.50486111111111109</v>
      </c>
      <c r="CG10" s="56">
        <v>933</v>
      </c>
      <c r="CH10" s="56">
        <v>22096</v>
      </c>
      <c r="CI10" s="57" t="s">
        <v>53</v>
      </c>
      <c r="CJ10" s="55">
        <v>0.99652777777777779</v>
      </c>
      <c r="CK10" s="56">
        <v>971</v>
      </c>
      <c r="CL10" s="56">
        <v>22107</v>
      </c>
      <c r="CM10" s="57" t="s">
        <v>51</v>
      </c>
      <c r="CN10" s="58">
        <v>0.50902777777777775</v>
      </c>
      <c r="CO10" s="59">
        <v>999</v>
      </c>
      <c r="CP10" s="59">
        <v>22118</v>
      </c>
      <c r="CQ10" s="57" t="s">
        <v>51</v>
      </c>
      <c r="CR10" s="55">
        <v>1.5277777777777777E-2</v>
      </c>
      <c r="CS10" s="56">
        <v>943</v>
      </c>
      <c r="CT10" s="56">
        <v>22130</v>
      </c>
      <c r="CU10" s="57" t="s">
        <v>51</v>
      </c>
      <c r="CV10" s="55">
        <v>0.49791666666666662</v>
      </c>
      <c r="CW10" s="56">
        <v>963</v>
      </c>
      <c r="CX10" s="56">
        <v>22140</v>
      </c>
      <c r="CY10" s="57" t="s">
        <v>51</v>
      </c>
      <c r="CZ10" s="55">
        <v>6.9444444444444441E-3</v>
      </c>
      <c r="DA10" s="56">
        <v>590</v>
      </c>
      <c r="DB10" s="56">
        <v>22147</v>
      </c>
      <c r="DC10" s="57" t="s">
        <v>51</v>
      </c>
      <c r="DD10" s="55">
        <v>0.50069444444444444</v>
      </c>
      <c r="DE10" s="56">
        <v>973</v>
      </c>
      <c r="DF10" s="56">
        <v>22156</v>
      </c>
      <c r="DG10" s="57" t="s">
        <v>51</v>
      </c>
      <c r="DH10" s="55">
        <v>2.013888888888889E-2</v>
      </c>
      <c r="DI10" s="56">
        <v>963</v>
      </c>
      <c r="DJ10" s="56">
        <v>22168</v>
      </c>
      <c r="DK10" s="57" t="s">
        <v>51</v>
      </c>
      <c r="DL10" s="55">
        <v>0.51388888888888895</v>
      </c>
      <c r="DM10" s="56">
        <v>931</v>
      </c>
      <c r="DN10" s="56">
        <v>22178</v>
      </c>
      <c r="DO10" s="57" t="s">
        <v>51</v>
      </c>
      <c r="DP10" s="55">
        <v>4.8611111111111112E-3</v>
      </c>
      <c r="DQ10" s="56">
        <v>985</v>
      </c>
      <c r="DR10" s="56">
        <v>22190</v>
      </c>
      <c r="DS10" s="57" t="s">
        <v>51</v>
      </c>
      <c r="DT10" s="55">
        <v>0.54583333333333328</v>
      </c>
      <c r="DU10" s="56">
        <v>1023</v>
      </c>
      <c r="DV10" s="56">
        <v>22200</v>
      </c>
      <c r="DW10" s="57" t="s">
        <v>51</v>
      </c>
      <c r="DX10" s="55">
        <v>6.9444444444444447E-4</v>
      </c>
      <c r="DY10" s="56">
        <v>670</v>
      </c>
      <c r="DZ10" s="56">
        <v>22207</v>
      </c>
      <c r="EA10" s="57" t="s">
        <v>51</v>
      </c>
      <c r="EB10" s="55">
        <v>0.49444444444444446</v>
      </c>
      <c r="EC10" s="56">
        <v>1071</v>
      </c>
      <c r="ED10" s="56">
        <v>22219</v>
      </c>
      <c r="EE10" s="57" t="s">
        <v>51</v>
      </c>
      <c r="EF10" s="55">
        <v>2.4999999999999998E-2</v>
      </c>
      <c r="EG10" s="56">
        <v>322</v>
      </c>
      <c r="EH10" s="56">
        <v>22223</v>
      </c>
      <c r="EI10" s="57" t="s">
        <v>51</v>
      </c>
      <c r="EJ10" s="55">
        <v>0.5</v>
      </c>
      <c r="EK10" s="56">
        <v>785</v>
      </c>
      <c r="EL10" s="56">
        <v>22231</v>
      </c>
      <c r="EM10" s="57" t="s">
        <v>51</v>
      </c>
      <c r="EN10" s="55">
        <v>0.99305555555555547</v>
      </c>
      <c r="EO10" s="56">
        <v>969</v>
      </c>
      <c r="EP10" s="56">
        <v>22241</v>
      </c>
      <c r="EQ10" s="57" t="s">
        <v>51</v>
      </c>
      <c r="ER10" s="55">
        <v>0.4826388888888889</v>
      </c>
      <c r="ES10" s="56">
        <v>723</v>
      </c>
      <c r="ET10" s="56">
        <v>22249</v>
      </c>
      <c r="EU10" s="57" t="s">
        <v>51</v>
      </c>
      <c r="EV10" s="55">
        <v>2.0833333333333332E-2</v>
      </c>
      <c r="EW10" s="56">
        <v>473</v>
      </c>
      <c r="EX10" s="56">
        <v>22255</v>
      </c>
      <c r="EY10" s="57" t="s">
        <v>51</v>
      </c>
      <c r="EZ10" s="55">
        <v>0.51736111111111105</v>
      </c>
      <c r="FA10" s="56">
        <v>983</v>
      </c>
      <c r="FB10" s="56">
        <v>22267</v>
      </c>
      <c r="FC10" s="57" t="s">
        <v>51</v>
      </c>
      <c r="FD10" s="55">
        <v>1</v>
      </c>
      <c r="FE10" s="56">
        <v>772</v>
      </c>
      <c r="FF10" s="56">
        <v>22276</v>
      </c>
      <c r="FG10" s="57" t="s">
        <v>51</v>
      </c>
      <c r="FH10" s="55">
        <v>0.51180555555555551</v>
      </c>
      <c r="FI10" s="56">
        <v>980</v>
      </c>
      <c r="FJ10" s="56">
        <v>22286</v>
      </c>
      <c r="FK10" s="57" t="s">
        <v>51</v>
      </c>
      <c r="FL10" s="61">
        <v>0.99513888888888891</v>
      </c>
      <c r="FM10" s="62">
        <v>428</v>
      </c>
      <c r="FN10" s="62">
        <v>22291</v>
      </c>
      <c r="FO10" s="57" t="s">
        <v>51</v>
      </c>
      <c r="FP10" s="55">
        <v>0.50902777777777775</v>
      </c>
      <c r="FQ10" s="56">
        <v>977</v>
      </c>
      <c r="FR10" s="56">
        <v>22302</v>
      </c>
      <c r="FS10" s="57" t="s">
        <v>51</v>
      </c>
      <c r="FT10" s="55">
        <v>3.472222222222222E-3</v>
      </c>
      <c r="FU10" s="56">
        <v>850</v>
      </c>
      <c r="FV10" s="56">
        <v>22311</v>
      </c>
      <c r="FW10" s="57" t="s">
        <v>51</v>
      </c>
      <c r="FX10" s="55">
        <v>0.50972222222222219</v>
      </c>
      <c r="FY10" s="56">
        <v>986</v>
      </c>
      <c r="FZ10" s="56">
        <v>22322</v>
      </c>
      <c r="GA10" s="57" t="s">
        <v>51</v>
      </c>
      <c r="GB10" s="55">
        <v>4.8611111111111112E-3</v>
      </c>
      <c r="GC10" s="56">
        <v>888</v>
      </c>
      <c r="GD10" s="56">
        <v>22333</v>
      </c>
      <c r="GE10" s="57" t="s">
        <v>51</v>
      </c>
      <c r="GF10" s="55">
        <v>0.50277777777777777</v>
      </c>
      <c r="GG10" s="56">
        <v>980</v>
      </c>
      <c r="GH10" s="56">
        <v>22342</v>
      </c>
      <c r="GI10" s="57" t="s">
        <v>51</v>
      </c>
      <c r="GJ10" s="55">
        <v>0.99652777777777779</v>
      </c>
      <c r="GK10" s="56">
        <v>659</v>
      </c>
      <c r="GL10" s="56">
        <v>22349</v>
      </c>
      <c r="GM10" s="57" t="s">
        <v>51</v>
      </c>
      <c r="GN10" s="55">
        <v>0.51388888888888895</v>
      </c>
      <c r="GO10" s="56">
        <v>1007</v>
      </c>
      <c r="GP10" s="56">
        <v>22361</v>
      </c>
      <c r="GQ10" s="57"/>
      <c r="GR10" s="55"/>
      <c r="GS10" s="56"/>
      <c r="GT10" s="56"/>
      <c r="GU10" s="57" t="s">
        <v>51</v>
      </c>
      <c r="GV10" s="55">
        <v>0.52083333333333337</v>
      </c>
      <c r="GW10" s="56">
        <v>980</v>
      </c>
      <c r="GX10" s="56">
        <v>22377</v>
      </c>
      <c r="GY10" s="57"/>
      <c r="GZ10" s="55"/>
      <c r="HA10" s="56"/>
      <c r="HB10" s="56"/>
      <c r="HC10" s="57" t="s">
        <v>54</v>
      </c>
      <c r="HD10" s="55">
        <v>0.52777777777777779</v>
      </c>
      <c r="HE10" s="56">
        <v>927</v>
      </c>
      <c r="HF10" s="56">
        <v>22383</v>
      </c>
      <c r="HG10" s="57" t="s">
        <v>51</v>
      </c>
      <c r="HH10" s="55">
        <v>0.99652777777777779</v>
      </c>
      <c r="HI10" s="56">
        <v>518</v>
      </c>
      <c r="HJ10" s="56">
        <v>22390</v>
      </c>
      <c r="HK10" s="57" t="s">
        <v>51</v>
      </c>
      <c r="HL10" s="55">
        <v>0.48819444444444443</v>
      </c>
      <c r="HM10" s="56">
        <v>995</v>
      </c>
      <c r="HN10" s="56">
        <v>22400</v>
      </c>
      <c r="HO10" s="57" t="s">
        <v>51</v>
      </c>
      <c r="HP10" s="55">
        <v>0.99791666666666667</v>
      </c>
      <c r="HQ10" s="56">
        <v>950</v>
      </c>
      <c r="HR10" s="56">
        <v>22412</v>
      </c>
      <c r="HS10" s="57" t="s">
        <v>51</v>
      </c>
      <c r="HT10" s="55">
        <v>0.50694444444444442</v>
      </c>
      <c r="HU10" s="56">
        <v>1011</v>
      </c>
      <c r="HV10" s="56">
        <v>22422</v>
      </c>
      <c r="HW10" s="57" t="s">
        <v>51</v>
      </c>
      <c r="HX10" s="55">
        <v>1.7361111111111112E-2</v>
      </c>
      <c r="HY10" s="56">
        <v>179</v>
      </c>
      <c r="HZ10" s="56">
        <v>22432</v>
      </c>
      <c r="IA10" s="57" t="s">
        <v>51</v>
      </c>
      <c r="IB10" s="55">
        <v>0.68402777777777779</v>
      </c>
      <c r="IC10" s="56">
        <v>805</v>
      </c>
      <c r="ID10" s="56">
        <v>22442</v>
      </c>
      <c r="IE10" s="57" t="s">
        <v>53</v>
      </c>
      <c r="IF10" s="55">
        <v>1.1111111111111112E-2</v>
      </c>
      <c r="IG10" s="56">
        <v>667</v>
      </c>
      <c r="IH10" s="56">
        <v>22448</v>
      </c>
      <c r="II10" s="57"/>
      <c r="IJ10" s="55"/>
      <c r="IK10" s="56"/>
      <c r="IL10" s="56"/>
      <c r="IM10" s="36"/>
      <c r="IN10" s="57"/>
      <c r="IO10" s="61"/>
      <c r="IP10" s="62"/>
      <c r="IQ10" s="62"/>
      <c r="IR10" s="57"/>
      <c r="IS10" s="63">
        <f t="shared" si="0"/>
        <v>47995</v>
      </c>
      <c r="IT10" s="64">
        <f>MAX(D10:IR10)-F10</f>
        <v>536</v>
      </c>
      <c r="IU10" s="65">
        <f t="shared" si="1"/>
        <v>89.542910447761187</v>
      </c>
    </row>
    <row r="11" spans="1:278" customFormat="1" ht="35.25" customHeight="1" x14ac:dyDescent="0.55000000000000004">
      <c r="A11" s="80" t="s">
        <v>49</v>
      </c>
      <c r="B11" s="81" t="s">
        <v>55</v>
      </c>
      <c r="C11" s="54"/>
      <c r="D11" s="55"/>
      <c r="E11" s="56"/>
      <c r="F11" s="56"/>
      <c r="G11" s="57"/>
      <c r="H11" s="58"/>
      <c r="I11" s="59"/>
      <c r="J11" s="59"/>
      <c r="K11" s="57"/>
      <c r="L11" s="55"/>
      <c r="M11" s="56"/>
      <c r="N11" s="56"/>
      <c r="O11" s="57"/>
      <c r="P11" s="55"/>
      <c r="Q11" s="56"/>
      <c r="R11" s="56"/>
      <c r="S11" s="57"/>
      <c r="T11" s="55"/>
      <c r="U11" s="56"/>
      <c r="V11" s="56"/>
      <c r="W11" s="57"/>
      <c r="X11" s="55"/>
      <c r="Y11" s="56"/>
      <c r="Z11" s="56"/>
      <c r="AA11" s="57"/>
      <c r="AB11" s="55"/>
      <c r="AC11" s="56"/>
      <c r="AD11" s="56"/>
      <c r="AE11" s="57" t="s">
        <v>51</v>
      </c>
      <c r="AF11" s="55">
        <v>2.1527777777777781E-2</v>
      </c>
      <c r="AG11" s="56">
        <v>478</v>
      </c>
      <c r="AH11" s="56">
        <v>21981</v>
      </c>
      <c r="AI11" s="60"/>
      <c r="AJ11" s="55"/>
      <c r="AK11" s="56"/>
      <c r="AL11" s="56"/>
      <c r="AM11" s="57"/>
      <c r="AN11" s="55"/>
      <c r="AO11" s="56"/>
      <c r="AP11" s="56"/>
      <c r="AQ11" s="57"/>
      <c r="AR11" s="55"/>
      <c r="AS11" s="70"/>
      <c r="AT11" s="56"/>
      <c r="AU11" s="57"/>
      <c r="AV11" s="55"/>
      <c r="AW11" s="56"/>
      <c r="AX11" s="56"/>
      <c r="AY11" s="57"/>
      <c r="AZ11" s="55"/>
      <c r="BA11" s="56"/>
      <c r="BB11" s="56"/>
      <c r="BC11" s="67"/>
      <c r="BD11" s="55"/>
      <c r="BE11" s="56"/>
      <c r="BF11" s="56"/>
      <c r="BG11" s="57"/>
      <c r="BH11" s="69"/>
      <c r="BI11" s="70"/>
      <c r="BJ11" s="70"/>
      <c r="BK11" s="57"/>
      <c r="BL11" s="55"/>
      <c r="BM11" s="56"/>
      <c r="BN11" s="56"/>
      <c r="BO11" s="57"/>
      <c r="BP11" s="55"/>
      <c r="BQ11" s="56"/>
      <c r="BR11" s="56"/>
      <c r="BS11" s="57"/>
      <c r="BT11" s="77"/>
      <c r="BU11" s="78"/>
      <c r="BV11" s="56"/>
      <c r="BW11" s="57"/>
      <c r="BX11" s="55"/>
      <c r="BY11" s="56"/>
      <c r="BZ11" s="56"/>
      <c r="CA11" s="57"/>
      <c r="CB11" s="55"/>
      <c r="CC11" s="56"/>
      <c r="CD11" s="56"/>
      <c r="CE11" s="57"/>
      <c r="CF11" s="55"/>
      <c r="CG11" s="56"/>
      <c r="CH11" s="56"/>
      <c r="CI11" s="57"/>
      <c r="CJ11" s="55"/>
      <c r="CK11" s="56"/>
      <c r="CL11" s="56"/>
      <c r="CM11" s="57"/>
      <c r="CN11" s="58"/>
      <c r="CO11" s="59"/>
      <c r="CP11" s="59"/>
      <c r="CQ11" s="57"/>
      <c r="CR11" s="55"/>
      <c r="CS11" s="56"/>
      <c r="CT11" s="56"/>
      <c r="CU11" s="57"/>
      <c r="CV11" s="55"/>
      <c r="CW11" s="56"/>
      <c r="CX11" s="56"/>
      <c r="CY11" s="57"/>
      <c r="CZ11" s="55"/>
      <c r="DA11" s="56"/>
      <c r="DB11" s="56"/>
      <c r="DC11" s="57"/>
      <c r="DD11" s="55"/>
      <c r="DE11" s="56"/>
      <c r="DF11" s="56"/>
      <c r="DG11" s="57"/>
      <c r="DH11" s="55"/>
      <c r="DI11" s="56"/>
      <c r="DJ11" s="56"/>
      <c r="DK11" s="57"/>
      <c r="DL11" s="55"/>
      <c r="DM11" s="56"/>
      <c r="DN11" s="56"/>
      <c r="DO11" s="57"/>
      <c r="DP11" s="55"/>
      <c r="DQ11" s="56"/>
      <c r="DR11" s="56"/>
      <c r="DS11" s="57"/>
      <c r="DT11" s="55"/>
      <c r="DU11" s="56"/>
      <c r="DV11" s="56"/>
      <c r="DW11" s="57"/>
      <c r="DX11" s="55"/>
      <c r="DY11" s="56"/>
      <c r="DZ11" s="56"/>
      <c r="EA11" s="57"/>
      <c r="EB11" s="55"/>
      <c r="EC11" s="56"/>
      <c r="ED11" s="56"/>
      <c r="EE11" s="57"/>
      <c r="EF11" s="55"/>
      <c r="EG11" s="56"/>
      <c r="EH11" s="5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61"/>
      <c r="FM11" s="62"/>
      <c r="FN11" s="62"/>
      <c r="FO11" s="94"/>
      <c r="FP11" s="55"/>
      <c r="FQ11" s="56"/>
      <c r="FR11" s="56"/>
      <c r="FS11" s="57"/>
      <c r="FT11" s="55"/>
      <c r="FU11" s="56"/>
      <c r="FV11" s="56"/>
      <c r="FW11" s="57"/>
      <c r="FX11" s="55"/>
      <c r="FY11" s="56"/>
      <c r="FZ11" s="56"/>
      <c r="GA11" s="57"/>
      <c r="GB11" s="55"/>
      <c r="GC11" s="56"/>
      <c r="GD11" s="56"/>
      <c r="GE11" s="57"/>
      <c r="GF11" s="55"/>
      <c r="GG11" s="56"/>
      <c r="GH11" s="56"/>
      <c r="GI11" s="57"/>
      <c r="GJ11" s="55"/>
      <c r="GK11" s="56"/>
      <c r="GL11" s="56"/>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c r="HX11" s="55"/>
      <c r="HY11" s="56"/>
      <c r="HZ11" s="56"/>
      <c r="IA11" s="57"/>
      <c r="IB11" s="55"/>
      <c r="IC11" s="56"/>
      <c r="ID11" s="56"/>
      <c r="IE11" s="57"/>
      <c r="IF11" s="55"/>
      <c r="IG11" s="56"/>
      <c r="IH11" s="56"/>
      <c r="II11" s="57"/>
      <c r="IJ11" s="55"/>
      <c r="IK11" s="56"/>
      <c r="IL11" s="56"/>
      <c r="IM11" s="36"/>
      <c r="IN11" s="57"/>
      <c r="IO11" s="61"/>
      <c r="IP11" s="62"/>
      <c r="IQ11" s="62"/>
      <c r="IR11" s="57"/>
      <c r="IS11" s="63">
        <f t="shared" si="0"/>
        <v>478</v>
      </c>
      <c r="IT11" s="64">
        <f>MAX(D11:IR11)-AH11</f>
        <v>0</v>
      </c>
      <c r="IU11" s="65" t="e">
        <f t="shared" si="1"/>
        <v>#DIV/0!</v>
      </c>
    </row>
    <row r="12" spans="1:278" x14ac:dyDescent="0.4">
      <c r="IS12" s="136"/>
      <c r="IT12" s="136"/>
      <c r="IU12" s="143"/>
      <c r="IW12" s="49"/>
    </row>
    <row r="13" spans="1:278" x14ac:dyDescent="0.4">
      <c r="IS13" s="136"/>
      <c r="IT13" s="136"/>
      <c r="IU13" s="143"/>
      <c r="IW13" s="49"/>
    </row>
    <row r="14" spans="1:278" x14ac:dyDescent="0.4">
      <c r="IS14" s="136"/>
      <c r="IT14" s="136"/>
      <c r="IU14" s="143"/>
      <c r="IW14" s="49"/>
    </row>
    <row r="15" spans="1:278" x14ac:dyDescent="0.4">
      <c r="IS15" s="136"/>
      <c r="IT15" s="136"/>
      <c r="IU15" s="143"/>
      <c r="IW15" s="49"/>
    </row>
    <row r="16" spans="1:278" x14ac:dyDescent="0.4">
      <c r="IS16" s="136"/>
      <c r="IT16" s="136"/>
      <c r="IU16" s="143"/>
      <c r="IW16" s="49"/>
    </row>
    <row r="17" spans="253:257" x14ac:dyDescent="0.4">
      <c r="IS17" s="136"/>
      <c r="IT17" s="136"/>
      <c r="IU17" s="143"/>
      <c r="IW17" s="49"/>
    </row>
    <row r="18" spans="253:257" x14ac:dyDescent="0.4">
      <c r="IS18" s="136"/>
      <c r="IT18" s="136"/>
      <c r="IU18" s="143"/>
      <c r="IW18" s="49"/>
    </row>
    <row r="19" spans="253:257" x14ac:dyDescent="0.4">
      <c r="IS19" s="136"/>
      <c r="IT19" s="136"/>
      <c r="IU19" s="143"/>
      <c r="IW19" s="49"/>
    </row>
    <row r="20" spans="253:257" x14ac:dyDescent="0.4">
      <c r="IS20" s="136"/>
      <c r="IT20" s="136"/>
      <c r="IU20" s="143"/>
      <c r="IW20" s="49"/>
    </row>
    <row r="21" spans="253:257" x14ac:dyDescent="0.4">
      <c r="IS21" s="136"/>
      <c r="IT21" s="136"/>
      <c r="IU21" s="143"/>
      <c r="IW21" s="49"/>
    </row>
    <row r="22" spans="253:257" x14ac:dyDescent="0.4">
      <c r="IS22" s="136"/>
      <c r="IT22" s="136"/>
      <c r="IU22" s="143"/>
      <c r="IW22" s="49"/>
    </row>
    <row r="23" spans="253:257" x14ac:dyDescent="0.4">
      <c r="IS23" s="136"/>
      <c r="IT23" s="136"/>
      <c r="IU23" s="143"/>
      <c r="IW23" s="49"/>
    </row>
    <row r="24" spans="253:257" x14ac:dyDescent="0.4">
      <c r="IS24" s="136"/>
      <c r="IT24" s="136"/>
      <c r="IU24" s="143"/>
      <c r="IW24" s="49"/>
    </row>
    <row r="25" spans="253:257" x14ac:dyDescent="0.4">
      <c r="IS25" s="136"/>
      <c r="IT25" s="136"/>
      <c r="IU25" s="143"/>
      <c r="IW25" s="49"/>
    </row>
    <row r="26" spans="253:257" x14ac:dyDescent="0.4">
      <c r="IS26" s="136"/>
      <c r="IT26" s="136"/>
      <c r="IU26" s="143"/>
      <c r="IW26" s="49"/>
    </row>
    <row r="27" spans="253:257" x14ac:dyDescent="0.4">
      <c r="IS27" s="136"/>
      <c r="IT27" s="136"/>
      <c r="IU27" s="143"/>
      <c r="IW27" s="49"/>
    </row>
    <row r="28" spans="253:257" x14ac:dyDescent="0.4">
      <c r="IS28" s="136"/>
      <c r="IT28" s="136"/>
      <c r="IU28" s="143"/>
      <c r="IW28" s="49"/>
    </row>
    <row r="29" spans="253:257" x14ac:dyDescent="0.4">
      <c r="IS29" s="136"/>
      <c r="IT29" s="136"/>
      <c r="IU29" s="143"/>
      <c r="IW29" s="49"/>
    </row>
    <row r="30" spans="253:257" x14ac:dyDescent="0.4">
      <c r="IS30" s="136"/>
      <c r="IT30" s="136"/>
      <c r="IU30" s="143"/>
      <c r="IW30" s="49"/>
    </row>
    <row r="31" spans="253:257" x14ac:dyDescent="0.4">
      <c r="IS31" s="136"/>
      <c r="IT31" s="136"/>
      <c r="IU31" s="143"/>
      <c r="IW31" s="49"/>
    </row>
    <row r="32" spans="253:257" x14ac:dyDescent="0.4">
      <c r="IS32" s="136"/>
      <c r="IT32" s="136"/>
      <c r="IU32" s="143"/>
      <c r="IW32" s="49"/>
    </row>
    <row r="33" spans="253:257" x14ac:dyDescent="0.4">
      <c r="IS33" s="136"/>
      <c r="IT33" s="136"/>
      <c r="IU33" s="143"/>
      <c r="IW33" s="49"/>
    </row>
    <row r="34" spans="253:257" x14ac:dyDescent="0.4">
      <c r="IS34" s="136"/>
      <c r="IT34" s="136"/>
      <c r="IU34" s="143"/>
      <c r="IW34" s="49"/>
    </row>
    <row r="35" spans="253:257" x14ac:dyDescent="0.4">
      <c r="IS35" s="136"/>
      <c r="IT35" s="136"/>
      <c r="IU35" s="143"/>
      <c r="IW35" s="49"/>
    </row>
    <row r="36" spans="253:257" x14ac:dyDescent="0.4">
      <c r="IS36" s="136"/>
      <c r="IT36" s="136"/>
      <c r="IU36" s="143"/>
      <c r="IW36" s="49"/>
    </row>
    <row r="37" spans="253:257" x14ac:dyDescent="0.4">
      <c r="IS37" s="136"/>
      <c r="IT37" s="136"/>
      <c r="IU37" s="143"/>
      <c r="IW37" s="49"/>
    </row>
    <row r="38" spans="253:257" x14ac:dyDescent="0.4">
      <c r="IS38" s="136"/>
      <c r="IT38" s="136"/>
      <c r="IU38" s="143"/>
      <c r="IW38" s="49"/>
    </row>
    <row r="39" spans="253:257" x14ac:dyDescent="0.4">
      <c r="IS39" s="136"/>
      <c r="IT39" s="136"/>
      <c r="IU39" s="143"/>
      <c r="IW39" s="49"/>
    </row>
    <row r="40" spans="253:257" x14ac:dyDescent="0.4">
      <c r="IS40" s="136"/>
      <c r="IT40" s="136"/>
      <c r="IU40" s="143"/>
      <c r="IW40" s="49"/>
    </row>
    <row r="41" spans="253:257" x14ac:dyDescent="0.4">
      <c r="IS41" s="136"/>
      <c r="IT41" s="136"/>
      <c r="IU41" s="143"/>
      <c r="IW41" s="49"/>
    </row>
    <row r="42" spans="253:257" x14ac:dyDescent="0.4">
      <c r="IS42" s="136"/>
      <c r="IT42" s="136"/>
      <c r="IU42" s="143"/>
      <c r="IW42" s="49"/>
    </row>
    <row r="43" spans="253:257" x14ac:dyDescent="0.4">
      <c r="IS43" s="136"/>
      <c r="IT43" s="136"/>
      <c r="IU43" s="143"/>
      <c r="IW43" s="49"/>
    </row>
    <row r="44" spans="253:257" x14ac:dyDescent="0.4">
      <c r="IS44" s="136"/>
      <c r="IT44" s="136"/>
      <c r="IU44" s="143"/>
      <c r="IW44" s="49"/>
    </row>
    <row r="45" spans="253:257" x14ac:dyDescent="0.4">
      <c r="IS45" s="136"/>
      <c r="IT45" s="136"/>
      <c r="IU45" s="143"/>
      <c r="IW45" s="49"/>
    </row>
    <row r="46" spans="253:257" x14ac:dyDescent="0.4">
      <c r="IS46" s="136"/>
      <c r="IT46" s="136"/>
      <c r="IU46" s="143"/>
      <c r="IW46" s="49"/>
    </row>
    <row r="47" spans="253:257" x14ac:dyDescent="0.4">
      <c r="IS47" s="136"/>
      <c r="IT47" s="136"/>
      <c r="IU47" s="143"/>
      <c r="IW47" s="49"/>
    </row>
    <row r="48" spans="253:257" x14ac:dyDescent="0.4">
      <c r="IS48" s="136"/>
      <c r="IT48" s="136"/>
      <c r="IU48" s="143"/>
      <c r="IW48" s="49"/>
    </row>
    <row r="49" spans="253:257" x14ac:dyDescent="0.4">
      <c r="IS49" s="136"/>
      <c r="IT49" s="136"/>
      <c r="IU49" s="143"/>
      <c r="IW49" s="49"/>
    </row>
    <row r="50" spans="253:257" x14ac:dyDescent="0.4">
      <c r="IS50" s="136"/>
      <c r="IT50" s="136"/>
      <c r="IU50" s="143"/>
      <c r="IW50" s="49"/>
    </row>
    <row r="51" spans="253:257" x14ac:dyDescent="0.4">
      <c r="IS51" s="136"/>
      <c r="IT51" s="136"/>
      <c r="IU51" s="143"/>
      <c r="IW51" s="49"/>
    </row>
    <row r="52" spans="253:257" x14ac:dyDescent="0.4">
      <c r="IS52" s="136"/>
      <c r="IT52" s="136"/>
      <c r="IU52" s="143"/>
      <c r="IW52" s="49"/>
    </row>
    <row r="53" spans="253:257" x14ac:dyDescent="0.4">
      <c r="IS53" s="136"/>
      <c r="IT53" s="136"/>
      <c r="IU53" s="143"/>
      <c r="IW53" s="49"/>
    </row>
    <row r="54" spans="253:257" x14ac:dyDescent="0.4">
      <c r="IS54" s="136"/>
      <c r="IT54" s="136"/>
      <c r="IU54" s="143"/>
      <c r="IW54" s="49"/>
    </row>
    <row r="55" spans="253:257" x14ac:dyDescent="0.4">
      <c r="IS55" s="136"/>
      <c r="IT55" s="136"/>
      <c r="IU55" s="143"/>
      <c r="IW55" s="49"/>
    </row>
    <row r="56" spans="253:257" x14ac:dyDescent="0.4">
      <c r="IS56" s="136"/>
      <c r="IT56" s="136"/>
      <c r="IU56" s="143"/>
      <c r="IW56" s="49"/>
    </row>
    <row r="57" spans="253:257" x14ac:dyDescent="0.4">
      <c r="IS57" s="136"/>
      <c r="IT57" s="136"/>
      <c r="IU57" s="143"/>
      <c r="IW57" s="49"/>
    </row>
    <row r="58" spans="253:257" x14ac:dyDescent="0.4">
      <c r="IS58" s="136"/>
      <c r="IT58" s="136"/>
      <c r="IU58" s="143"/>
      <c r="IW58" s="49"/>
    </row>
    <row r="59" spans="253:257" x14ac:dyDescent="0.4">
      <c r="IS59" s="136"/>
      <c r="IT59" s="136"/>
      <c r="IU59" s="143"/>
      <c r="IW59" s="49"/>
    </row>
    <row r="60" spans="253:257" x14ac:dyDescent="0.4">
      <c r="IS60" s="136"/>
      <c r="IT60" s="136"/>
      <c r="IU60" s="143"/>
      <c r="IW60" s="49"/>
    </row>
    <row r="61" spans="253:257" x14ac:dyDescent="0.4">
      <c r="IS61" s="136"/>
      <c r="IT61" s="136"/>
      <c r="IU61" s="143"/>
      <c r="IW61" s="49"/>
    </row>
    <row r="62" spans="253:257" x14ac:dyDescent="0.4">
      <c r="IS62" s="136"/>
      <c r="IT62" s="136"/>
      <c r="IU62" s="143"/>
      <c r="IW62" s="49"/>
    </row>
    <row r="63" spans="253:257" x14ac:dyDescent="0.4">
      <c r="IS63" s="136"/>
      <c r="IT63" s="136"/>
      <c r="IU63" s="143"/>
      <c r="IW63" s="49"/>
    </row>
    <row r="64" spans="253:257" x14ac:dyDescent="0.4">
      <c r="IS64" s="136"/>
      <c r="IT64" s="136"/>
      <c r="IU64" s="143"/>
      <c r="IW64" s="49"/>
    </row>
    <row r="65" spans="253:257" x14ac:dyDescent="0.4">
      <c r="IS65" s="136"/>
      <c r="IT65" s="136"/>
      <c r="IU65" s="143"/>
      <c r="IW65" s="49"/>
    </row>
    <row r="66" spans="253:257" x14ac:dyDescent="0.4">
      <c r="IS66" s="136"/>
      <c r="IT66" s="136"/>
      <c r="IU66" s="143"/>
      <c r="IW66" s="49"/>
    </row>
    <row r="67" spans="253:257" x14ac:dyDescent="0.4">
      <c r="IS67" s="136"/>
      <c r="IT67" s="136"/>
      <c r="IU67" s="143"/>
      <c r="IW67" s="49"/>
    </row>
    <row r="68" spans="253:257" x14ac:dyDescent="0.4">
      <c r="IS68" s="136"/>
      <c r="IT68" s="136"/>
      <c r="IU68" s="143"/>
      <c r="IW68" s="49"/>
    </row>
    <row r="69" spans="253:257" x14ac:dyDescent="0.4">
      <c r="IS69" s="136"/>
      <c r="IT69" s="136"/>
      <c r="IU69" s="143"/>
      <c r="IW69" s="49"/>
    </row>
    <row r="70" spans="253:257" x14ac:dyDescent="0.4">
      <c r="IS70" s="136"/>
      <c r="IT70" s="136"/>
      <c r="IU70" s="143"/>
      <c r="IW70" s="49"/>
    </row>
    <row r="71" spans="253:257" x14ac:dyDescent="0.4">
      <c r="IS71" s="136"/>
      <c r="IT71" s="136"/>
      <c r="IU71" s="143"/>
      <c r="IW71" s="49"/>
    </row>
    <row r="72" spans="253:257" x14ac:dyDescent="0.4">
      <c r="IS72" s="136"/>
      <c r="IT72" s="136"/>
      <c r="IU72" s="143"/>
      <c r="IW72" s="49"/>
    </row>
    <row r="73" spans="253:257" x14ac:dyDescent="0.4">
      <c r="IS73" s="136"/>
      <c r="IT73" s="136"/>
      <c r="IU73" s="143"/>
      <c r="IW73" s="49"/>
    </row>
    <row r="74" spans="253:257" x14ac:dyDescent="0.4">
      <c r="IS74" s="136"/>
      <c r="IT74" s="136"/>
      <c r="IU74" s="143"/>
      <c r="IW74" s="49"/>
    </row>
    <row r="75" spans="253:257" x14ac:dyDescent="0.4">
      <c r="IS75" s="136"/>
      <c r="IT75" s="136"/>
      <c r="IU75" s="143"/>
      <c r="IW75" s="49"/>
    </row>
    <row r="76" spans="253:257" x14ac:dyDescent="0.4">
      <c r="IS76" s="136"/>
      <c r="IT76" s="136"/>
      <c r="IU76" s="143"/>
      <c r="IW76" s="49"/>
    </row>
    <row r="77" spans="253:257" x14ac:dyDescent="0.4">
      <c r="IS77" s="136"/>
      <c r="IT77" s="136"/>
      <c r="IU77" s="143"/>
      <c r="IW77" s="49"/>
    </row>
    <row r="78" spans="253:257" x14ac:dyDescent="0.4">
      <c r="IS78" s="136"/>
      <c r="IT78" s="136"/>
      <c r="IU78" s="143"/>
      <c r="IW78" s="49"/>
    </row>
    <row r="79" spans="253:257" x14ac:dyDescent="0.4">
      <c r="IS79" s="136"/>
      <c r="IT79" s="136"/>
      <c r="IU79" s="143"/>
      <c r="IW79" s="49"/>
    </row>
    <row r="80" spans="253:257" x14ac:dyDescent="0.4">
      <c r="IS80" s="136"/>
      <c r="IT80" s="136"/>
      <c r="IU80" s="143"/>
      <c r="IW80" s="49"/>
    </row>
    <row r="81" spans="253:261 1350:1656" x14ac:dyDescent="0.4">
      <c r="IS81" s="136"/>
      <c r="IT81" s="136"/>
      <c r="IU81" s="143"/>
      <c r="IW81" s="49"/>
    </row>
    <row r="82" spans="253:261 1350:1656" x14ac:dyDescent="0.4">
      <c r="IS82" s="136"/>
      <c r="IT82" s="136"/>
      <c r="IU82" s="143"/>
      <c r="IW82" s="49"/>
    </row>
    <row r="83" spans="253:261 1350:1656" x14ac:dyDescent="0.4">
      <c r="IS83" s="136"/>
      <c r="IT83" s="136"/>
      <c r="IU83" s="143"/>
      <c r="IW83" s="49"/>
    </row>
    <row r="84" spans="253:261 1350:1656" x14ac:dyDescent="0.4">
      <c r="IS84" s="136"/>
      <c r="IT84" s="136"/>
      <c r="IU84" s="143"/>
      <c r="IW84" s="49"/>
    </row>
    <row r="85" spans="253:261 1350:1656" x14ac:dyDescent="0.4">
      <c r="IS85" s="136"/>
      <c r="IT85" s="136"/>
      <c r="IU85" s="143"/>
      <c r="IW85" s="49"/>
    </row>
    <row r="86" spans="253:261 1350:1656" x14ac:dyDescent="0.4">
      <c r="IS86" s="136"/>
      <c r="IT86" s="136"/>
      <c r="IU86" s="143"/>
      <c r="IW86" s="49"/>
    </row>
    <row r="87" spans="253:261 1350:1656" x14ac:dyDescent="0.4">
      <c r="IS87" s="136"/>
      <c r="IT87" s="136"/>
      <c r="IU87" s="143"/>
      <c r="IW87" s="49"/>
    </row>
    <row r="88" spans="253:261 1350:1656" x14ac:dyDescent="0.4">
      <c r="IS88" s="136"/>
      <c r="IT88" s="136"/>
      <c r="IU88" s="143"/>
      <c r="IW88" s="49"/>
    </row>
    <row r="89" spans="253:261 1350:1656" x14ac:dyDescent="0.4">
      <c r="IS89" s="136"/>
      <c r="IT89" s="136"/>
      <c r="IU89" s="143"/>
      <c r="IW89" s="49"/>
    </row>
    <row r="90" spans="253:261 1350:1656" x14ac:dyDescent="0.4">
      <c r="IS90" s="136"/>
      <c r="IT90" s="136"/>
      <c r="IU90" s="143"/>
      <c r="IW90" s="49"/>
    </row>
    <row r="91" spans="253:261 1350:1656" x14ac:dyDescent="0.4">
      <c r="IS91" s="136"/>
      <c r="IT91" s="136"/>
      <c r="IU91" s="143"/>
      <c r="IW91" s="49"/>
    </row>
    <row r="92" spans="253:261 1350:1656" x14ac:dyDescent="0.4">
      <c r="IS92" s="136"/>
      <c r="IT92" s="136"/>
      <c r="IU92" s="143"/>
      <c r="IW92" s="49"/>
    </row>
    <row r="93" spans="253:261 1350:1656" x14ac:dyDescent="0.4">
      <c r="IS93" s="136"/>
      <c r="IT93" s="136"/>
      <c r="IU93" s="143"/>
      <c r="IW93" s="49"/>
    </row>
    <row r="94" spans="253:261 1350:1656" x14ac:dyDescent="0.4">
      <c r="IS94" s="136"/>
      <c r="IT94" s="136"/>
      <c r="IU94" s="143"/>
      <c r="IW94" s="49">
        <v>0</v>
      </c>
      <c r="IX94" s="49" t="s">
        <v>26</v>
      </c>
      <c r="IY94" s="49" t="s">
        <v>25</v>
      </c>
      <c r="IZ94" s="49" t="s">
        <v>25</v>
      </c>
      <c r="JA94" s="49" t="s">
        <v>27</v>
      </c>
      <c r="AYX94" s="49" t="s">
        <v>28</v>
      </c>
      <c r="BKR94" s="49" t="s">
        <v>29</v>
      </c>
    </row>
    <row r="95" spans="253:261 1350:1656" x14ac:dyDescent="0.4">
      <c r="IS95" s="136"/>
      <c r="IT95" s="136"/>
      <c r="IU95" s="143"/>
      <c r="IW95" s="49"/>
    </row>
    <row r="96" spans="253:261 1350:1656" x14ac:dyDescent="0.4">
      <c r="IS96" s="136"/>
      <c r="IT96" s="136"/>
      <c r="IU96" s="143"/>
      <c r="IW96" s="49"/>
    </row>
    <row r="97" spans="253:257" x14ac:dyDescent="0.4">
      <c r="IS97" s="136"/>
      <c r="IT97" s="136"/>
      <c r="IU97" s="143"/>
      <c r="IW97" s="49"/>
    </row>
    <row r="98" spans="253:257" x14ac:dyDescent="0.4">
      <c r="IS98" s="136"/>
      <c r="IT98" s="136"/>
      <c r="IU98" s="143"/>
      <c r="IW98" s="49"/>
    </row>
    <row r="99" spans="253:257" x14ac:dyDescent="0.4">
      <c r="IS99" s="136"/>
      <c r="IT99" s="136"/>
      <c r="IU99" s="143"/>
      <c r="IW99" s="49"/>
    </row>
    <row r="100" spans="253:257" x14ac:dyDescent="0.4">
      <c r="IS100" s="136"/>
      <c r="IT100" s="136"/>
      <c r="IU100" s="143"/>
      <c r="IW100" s="49"/>
    </row>
    <row r="101" spans="253:257" x14ac:dyDescent="0.4">
      <c r="IS101" s="136"/>
      <c r="IT101" s="136"/>
      <c r="IU101" s="143"/>
      <c r="IW101" s="49"/>
    </row>
    <row r="102" spans="253:257" x14ac:dyDescent="0.4">
      <c r="IS102" s="136"/>
      <c r="IT102" s="136"/>
      <c r="IU102" s="143"/>
      <c r="IW102" s="49"/>
    </row>
    <row r="103" spans="253:257" x14ac:dyDescent="0.4">
      <c r="IS103" s="136"/>
      <c r="IT103" s="136"/>
      <c r="IU103" s="143"/>
      <c r="IW103" s="49"/>
    </row>
    <row r="104" spans="253:257" x14ac:dyDescent="0.4">
      <c r="IS104" s="136"/>
      <c r="IT104" s="136"/>
      <c r="IU104" s="143"/>
      <c r="IW104" s="49"/>
    </row>
    <row r="105" spans="253:257" x14ac:dyDescent="0.4">
      <c r="IS105" s="136"/>
      <c r="IT105" s="136"/>
      <c r="IU105" s="143"/>
      <c r="IW105" s="49"/>
    </row>
    <row r="106" spans="253:257" x14ac:dyDescent="0.4">
      <c r="IS106" s="136"/>
      <c r="IT106" s="136"/>
      <c r="IU106" s="143"/>
      <c r="IW106" s="49"/>
    </row>
    <row r="107" spans="253:257" x14ac:dyDescent="0.4">
      <c r="IS107" s="136"/>
      <c r="IT107" s="136"/>
      <c r="IU107" s="143"/>
      <c r="IW107" s="49"/>
    </row>
    <row r="108" spans="253:257" x14ac:dyDescent="0.4">
      <c r="IS108" s="136"/>
      <c r="IT108" s="136"/>
      <c r="IU108" s="143"/>
      <c r="IW108" s="49"/>
    </row>
    <row r="109" spans="253:257" x14ac:dyDescent="0.4">
      <c r="IS109" s="136"/>
      <c r="IT109" s="136"/>
      <c r="IU109" s="143"/>
      <c r="IW109" s="49"/>
    </row>
    <row r="110" spans="253:257" x14ac:dyDescent="0.4">
      <c r="IS110" s="136"/>
      <c r="IT110" s="136"/>
      <c r="IU110" s="143"/>
      <c r="IW110" s="49"/>
    </row>
    <row r="111" spans="253:257" x14ac:dyDescent="0.4">
      <c r="IS111" s="136"/>
      <c r="IT111" s="136"/>
      <c r="IU111" s="143"/>
      <c r="IW111" s="49"/>
    </row>
    <row r="112" spans="253:257" x14ac:dyDescent="0.4">
      <c r="IS112" s="136"/>
      <c r="IT112" s="136"/>
      <c r="IU112" s="143"/>
      <c r="IW112" s="49"/>
    </row>
    <row r="113" spans="253:257" x14ac:dyDescent="0.4">
      <c r="IS113" s="136"/>
      <c r="IT113" s="136"/>
      <c r="IU113" s="143"/>
      <c r="IW113" s="49"/>
    </row>
    <row r="114" spans="253:257" x14ac:dyDescent="0.4">
      <c r="IS114" s="136"/>
      <c r="IT114" s="136"/>
      <c r="IU114" s="143"/>
      <c r="IW114" s="49"/>
    </row>
    <row r="115" spans="253:257" x14ac:dyDescent="0.4">
      <c r="IS115" s="136"/>
      <c r="IT115" s="136"/>
      <c r="IU115" s="143"/>
      <c r="IW115" s="49"/>
    </row>
    <row r="116" spans="253:257" x14ac:dyDescent="0.4">
      <c r="IS116" s="136"/>
      <c r="IT116" s="136"/>
      <c r="IU116" s="143"/>
      <c r="IW116" s="49"/>
    </row>
    <row r="117" spans="253:257" x14ac:dyDescent="0.4">
      <c r="IS117" s="136"/>
      <c r="IT117" s="136"/>
      <c r="IU117" s="143"/>
      <c r="IW117" s="49"/>
    </row>
    <row r="118" spans="253:257" x14ac:dyDescent="0.4">
      <c r="IS118" s="136"/>
      <c r="IT118" s="136"/>
      <c r="IU118" s="143"/>
      <c r="IW118" s="49"/>
    </row>
    <row r="119" spans="253:257" x14ac:dyDescent="0.4">
      <c r="IS119" s="136"/>
      <c r="IT119" s="136"/>
      <c r="IU119" s="143"/>
      <c r="IW119" s="49"/>
    </row>
    <row r="120" spans="253:257" x14ac:dyDescent="0.4">
      <c r="IS120" s="136"/>
      <c r="IT120" s="136"/>
      <c r="IU120" s="143"/>
      <c r="IW120" s="49"/>
    </row>
    <row r="121" spans="253:257" x14ac:dyDescent="0.4">
      <c r="IS121" s="136"/>
      <c r="IT121" s="136"/>
      <c r="IU121" s="143"/>
      <c r="IW121" s="49"/>
    </row>
    <row r="122" spans="253:257" x14ac:dyDescent="0.4">
      <c r="IS122" s="136"/>
      <c r="IT122" s="136"/>
      <c r="IU122" s="143"/>
      <c r="IW122" s="49"/>
    </row>
    <row r="123" spans="253:257" x14ac:dyDescent="0.4">
      <c r="IS123" s="136"/>
      <c r="IT123" s="136"/>
      <c r="IU123" s="143"/>
      <c r="IW123" s="49"/>
    </row>
    <row r="124" spans="253:257" x14ac:dyDescent="0.4">
      <c r="IS124" s="136"/>
      <c r="IT124" s="136"/>
      <c r="IU124" s="143"/>
      <c r="IW124" s="49"/>
    </row>
    <row r="125" spans="253:257" x14ac:dyDescent="0.4">
      <c r="IS125" s="136"/>
      <c r="IT125" s="136"/>
      <c r="IU125" s="143"/>
      <c r="IW125" s="49"/>
    </row>
    <row r="126" spans="253:257" x14ac:dyDescent="0.4">
      <c r="IS126" s="136"/>
      <c r="IT126" s="136"/>
      <c r="IU126" s="143"/>
      <c r="IW126" s="49"/>
    </row>
    <row r="127" spans="253:257" x14ac:dyDescent="0.4">
      <c r="IS127" s="136"/>
      <c r="IT127" s="136"/>
      <c r="IU127" s="143"/>
      <c r="IW127" s="49"/>
    </row>
    <row r="128" spans="253:257" x14ac:dyDescent="0.4">
      <c r="IS128" s="136"/>
      <c r="IT128" s="136"/>
      <c r="IU128" s="143"/>
      <c r="IW128" s="49"/>
    </row>
    <row r="129" spans="253:257" x14ac:dyDescent="0.4">
      <c r="IS129" s="136"/>
      <c r="IT129" s="136"/>
      <c r="IU129" s="143"/>
      <c r="IW129" s="49"/>
    </row>
    <row r="130" spans="253:257" x14ac:dyDescent="0.4">
      <c r="IS130" s="136"/>
      <c r="IT130" s="136"/>
      <c r="IU130" s="143"/>
      <c r="IW130" s="49"/>
    </row>
    <row r="131" spans="253:257" x14ac:dyDescent="0.4">
      <c r="IS131" s="136"/>
      <c r="IT131" s="136"/>
      <c r="IU131" s="143"/>
      <c r="IW131" s="49"/>
    </row>
    <row r="132" spans="253:257" x14ac:dyDescent="0.4">
      <c r="IS132" s="136"/>
      <c r="IT132" s="136"/>
      <c r="IU132" s="143"/>
      <c r="IW132" s="49"/>
    </row>
    <row r="133" spans="253:257" x14ac:dyDescent="0.4">
      <c r="IS133" s="136"/>
      <c r="IT133" s="136"/>
      <c r="IU133" s="143"/>
      <c r="IW133" s="49"/>
    </row>
    <row r="134" spans="253:257" x14ac:dyDescent="0.4">
      <c r="IS134" s="136"/>
      <c r="IT134" s="136"/>
      <c r="IU134" s="143"/>
      <c r="IW134" s="49"/>
    </row>
    <row r="135" spans="253:257" x14ac:dyDescent="0.4">
      <c r="IS135" s="136"/>
      <c r="IT135" s="136"/>
      <c r="IU135" s="143"/>
      <c r="IW135" s="49"/>
    </row>
    <row r="136" spans="253:257" x14ac:dyDescent="0.4">
      <c r="IS136" s="136"/>
      <c r="IT136" s="136"/>
      <c r="IU136" s="143"/>
      <c r="IW136" s="49"/>
    </row>
    <row r="137" spans="253:257" x14ac:dyDescent="0.4">
      <c r="IS137" s="136"/>
      <c r="IT137" s="136"/>
      <c r="IU137" s="143"/>
      <c r="IW137" s="49"/>
    </row>
    <row r="138" spans="253:257" x14ac:dyDescent="0.4">
      <c r="IS138" s="136"/>
      <c r="IT138" s="136"/>
      <c r="IU138" s="143"/>
      <c r="IW138" s="49"/>
    </row>
    <row r="139" spans="253:257" x14ac:dyDescent="0.4">
      <c r="IS139" s="136"/>
      <c r="IT139" s="136"/>
      <c r="IU139" s="143"/>
      <c r="IW139" s="49"/>
    </row>
    <row r="140" spans="253:257" x14ac:dyDescent="0.4">
      <c r="IS140" s="136"/>
      <c r="IT140" s="136"/>
      <c r="IU140" s="143"/>
      <c r="IW140" s="49"/>
    </row>
    <row r="141" spans="253:257" x14ac:dyDescent="0.4">
      <c r="IS141" s="136"/>
      <c r="IT141" s="136"/>
      <c r="IU141" s="143"/>
      <c r="IW141" s="49"/>
    </row>
    <row r="142" spans="253:257" x14ac:dyDescent="0.4">
      <c r="IS142" s="136"/>
      <c r="IT142" s="136"/>
      <c r="IU142" s="143"/>
      <c r="IW142" s="49"/>
    </row>
    <row r="143" spans="253:257" x14ac:dyDescent="0.4">
      <c r="IS143" s="136"/>
      <c r="IT143" s="136"/>
      <c r="IU143" s="143"/>
      <c r="IW143" s="49"/>
    </row>
    <row r="144" spans="253:257" x14ac:dyDescent="0.4">
      <c r="IS144" s="136"/>
      <c r="IT144" s="136"/>
      <c r="IU144" s="143"/>
      <c r="IW144" s="49"/>
    </row>
    <row r="145" spans="253:257" x14ac:dyDescent="0.4">
      <c r="IS145" s="136"/>
      <c r="IT145" s="136"/>
      <c r="IU145" s="143"/>
      <c r="IW145" s="49"/>
    </row>
    <row r="146" spans="253:257" x14ac:dyDescent="0.4">
      <c r="IS146" s="136"/>
      <c r="IT146" s="136"/>
      <c r="IU146" s="143"/>
      <c r="IW146" s="49"/>
    </row>
    <row r="147" spans="253:257" x14ac:dyDescent="0.4">
      <c r="IS147" s="136"/>
      <c r="IT147" s="136"/>
      <c r="IU147" s="143"/>
      <c r="IW147" s="49"/>
    </row>
    <row r="148" spans="253:257" x14ac:dyDescent="0.4">
      <c r="IS148" s="136"/>
      <c r="IT148" s="136"/>
      <c r="IU148" s="143"/>
      <c r="IW148" s="49"/>
    </row>
    <row r="149" spans="253:257" x14ac:dyDescent="0.4">
      <c r="IS149" s="136"/>
      <c r="IT149" s="136"/>
      <c r="IU149" s="143"/>
      <c r="IW149" s="49"/>
    </row>
    <row r="150" spans="253:257" x14ac:dyDescent="0.4">
      <c r="IS150" s="136"/>
      <c r="IT150" s="136"/>
      <c r="IU150" s="143"/>
      <c r="IW150" s="49"/>
    </row>
    <row r="151" spans="253:257" x14ac:dyDescent="0.4">
      <c r="IS151" s="136"/>
      <c r="IT151" s="136"/>
      <c r="IU151" s="143"/>
      <c r="IW151" s="49"/>
    </row>
    <row r="152" spans="253:257" x14ac:dyDescent="0.4">
      <c r="IS152" s="136"/>
      <c r="IT152" s="136"/>
      <c r="IU152" s="143"/>
      <c r="IW152" s="49"/>
    </row>
    <row r="153" spans="253:257" x14ac:dyDescent="0.4">
      <c r="IS153" s="136"/>
      <c r="IT153" s="136"/>
      <c r="IU153" s="143"/>
      <c r="IW153" s="49"/>
    </row>
    <row r="154" spans="253:257" x14ac:dyDescent="0.4">
      <c r="IS154" s="136"/>
      <c r="IT154" s="136"/>
      <c r="IU154" s="143"/>
      <c r="IW154" s="49"/>
    </row>
    <row r="155" spans="253:257" x14ac:dyDescent="0.4">
      <c r="IS155" s="136"/>
      <c r="IT155" s="136"/>
      <c r="IU155" s="143"/>
      <c r="IW155" s="49"/>
    </row>
    <row r="156" spans="253:257" x14ac:dyDescent="0.4">
      <c r="IS156" s="136"/>
      <c r="IT156" s="136"/>
      <c r="IU156" s="143"/>
      <c r="IW156" s="49"/>
    </row>
    <row r="157" spans="253:257" x14ac:dyDescent="0.4">
      <c r="IS157" s="136"/>
      <c r="IT157" s="136"/>
      <c r="IU157" s="143"/>
      <c r="IW157" s="49"/>
    </row>
    <row r="158" spans="253:257" x14ac:dyDescent="0.4">
      <c r="IS158" s="136"/>
      <c r="IT158" s="136"/>
      <c r="IU158" s="143"/>
      <c r="IW158" s="49"/>
    </row>
    <row r="159" spans="253:257" x14ac:dyDescent="0.4">
      <c r="IS159" s="136"/>
      <c r="IT159" s="136"/>
      <c r="IU159" s="143"/>
      <c r="IW159" s="49"/>
    </row>
    <row r="160" spans="253:257" x14ac:dyDescent="0.4">
      <c r="IS160" s="136"/>
      <c r="IT160" s="136"/>
      <c r="IU160" s="143"/>
      <c r="IW160" s="49"/>
    </row>
    <row r="161" spans="253:257" x14ac:dyDescent="0.4">
      <c r="IS161" s="136"/>
      <c r="IT161" s="136"/>
      <c r="IU161" s="143"/>
      <c r="IW161" s="49"/>
    </row>
    <row r="162" spans="253:257" x14ac:dyDescent="0.4">
      <c r="IS162" s="136"/>
      <c r="IT162" s="136"/>
      <c r="IU162" s="143"/>
      <c r="IW162" s="49"/>
    </row>
    <row r="163" spans="253:257" x14ac:dyDescent="0.4">
      <c r="IS163" s="136"/>
      <c r="IT163" s="136"/>
      <c r="IU163" s="143"/>
      <c r="IW163" s="49"/>
    </row>
    <row r="164" spans="253:257" x14ac:dyDescent="0.4">
      <c r="IS164" s="136"/>
      <c r="IT164" s="136"/>
      <c r="IU164" s="143"/>
      <c r="IW164" s="49"/>
    </row>
    <row r="165" spans="253:257" x14ac:dyDescent="0.4">
      <c r="IS165" s="136"/>
      <c r="IT165" s="136"/>
      <c r="IU165" s="143"/>
      <c r="IW165" s="49"/>
    </row>
    <row r="166" spans="253:257" x14ac:dyDescent="0.4">
      <c r="IS166" s="136"/>
      <c r="IT166" s="136"/>
      <c r="IU166" s="143"/>
      <c r="IW166" s="49"/>
    </row>
    <row r="167" spans="253:257" x14ac:dyDescent="0.4">
      <c r="IS167" s="136"/>
      <c r="IT167" s="136"/>
      <c r="IU167" s="143"/>
      <c r="IW167" s="49"/>
    </row>
    <row r="168" spans="253:257" x14ac:dyDescent="0.4">
      <c r="IS168" s="136"/>
      <c r="IT168" s="136"/>
      <c r="IU168" s="143"/>
      <c r="IW168" s="49"/>
    </row>
    <row r="169" spans="253:257" x14ac:dyDescent="0.4">
      <c r="IS169" s="136"/>
      <c r="IT169" s="136"/>
      <c r="IU169" s="143"/>
      <c r="IW169" s="49"/>
    </row>
    <row r="170" spans="253:257" x14ac:dyDescent="0.4">
      <c r="IS170" s="136"/>
      <c r="IT170" s="136"/>
      <c r="IU170" s="143"/>
      <c r="IW170" s="49"/>
    </row>
    <row r="171" spans="253:257" x14ac:dyDescent="0.4">
      <c r="IS171" s="136"/>
      <c r="IT171" s="136"/>
      <c r="IU171" s="143"/>
      <c r="IW171" s="49"/>
    </row>
    <row r="172" spans="253:257" x14ac:dyDescent="0.4">
      <c r="IS172" s="136"/>
      <c r="IT172" s="136"/>
      <c r="IU172" s="143"/>
      <c r="IW172" s="49"/>
    </row>
    <row r="173" spans="253:257" x14ac:dyDescent="0.4">
      <c r="IS173" s="136"/>
      <c r="IT173" s="136"/>
      <c r="IU173" s="143"/>
      <c r="IW173" s="49"/>
    </row>
    <row r="174" spans="253:257" x14ac:dyDescent="0.4">
      <c r="IS174" s="136"/>
      <c r="IT174" s="136"/>
      <c r="IU174" s="143"/>
      <c r="IW174" s="49"/>
    </row>
    <row r="175" spans="253:257" x14ac:dyDescent="0.4">
      <c r="IS175" s="136"/>
      <c r="IT175" s="136"/>
      <c r="IU175" s="143"/>
      <c r="IW175" s="49"/>
    </row>
    <row r="176" spans="253:257" x14ac:dyDescent="0.4">
      <c r="IS176" s="136"/>
      <c r="IT176" s="136"/>
      <c r="IU176" s="143"/>
      <c r="IW176" s="49"/>
    </row>
    <row r="177" spans="253:257" x14ac:dyDescent="0.4">
      <c r="IS177" s="136"/>
      <c r="IT177" s="136"/>
      <c r="IU177" s="143"/>
      <c r="IW177" s="49"/>
    </row>
    <row r="178" spans="253:257" x14ac:dyDescent="0.4">
      <c r="IS178" s="136"/>
      <c r="IT178" s="136"/>
      <c r="IU178" s="143"/>
      <c r="IW178" s="49"/>
    </row>
    <row r="179" spans="253:257" x14ac:dyDescent="0.4">
      <c r="IS179" s="136"/>
      <c r="IT179" s="136"/>
      <c r="IU179" s="143"/>
      <c r="IW179" s="49"/>
    </row>
    <row r="180" spans="253:257" x14ac:dyDescent="0.4">
      <c r="IS180" s="136"/>
      <c r="IT180" s="136"/>
      <c r="IU180" s="143"/>
      <c r="IW180" s="49"/>
    </row>
    <row r="181" spans="253:257" x14ac:dyDescent="0.4">
      <c r="IS181" s="136"/>
      <c r="IT181" s="136"/>
      <c r="IU181" s="143"/>
      <c r="IW181" s="49"/>
    </row>
    <row r="182" spans="253:257" x14ac:dyDescent="0.4">
      <c r="IS182" s="136"/>
      <c r="IT182" s="136"/>
      <c r="IU182" s="143"/>
      <c r="IW182" s="49"/>
    </row>
    <row r="183" spans="253:257" x14ac:dyDescent="0.4">
      <c r="IS183" s="136"/>
      <c r="IT183" s="136"/>
      <c r="IU183" s="143"/>
      <c r="IW183" s="49"/>
    </row>
    <row r="184" spans="253:257" x14ac:dyDescent="0.4">
      <c r="IS184" s="136"/>
      <c r="IT184" s="136"/>
      <c r="IU184" s="143"/>
      <c r="IW184" s="49"/>
    </row>
    <row r="185" spans="253:257" x14ac:dyDescent="0.4">
      <c r="IS185" s="136"/>
      <c r="IT185" s="136"/>
      <c r="IU185" s="143"/>
      <c r="IW185" s="49"/>
    </row>
    <row r="186" spans="253:257" x14ac:dyDescent="0.4">
      <c r="IS186" s="136"/>
      <c r="IT186" s="136"/>
      <c r="IU186" s="143"/>
      <c r="IW186" s="49"/>
    </row>
    <row r="187" spans="253:257" x14ac:dyDescent="0.4">
      <c r="IS187" s="136"/>
      <c r="IT187" s="136"/>
      <c r="IU187" s="143"/>
      <c r="IW187" s="49"/>
    </row>
    <row r="188" spans="253:257" x14ac:dyDescent="0.4">
      <c r="IS188" s="136"/>
      <c r="IT188" s="136"/>
      <c r="IU188" s="143"/>
      <c r="IW188" s="49"/>
    </row>
    <row r="189" spans="253:257" x14ac:dyDescent="0.4">
      <c r="IS189" s="136"/>
      <c r="IT189" s="136"/>
      <c r="IU189" s="143"/>
      <c r="IW189" s="49"/>
    </row>
    <row r="190" spans="253:257" x14ac:dyDescent="0.4">
      <c r="IS190" s="136"/>
      <c r="IT190" s="136"/>
      <c r="IU190" s="143"/>
      <c r="IW190" s="49"/>
    </row>
    <row r="191" spans="253:257" x14ac:dyDescent="0.4">
      <c r="IS191" s="136"/>
      <c r="IT191" s="136"/>
      <c r="IU191" s="143"/>
      <c r="IW191" s="49"/>
    </row>
    <row r="192" spans="253:257" x14ac:dyDescent="0.4">
      <c r="IS192" s="136"/>
      <c r="IT192" s="136"/>
      <c r="IU192" s="143"/>
      <c r="IW192" s="49"/>
    </row>
    <row r="193" spans="253:257" x14ac:dyDescent="0.4">
      <c r="IS193" s="136"/>
      <c r="IT193" s="136"/>
      <c r="IU193" s="143"/>
      <c r="IW193" s="49"/>
    </row>
    <row r="194" spans="253:257" x14ac:dyDescent="0.4">
      <c r="IS194" s="136"/>
      <c r="IT194" s="136"/>
      <c r="IU194" s="143"/>
      <c r="IW194" s="49"/>
    </row>
    <row r="195" spans="253:257" x14ac:dyDescent="0.4">
      <c r="IS195" s="136"/>
      <c r="IT195" s="136"/>
      <c r="IU195" s="143"/>
      <c r="IW195" s="49"/>
    </row>
    <row r="196" spans="253:257" x14ac:dyDescent="0.4">
      <c r="IS196" s="136"/>
      <c r="IT196" s="136"/>
      <c r="IU196" s="143"/>
      <c r="IW196" s="49"/>
    </row>
    <row r="197" spans="253:257" x14ac:dyDescent="0.4">
      <c r="IS197" s="136"/>
      <c r="IT197" s="136"/>
      <c r="IU197" s="143"/>
      <c r="IW197" s="49"/>
    </row>
    <row r="198" spans="253:257" x14ac:dyDescent="0.4">
      <c r="IS198" s="136"/>
      <c r="IT198" s="136"/>
      <c r="IU198" s="143"/>
      <c r="IW198" s="49"/>
    </row>
    <row r="199" spans="253:257" x14ac:dyDescent="0.4">
      <c r="IS199" s="136"/>
      <c r="IT199" s="136"/>
      <c r="IU199" s="143"/>
      <c r="IW199" s="49"/>
    </row>
    <row r="200" spans="253:257" x14ac:dyDescent="0.4">
      <c r="IS200" s="136"/>
      <c r="IT200" s="136"/>
      <c r="IU200" s="143"/>
      <c r="IW200" s="49"/>
    </row>
    <row r="201" spans="253:257" x14ac:dyDescent="0.4">
      <c r="IS201" s="136"/>
      <c r="IT201" s="136"/>
      <c r="IU201" s="143"/>
      <c r="IW201" s="49"/>
    </row>
    <row r="202" spans="253:257" x14ac:dyDescent="0.4">
      <c r="IS202" s="136"/>
      <c r="IT202" s="136"/>
      <c r="IU202" s="143"/>
      <c r="IW202" s="49"/>
    </row>
    <row r="203" spans="253:257" x14ac:dyDescent="0.4">
      <c r="IS203" s="136"/>
      <c r="IT203" s="136"/>
      <c r="IU203" s="143"/>
      <c r="IW203" s="49"/>
    </row>
    <row r="204" spans="253:257" x14ac:dyDescent="0.4">
      <c r="IS204" s="136"/>
      <c r="IT204" s="136"/>
      <c r="IU204" s="143"/>
      <c r="IW204" s="49"/>
    </row>
    <row r="205" spans="253:257" x14ac:dyDescent="0.4">
      <c r="IS205" s="136"/>
      <c r="IT205" s="136"/>
      <c r="IU205" s="143"/>
      <c r="IW205" s="49"/>
    </row>
    <row r="206" spans="253:257" x14ac:dyDescent="0.4">
      <c r="IS206" s="136"/>
      <c r="IT206" s="136"/>
      <c r="IU206" s="143"/>
      <c r="IW206" s="49"/>
    </row>
    <row r="207" spans="253:257" x14ac:dyDescent="0.4">
      <c r="IS207" s="136"/>
      <c r="IT207" s="136"/>
      <c r="IU207" s="143"/>
      <c r="IW207" s="49"/>
    </row>
    <row r="208" spans="253:257" x14ac:dyDescent="0.4">
      <c r="IS208" s="136"/>
      <c r="IT208" s="136"/>
      <c r="IU208" s="143"/>
      <c r="IW208" s="49"/>
    </row>
    <row r="209" spans="253:257" x14ac:dyDescent="0.4">
      <c r="IS209" s="136"/>
      <c r="IT209" s="136"/>
      <c r="IU209" s="143"/>
      <c r="IW209" s="49"/>
    </row>
    <row r="210" spans="253:257" x14ac:dyDescent="0.4">
      <c r="IS210" s="136"/>
      <c r="IT210" s="136"/>
      <c r="IU210" s="143"/>
      <c r="IW210" s="49"/>
    </row>
    <row r="211" spans="253:257" x14ac:dyDescent="0.4">
      <c r="IS211" s="136"/>
      <c r="IT211" s="136"/>
      <c r="IU211" s="143"/>
      <c r="IW211" s="49"/>
    </row>
    <row r="212" spans="253:257" x14ac:dyDescent="0.4">
      <c r="IS212" s="136"/>
      <c r="IT212" s="136"/>
      <c r="IU212" s="143"/>
      <c r="IW212" s="49"/>
    </row>
    <row r="213" spans="253:257" x14ac:dyDescent="0.4">
      <c r="IS213" s="136"/>
      <c r="IT213" s="136"/>
      <c r="IU213" s="143"/>
      <c r="IW213" s="49"/>
    </row>
    <row r="214" spans="253:257" x14ac:dyDescent="0.4">
      <c r="IS214" s="136"/>
      <c r="IT214" s="136"/>
      <c r="IU214" s="143"/>
      <c r="IW214" s="49"/>
    </row>
    <row r="215" spans="253:257" x14ac:dyDescent="0.4">
      <c r="IS215" s="136"/>
      <c r="IT215" s="136"/>
      <c r="IU215" s="143"/>
      <c r="IW215" s="49"/>
    </row>
    <row r="216" spans="253:257" x14ac:dyDescent="0.4">
      <c r="IS216" s="136"/>
      <c r="IT216" s="136"/>
      <c r="IU216" s="143"/>
      <c r="IW216" s="49"/>
    </row>
    <row r="217" spans="253:257" x14ac:dyDescent="0.4">
      <c r="IS217" s="136"/>
      <c r="IT217" s="136"/>
      <c r="IU217" s="143"/>
      <c r="IW217" s="49"/>
    </row>
    <row r="218" spans="253:257" x14ac:dyDescent="0.4">
      <c r="IS218" s="136"/>
      <c r="IT218" s="136"/>
      <c r="IU218" s="143"/>
      <c r="IW218" s="49"/>
    </row>
    <row r="219" spans="253:257" x14ac:dyDescent="0.4">
      <c r="IS219" s="136"/>
      <c r="IT219" s="136"/>
      <c r="IU219" s="143"/>
      <c r="IW219" s="49"/>
    </row>
    <row r="220" spans="253:257" x14ac:dyDescent="0.4">
      <c r="IS220" s="136"/>
      <c r="IT220" s="136"/>
      <c r="IU220" s="143"/>
      <c r="IW220" s="49"/>
    </row>
    <row r="221" spans="253:257" x14ac:dyDescent="0.4">
      <c r="IS221" s="136"/>
      <c r="IT221" s="136"/>
      <c r="IU221" s="143"/>
      <c r="IW221" s="49"/>
    </row>
    <row r="222" spans="253:257" x14ac:dyDescent="0.4">
      <c r="IS222" s="136"/>
      <c r="IT222" s="136"/>
      <c r="IU222" s="143"/>
      <c r="IW222" s="49"/>
    </row>
    <row r="223" spans="253:257" x14ac:dyDescent="0.4">
      <c r="IS223" s="136"/>
      <c r="IT223" s="136"/>
      <c r="IU223" s="143"/>
      <c r="IW223" s="49"/>
    </row>
    <row r="224" spans="253:257" x14ac:dyDescent="0.4">
      <c r="IS224" s="136"/>
      <c r="IT224" s="136"/>
      <c r="IU224" s="143"/>
      <c r="IW224" s="49"/>
    </row>
    <row r="225" spans="253:257" x14ac:dyDescent="0.4">
      <c r="IS225" s="136"/>
      <c r="IT225" s="136"/>
      <c r="IU225" s="143"/>
      <c r="IW225" s="49"/>
    </row>
    <row r="226" spans="253:257" x14ac:dyDescent="0.4">
      <c r="IS226" s="136"/>
      <c r="IT226" s="136"/>
      <c r="IU226" s="143"/>
      <c r="IW226" s="49"/>
    </row>
    <row r="227" spans="253:257" x14ac:dyDescent="0.4">
      <c r="IS227" s="136"/>
      <c r="IT227" s="136"/>
      <c r="IU227" s="143"/>
      <c r="IW227" s="49"/>
    </row>
    <row r="228" spans="253:257" x14ac:dyDescent="0.4">
      <c r="IS228" s="136"/>
      <c r="IT228" s="136"/>
      <c r="IU228" s="143"/>
      <c r="IW228" s="49"/>
    </row>
    <row r="229" spans="253:257" x14ac:dyDescent="0.4">
      <c r="IS229" s="136"/>
      <c r="IT229" s="136"/>
      <c r="IU229" s="143"/>
      <c r="IW229" s="49"/>
    </row>
    <row r="230" spans="253:257" x14ac:dyDescent="0.4">
      <c r="IS230" s="136"/>
      <c r="IT230" s="136"/>
      <c r="IU230" s="143"/>
      <c r="IW230" s="49"/>
    </row>
    <row r="231" spans="253:257" x14ac:dyDescent="0.4">
      <c r="IS231" s="136"/>
      <c r="IT231" s="136"/>
      <c r="IU231" s="143"/>
      <c r="IW231" s="49"/>
    </row>
    <row r="232" spans="253:257" x14ac:dyDescent="0.4">
      <c r="IS232" s="136"/>
      <c r="IT232" s="136"/>
      <c r="IU232" s="143"/>
      <c r="IW232" s="49"/>
    </row>
    <row r="233" spans="253:257" x14ac:dyDescent="0.4">
      <c r="IS233" s="136"/>
      <c r="IT233" s="136"/>
      <c r="IU233" s="143"/>
      <c r="IW233" s="49"/>
    </row>
    <row r="234" spans="253:257" x14ac:dyDescent="0.4">
      <c r="IS234" s="136"/>
      <c r="IT234" s="136"/>
      <c r="IU234" s="143"/>
      <c r="IW234" s="49"/>
    </row>
    <row r="235" spans="253:257" x14ac:dyDescent="0.4">
      <c r="IS235" s="136"/>
      <c r="IT235" s="136"/>
      <c r="IU235" s="143"/>
      <c r="IW235" s="49"/>
    </row>
    <row r="236" spans="253:257" x14ac:dyDescent="0.4">
      <c r="IS236" s="136"/>
      <c r="IT236" s="136"/>
      <c r="IU236" s="143"/>
      <c r="IW236" s="49"/>
    </row>
    <row r="237" spans="253:257" x14ac:dyDescent="0.4">
      <c r="IS237" s="136"/>
      <c r="IT237" s="136"/>
      <c r="IU237" s="143"/>
      <c r="IW237" s="49"/>
    </row>
    <row r="238" spans="253:257" x14ac:dyDescent="0.4">
      <c r="IS238" s="136"/>
      <c r="IT238" s="136"/>
      <c r="IU238" s="143"/>
      <c r="IW238" s="49"/>
    </row>
    <row r="239" spans="253:257" x14ac:dyDescent="0.4">
      <c r="IS239" s="136"/>
      <c r="IT239" s="136"/>
      <c r="IU239" s="143"/>
      <c r="IW239" s="49"/>
    </row>
    <row r="240" spans="253:257" x14ac:dyDescent="0.4">
      <c r="IS240" s="136"/>
      <c r="IT240" s="136"/>
      <c r="IU240" s="143"/>
      <c r="IW240" s="49"/>
    </row>
    <row r="241" spans="253:257" x14ac:dyDescent="0.4">
      <c r="IS241" s="136"/>
      <c r="IT241" s="136"/>
      <c r="IU241" s="143"/>
      <c r="IW241" s="49"/>
    </row>
    <row r="242" spans="253:257" x14ac:dyDescent="0.4">
      <c r="IS242" s="136"/>
      <c r="IT242" s="136"/>
      <c r="IU242" s="143"/>
      <c r="IW242" s="49"/>
    </row>
    <row r="243" spans="253:257" x14ac:dyDescent="0.4">
      <c r="IS243" s="136"/>
      <c r="IT243" s="136"/>
      <c r="IU243" s="143"/>
      <c r="IW243" s="49"/>
    </row>
    <row r="244" spans="253:257" x14ac:dyDescent="0.4">
      <c r="IS244" s="136"/>
      <c r="IT244" s="136"/>
      <c r="IU244" s="143"/>
      <c r="IW244" s="49"/>
    </row>
    <row r="245" spans="253:257" x14ac:dyDescent="0.4">
      <c r="IS245" s="136"/>
      <c r="IT245" s="136"/>
      <c r="IU245" s="143"/>
      <c r="IW245" s="49"/>
    </row>
    <row r="246" spans="253:257" x14ac:dyDescent="0.4">
      <c r="IS246" s="136"/>
      <c r="IT246" s="136"/>
      <c r="IU246" s="143"/>
      <c r="IW246" s="49"/>
    </row>
    <row r="247" spans="253:257" x14ac:dyDescent="0.4">
      <c r="IS247" s="136"/>
      <c r="IT247" s="136"/>
      <c r="IU247" s="143"/>
      <c r="IW247" s="49"/>
    </row>
    <row r="248" spans="253:257" x14ac:dyDescent="0.4">
      <c r="IS248" s="136"/>
      <c r="IT248" s="136"/>
      <c r="IU248" s="143"/>
      <c r="IW248" s="49"/>
    </row>
    <row r="249" spans="253:257" x14ac:dyDescent="0.4">
      <c r="IS249" s="136"/>
      <c r="IT249" s="136"/>
      <c r="IU249" s="143"/>
      <c r="IW249" s="49"/>
    </row>
    <row r="250" spans="253:257" x14ac:dyDescent="0.4">
      <c r="IS250" s="136"/>
      <c r="IT250" s="136"/>
      <c r="IU250" s="143"/>
      <c r="IW250" s="49"/>
    </row>
    <row r="251" spans="253:257" x14ac:dyDescent="0.4">
      <c r="IS251" s="136"/>
      <c r="IT251" s="136"/>
      <c r="IU251" s="143"/>
      <c r="IW251" s="49"/>
    </row>
    <row r="252" spans="253:257" x14ac:dyDescent="0.4">
      <c r="IS252" s="136"/>
      <c r="IT252" s="136"/>
      <c r="IU252" s="143"/>
      <c r="IW252" s="49"/>
    </row>
    <row r="253" spans="253:257" x14ac:dyDescent="0.4">
      <c r="IS253" s="136"/>
      <c r="IT253" s="136"/>
      <c r="IU253" s="143"/>
      <c r="IW253" s="49"/>
    </row>
    <row r="254" spans="253:257" x14ac:dyDescent="0.4">
      <c r="IS254" s="136"/>
      <c r="IT254" s="136"/>
      <c r="IU254" s="143"/>
      <c r="IW254" s="49"/>
    </row>
    <row r="255" spans="253:257" x14ac:dyDescent="0.4">
      <c r="IS255" s="136"/>
      <c r="IT255" s="136"/>
      <c r="IU255" s="143"/>
      <c r="IW255" s="49"/>
    </row>
    <row r="256" spans="253:257" x14ac:dyDescent="0.4">
      <c r="IS256" s="136"/>
      <c r="IT256" s="136"/>
      <c r="IU256" s="143"/>
      <c r="IW256" s="49"/>
    </row>
    <row r="257" spans="253:257" x14ac:dyDescent="0.4">
      <c r="IS257" s="136"/>
      <c r="IT257" s="136"/>
      <c r="IU257" s="143"/>
      <c r="IW257" s="49"/>
    </row>
    <row r="258" spans="253:257" x14ac:dyDescent="0.4">
      <c r="IS258" s="136"/>
      <c r="IT258" s="136"/>
      <c r="IU258" s="143"/>
      <c r="IW258" s="49"/>
    </row>
    <row r="259" spans="253:257" x14ac:dyDescent="0.4">
      <c r="IS259" s="136"/>
      <c r="IT259" s="136"/>
      <c r="IU259" s="143"/>
      <c r="IW259" s="49"/>
    </row>
    <row r="260" spans="253:257" x14ac:dyDescent="0.4">
      <c r="IS260" s="136"/>
      <c r="IT260" s="136"/>
      <c r="IU260" s="143"/>
      <c r="IW260" s="49"/>
    </row>
    <row r="261" spans="253:257" x14ac:dyDescent="0.4">
      <c r="IS261" s="136"/>
      <c r="IT261" s="136"/>
      <c r="IU261" s="143"/>
      <c r="IW261" s="49"/>
    </row>
    <row r="262" spans="253:257" x14ac:dyDescent="0.4">
      <c r="IS262" s="136"/>
      <c r="IT262" s="136"/>
      <c r="IU262" s="143"/>
      <c r="IW262" s="49"/>
    </row>
    <row r="263" spans="253:257" x14ac:dyDescent="0.4">
      <c r="IS263" s="136"/>
      <c r="IT263" s="136"/>
      <c r="IU263" s="143"/>
      <c r="IW263" s="49"/>
    </row>
    <row r="264" spans="253:257" x14ac:dyDescent="0.4">
      <c r="IS264" s="136"/>
      <c r="IT264" s="136"/>
      <c r="IU264" s="143"/>
      <c r="IW264" s="49"/>
    </row>
    <row r="265" spans="253:257" x14ac:dyDescent="0.4">
      <c r="IS265" s="136"/>
      <c r="IT265" s="136"/>
      <c r="IU265" s="143"/>
      <c r="IW265" s="49"/>
    </row>
    <row r="266" spans="253:257" x14ac:dyDescent="0.4">
      <c r="IS266" s="136"/>
      <c r="IT266" s="136"/>
      <c r="IU266" s="143"/>
      <c r="IW266" s="49"/>
    </row>
    <row r="267" spans="253:257" x14ac:dyDescent="0.4">
      <c r="IS267" s="136"/>
      <c r="IT267" s="136"/>
      <c r="IU267" s="143"/>
      <c r="IW267" s="49"/>
    </row>
    <row r="268" spans="253:257" x14ac:dyDescent="0.4">
      <c r="IS268" s="136"/>
      <c r="IT268" s="136"/>
      <c r="IU268" s="143"/>
      <c r="IW268" s="49"/>
    </row>
    <row r="269" spans="253:257" x14ac:dyDescent="0.4">
      <c r="IS269" s="136"/>
      <c r="IT269" s="136"/>
      <c r="IU269" s="143"/>
      <c r="IW269" s="49"/>
    </row>
    <row r="270" spans="253:257" x14ac:dyDescent="0.4">
      <c r="IS270" s="136"/>
      <c r="IT270" s="136"/>
      <c r="IU270" s="143"/>
      <c r="IW270" s="49"/>
    </row>
    <row r="271" spans="253:257" x14ac:dyDescent="0.4">
      <c r="IS271" s="136"/>
      <c r="IT271" s="136"/>
      <c r="IU271" s="143"/>
      <c r="IW271" s="49"/>
    </row>
    <row r="272" spans="253:257" x14ac:dyDescent="0.4">
      <c r="IS272" s="136"/>
      <c r="IT272" s="136"/>
      <c r="IU272" s="143"/>
      <c r="IW272" s="49"/>
    </row>
    <row r="273" spans="253:257" x14ac:dyDescent="0.4">
      <c r="IS273" s="136"/>
      <c r="IT273" s="136"/>
      <c r="IU273" s="143"/>
      <c r="IW273" s="49"/>
    </row>
    <row r="274" spans="253:257" x14ac:dyDescent="0.4">
      <c r="IS274" s="136"/>
      <c r="IT274" s="136"/>
      <c r="IU274" s="143"/>
      <c r="IW274" s="49"/>
    </row>
    <row r="275" spans="253:257" x14ac:dyDescent="0.4">
      <c r="IS275" s="136"/>
      <c r="IT275" s="136"/>
      <c r="IU275" s="143"/>
      <c r="IW275" s="49"/>
    </row>
    <row r="276" spans="253:257" x14ac:dyDescent="0.4">
      <c r="IS276" s="136"/>
      <c r="IT276" s="136"/>
      <c r="IU276" s="143"/>
      <c r="IW276" s="49"/>
    </row>
    <row r="277" spans="253:257" x14ac:dyDescent="0.4">
      <c r="IS277" s="136"/>
      <c r="IT277" s="136"/>
      <c r="IU277" s="143"/>
      <c r="IW277" s="49"/>
    </row>
    <row r="278" spans="253:257" x14ac:dyDescent="0.4">
      <c r="IS278" s="136"/>
      <c r="IT278" s="136"/>
      <c r="IU278" s="143"/>
      <c r="IW278" s="49"/>
    </row>
    <row r="279" spans="253:257" x14ac:dyDescent="0.4">
      <c r="IS279" s="136"/>
      <c r="IT279" s="136"/>
      <c r="IU279" s="143"/>
      <c r="IW279" s="49"/>
    </row>
    <row r="280" spans="253:257" x14ac:dyDescent="0.4">
      <c r="IS280" s="136"/>
      <c r="IT280" s="136"/>
      <c r="IU280" s="143"/>
      <c r="IW280" s="49"/>
    </row>
    <row r="281" spans="253:257" x14ac:dyDescent="0.4">
      <c r="IS281" s="136"/>
      <c r="IT281" s="136"/>
      <c r="IU281" s="143"/>
      <c r="IW281" s="49"/>
    </row>
    <row r="282" spans="253:257" x14ac:dyDescent="0.4">
      <c r="IS282" s="136"/>
      <c r="IT282" s="136"/>
      <c r="IU282" s="143"/>
      <c r="IW282" s="49"/>
    </row>
    <row r="283" spans="253:257" x14ac:dyDescent="0.4">
      <c r="IS283" s="136"/>
      <c r="IT283" s="136"/>
      <c r="IU283" s="143"/>
      <c r="IW283" s="49"/>
    </row>
    <row r="284" spans="253:257" x14ac:dyDescent="0.4">
      <c r="IS284" s="136"/>
      <c r="IT284" s="136"/>
      <c r="IU284" s="143"/>
      <c r="IW284" s="49"/>
    </row>
    <row r="285" spans="253:257" x14ac:dyDescent="0.4">
      <c r="IS285" s="136"/>
      <c r="IT285" s="136"/>
      <c r="IU285" s="143"/>
      <c r="IW285" s="49"/>
    </row>
    <row r="286" spans="253:257" x14ac:dyDescent="0.4">
      <c r="IS286" s="136"/>
      <c r="IT286" s="136"/>
      <c r="IU286" s="143"/>
      <c r="IW286" s="49"/>
    </row>
    <row r="287" spans="253:257" x14ac:dyDescent="0.4">
      <c r="IS287" s="136"/>
      <c r="IT287" s="136"/>
      <c r="IU287" s="143"/>
      <c r="IW287" s="49"/>
    </row>
    <row r="288" spans="253:257" x14ac:dyDescent="0.4">
      <c r="IS288" s="136"/>
      <c r="IT288" s="136"/>
      <c r="IU288" s="143"/>
      <c r="IW288" s="49"/>
    </row>
    <row r="289" spans="253:257" x14ac:dyDescent="0.4">
      <c r="IS289" s="136"/>
      <c r="IT289" s="136"/>
      <c r="IU289" s="143"/>
      <c r="IW289" s="49"/>
    </row>
    <row r="290" spans="253:257" x14ac:dyDescent="0.4">
      <c r="IS290" s="136"/>
      <c r="IT290" s="136"/>
      <c r="IU290" s="143"/>
      <c r="IW290" s="49"/>
    </row>
    <row r="291" spans="253:257" x14ac:dyDescent="0.4">
      <c r="IS291" s="136"/>
      <c r="IT291" s="136"/>
      <c r="IU291" s="143"/>
      <c r="IW291" s="49"/>
    </row>
    <row r="292" spans="253:257" x14ac:dyDescent="0.4">
      <c r="IS292" s="136"/>
      <c r="IT292" s="136"/>
      <c r="IU292" s="143"/>
      <c r="IW292" s="49"/>
    </row>
    <row r="293" spans="253:257" x14ac:dyDescent="0.4">
      <c r="IS293" s="136"/>
      <c r="IT293" s="136"/>
      <c r="IU293" s="143"/>
      <c r="IW293" s="49"/>
    </row>
    <row r="294" spans="253:257" x14ac:dyDescent="0.4">
      <c r="IS294" s="136"/>
      <c r="IT294" s="136"/>
      <c r="IU294" s="143"/>
      <c r="IW294" s="49"/>
    </row>
    <row r="295" spans="253:257" x14ac:dyDescent="0.4">
      <c r="IS295" s="136"/>
      <c r="IT295" s="136"/>
      <c r="IU295" s="143"/>
      <c r="IW295" s="49"/>
    </row>
    <row r="296" spans="253:257" x14ac:dyDescent="0.4">
      <c r="IS296" s="136"/>
      <c r="IT296" s="136"/>
      <c r="IU296" s="143"/>
      <c r="IW296" s="49"/>
    </row>
    <row r="297" spans="253:257" x14ac:dyDescent="0.4">
      <c r="IS297" s="136"/>
      <c r="IT297" s="136"/>
      <c r="IU297" s="143"/>
      <c r="IW297" s="49"/>
    </row>
    <row r="298" spans="253:257" x14ac:dyDescent="0.4">
      <c r="IS298" s="136"/>
      <c r="IT298" s="136"/>
      <c r="IU298" s="143"/>
      <c r="IW298" s="49"/>
    </row>
    <row r="299" spans="253:257" x14ac:dyDescent="0.4">
      <c r="IS299" s="136"/>
      <c r="IT299" s="136"/>
      <c r="IU299" s="143"/>
      <c r="IW299" s="49"/>
    </row>
    <row r="300" spans="253:257" x14ac:dyDescent="0.4">
      <c r="IS300" s="136"/>
      <c r="IT300" s="136"/>
      <c r="IU300" s="143"/>
      <c r="IW300" s="49"/>
    </row>
    <row r="301" spans="253:257" x14ac:dyDescent="0.4">
      <c r="IS301" s="136"/>
      <c r="IT301" s="136"/>
      <c r="IU301" s="143"/>
      <c r="IW301" s="49"/>
    </row>
    <row r="302" spans="253:257" x14ac:dyDescent="0.4">
      <c r="IS302" s="136"/>
      <c r="IT302" s="136"/>
      <c r="IU302" s="143"/>
      <c r="IW302" s="49"/>
    </row>
    <row r="303" spans="253:257" x14ac:dyDescent="0.4">
      <c r="IS303" s="136"/>
      <c r="IT303" s="136"/>
      <c r="IU303" s="143"/>
      <c r="IW303" s="49"/>
    </row>
    <row r="304" spans="253:257" x14ac:dyDescent="0.4">
      <c r="IS304" s="136"/>
      <c r="IT304" s="136"/>
      <c r="IU304" s="143"/>
      <c r="IW304" s="49"/>
    </row>
    <row r="305" spans="253:257" x14ac:dyDescent="0.4">
      <c r="IS305" s="136"/>
      <c r="IT305" s="136"/>
      <c r="IU305" s="143"/>
      <c r="IW305" s="49"/>
    </row>
    <row r="306" spans="253:257" x14ac:dyDescent="0.4">
      <c r="IS306" s="136"/>
      <c r="IT306" s="136"/>
      <c r="IU306" s="143"/>
      <c r="IW306" s="49"/>
    </row>
    <row r="307" spans="253:257" x14ac:dyDescent="0.4">
      <c r="IS307" s="136"/>
      <c r="IT307" s="136"/>
      <c r="IU307" s="143"/>
      <c r="IW307" s="49"/>
    </row>
    <row r="308" spans="253:257" x14ac:dyDescent="0.4">
      <c r="IS308" s="136"/>
      <c r="IT308" s="136"/>
      <c r="IU308" s="143"/>
      <c r="IW308" s="49"/>
    </row>
    <row r="309" spans="253:257" x14ac:dyDescent="0.4">
      <c r="IS309" s="136"/>
      <c r="IT309" s="136"/>
      <c r="IU309" s="143"/>
      <c r="IW309" s="49"/>
    </row>
    <row r="310" spans="253:257" x14ac:dyDescent="0.4">
      <c r="IS310" s="136"/>
      <c r="IT310" s="136"/>
      <c r="IU310" s="143"/>
      <c r="IW310" s="49"/>
    </row>
    <row r="311" spans="253:257" x14ac:dyDescent="0.4">
      <c r="IS311" s="136"/>
      <c r="IT311" s="136"/>
      <c r="IU311" s="143"/>
      <c r="IW311" s="49"/>
    </row>
    <row r="312" spans="253:257" x14ac:dyDescent="0.4">
      <c r="IS312" s="136"/>
      <c r="IT312" s="136"/>
      <c r="IU312" s="143"/>
      <c r="IW312" s="49"/>
    </row>
    <row r="313" spans="253:257" x14ac:dyDescent="0.4">
      <c r="IS313" s="136"/>
      <c r="IT313" s="136"/>
      <c r="IU313" s="143"/>
      <c r="IW313" s="49"/>
    </row>
    <row r="314" spans="253:257" x14ac:dyDescent="0.4">
      <c r="IS314" s="136"/>
      <c r="IT314" s="136"/>
      <c r="IU314" s="143"/>
      <c r="IW314" s="49"/>
    </row>
    <row r="315" spans="253:257" x14ac:dyDescent="0.4">
      <c r="IS315" s="136"/>
      <c r="IT315" s="136"/>
      <c r="IU315" s="143"/>
      <c r="IW315" s="49"/>
    </row>
    <row r="316" spans="253:257" x14ac:dyDescent="0.4">
      <c r="IS316" s="136"/>
      <c r="IT316" s="136"/>
      <c r="IU316" s="143"/>
      <c r="IW316" s="49"/>
    </row>
    <row r="317" spans="253:257" x14ac:dyDescent="0.4">
      <c r="IS317" s="136"/>
      <c r="IT317" s="136"/>
      <c r="IU317" s="143"/>
      <c r="IW317" s="49"/>
    </row>
    <row r="318" spans="253:257" x14ac:dyDescent="0.4">
      <c r="IS318" s="136"/>
      <c r="IT318" s="136"/>
      <c r="IU318" s="143"/>
      <c r="IW318" s="49"/>
    </row>
    <row r="319" spans="253:257" x14ac:dyDescent="0.4">
      <c r="IS319" s="136"/>
      <c r="IT319" s="136"/>
      <c r="IU319" s="143"/>
      <c r="IW319" s="49"/>
    </row>
    <row r="320" spans="253:257" x14ac:dyDescent="0.4">
      <c r="IS320" s="136"/>
      <c r="IT320" s="136"/>
      <c r="IU320" s="143"/>
      <c r="IW320" s="49"/>
    </row>
    <row r="321" spans="253:257" x14ac:dyDescent="0.4">
      <c r="IS321" s="136"/>
      <c r="IT321" s="136"/>
      <c r="IU321" s="143"/>
      <c r="IW321" s="49"/>
    </row>
    <row r="322" spans="253:257" x14ac:dyDescent="0.4">
      <c r="IS322" s="136"/>
      <c r="IT322" s="136"/>
      <c r="IU322" s="143"/>
      <c r="IW322" s="49"/>
    </row>
    <row r="323" spans="253:257" x14ac:dyDescent="0.4">
      <c r="IS323" s="136"/>
      <c r="IT323" s="136"/>
      <c r="IU323" s="143"/>
      <c r="IW323" s="49"/>
    </row>
    <row r="324" spans="253:257" x14ac:dyDescent="0.4">
      <c r="IS324" s="136"/>
      <c r="IT324" s="136"/>
      <c r="IU324" s="143"/>
      <c r="IW324" s="49"/>
    </row>
    <row r="325" spans="253:257" x14ac:dyDescent="0.4">
      <c r="IS325" s="136"/>
      <c r="IT325" s="136"/>
      <c r="IU325" s="143"/>
      <c r="IW325" s="49"/>
    </row>
    <row r="326" spans="253:257" x14ac:dyDescent="0.4">
      <c r="IS326" s="136"/>
      <c r="IT326" s="136"/>
      <c r="IU326" s="143"/>
      <c r="IW326" s="49"/>
    </row>
    <row r="327" spans="253:257" x14ac:dyDescent="0.4">
      <c r="IS327" s="136"/>
      <c r="IT327" s="136"/>
      <c r="IU327" s="143"/>
      <c r="IW327" s="49"/>
    </row>
    <row r="328" spans="253:257" x14ac:dyDescent="0.4">
      <c r="IS328" s="136"/>
      <c r="IT328" s="136"/>
      <c r="IU328" s="143"/>
      <c r="IW328" s="49"/>
    </row>
    <row r="329" spans="253:257" x14ac:dyDescent="0.4">
      <c r="IS329" s="136"/>
      <c r="IT329" s="136"/>
      <c r="IU329" s="143"/>
      <c r="IW329" s="49"/>
    </row>
    <row r="330" spans="253:257" x14ac:dyDescent="0.4">
      <c r="IS330" s="136"/>
      <c r="IT330" s="136"/>
      <c r="IU330" s="143"/>
      <c r="IW330" s="49"/>
    </row>
    <row r="331" spans="253:257" x14ac:dyDescent="0.4">
      <c r="IS331" s="136"/>
      <c r="IT331" s="136"/>
      <c r="IU331" s="143"/>
      <c r="IW331" s="49"/>
    </row>
    <row r="332" spans="253:257" x14ac:dyDescent="0.4">
      <c r="IS332" s="136"/>
      <c r="IT332" s="136"/>
      <c r="IU332" s="143"/>
      <c r="IW332" s="49"/>
    </row>
    <row r="333" spans="253:257" x14ac:dyDescent="0.4">
      <c r="IS333" s="136"/>
      <c r="IT333" s="136"/>
      <c r="IU333" s="143"/>
      <c r="IW333" s="49"/>
    </row>
    <row r="334" spans="253:257" x14ac:dyDescent="0.4">
      <c r="IS334" s="136"/>
      <c r="IT334" s="136"/>
      <c r="IU334" s="143"/>
      <c r="IW334" s="49"/>
    </row>
    <row r="335" spans="253:257" x14ac:dyDescent="0.4">
      <c r="IS335" s="136"/>
      <c r="IT335" s="136"/>
      <c r="IU335" s="143"/>
      <c r="IW335" s="49"/>
    </row>
    <row r="336" spans="253:257" x14ac:dyDescent="0.4">
      <c r="IS336" s="136"/>
      <c r="IT336" s="136"/>
      <c r="IU336" s="143"/>
      <c r="IW336" s="49"/>
    </row>
    <row r="337" spans="253:257" x14ac:dyDescent="0.4">
      <c r="IS337" s="136"/>
      <c r="IT337" s="136"/>
      <c r="IU337" s="143"/>
      <c r="IW337" s="49"/>
    </row>
    <row r="338" spans="253:257" x14ac:dyDescent="0.4">
      <c r="IS338" s="136"/>
      <c r="IT338" s="136"/>
      <c r="IU338" s="143"/>
      <c r="IW338" s="49"/>
    </row>
    <row r="339" spans="253:257" x14ac:dyDescent="0.4">
      <c r="IS339" s="136"/>
      <c r="IT339" s="136"/>
      <c r="IU339" s="143"/>
      <c r="IW339" s="49"/>
    </row>
    <row r="340" spans="253:257" x14ac:dyDescent="0.4">
      <c r="IS340" s="136"/>
      <c r="IT340" s="136"/>
      <c r="IU340" s="143"/>
      <c r="IW340" s="49"/>
    </row>
    <row r="341" spans="253:257" x14ac:dyDescent="0.4">
      <c r="IS341" s="136"/>
      <c r="IT341" s="136"/>
      <c r="IU341" s="143"/>
      <c r="IW341" s="49"/>
    </row>
    <row r="342" spans="253:257" x14ac:dyDescent="0.4">
      <c r="IS342" s="136"/>
      <c r="IT342" s="136"/>
      <c r="IU342" s="143"/>
      <c r="IW342" s="49"/>
    </row>
    <row r="343" spans="253:257" x14ac:dyDescent="0.4">
      <c r="IS343" s="136"/>
      <c r="IT343" s="136"/>
      <c r="IU343" s="143"/>
      <c r="IW343" s="49"/>
    </row>
    <row r="344" spans="253:257" x14ac:dyDescent="0.4">
      <c r="IS344" s="136"/>
      <c r="IT344" s="136"/>
      <c r="IU344" s="143"/>
      <c r="IW344" s="49"/>
    </row>
    <row r="345" spans="253:257" x14ac:dyDescent="0.4">
      <c r="IS345" s="136"/>
      <c r="IT345" s="136"/>
      <c r="IU345" s="143"/>
      <c r="IW345" s="49"/>
    </row>
    <row r="346" spans="253:257" x14ac:dyDescent="0.4">
      <c r="IS346" s="136"/>
      <c r="IT346" s="136"/>
      <c r="IU346" s="143"/>
      <c r="IW346" s="49"/>
    </row>
    <row r="347" spans="253:257" x14ac:dyDescent="0.4">
      <c r="IS347" s="136"/>
      <c r="IT347" s="136"/>
      <c r="IU347" s="143"/>
      <c r="IW347" s="49"/>
    </row>
    <row r="348" spans="253:257" x14ac:dyDescent="0.4">
      <c r="IS348" s="136"/>
      <c r="IT348" s="136"/>
      <c r="IU348" s="143"/>
      <c r="IW348" s="49"/>
    </row>
    <row r="349" spans="253:257" x14ac:dyDescent="0.4">
      <c r="IS349" s="136"/>
      <c r="IT349" s="136"/>
      <c r="IU349" s="143"/>
      <c r="IW349" s="49"/>
    </row>
    <row r="350" spans="253:257" x14ac:dyDescent="0.4">
      <c r="IS350" s="136"/>
      <c r="IT350" s="136"/>
      <c r="IU350" s="143"/>
      <c r="IW350" s="49"/>
    </row>
    <row r="351" spans="253:257" x14ac:dyDescent="0.4">
      <c r="IS351" s="136"/>
      <c r="IT351" s="136"/>
      <c r="IU351" s="143"/>
      <c r="IW351" s="49"/>
    </row>
    <row r="352" spans="253:257" x14ac:dyDescent="0.4">
      <c r="IS352" s="136"/>
      <c r="IT352" s="136"/>
      <c r="IU352" s="143"/>
      <c r="IW352" s="49"/>
    </row>
    <row r="353" spans="253:257" x14ac:dyDescent="0.4">
      <c r="IS353" s="136"/>
      <c r="IT353" s="136"/>
      <c r="IU353" s="143"/>
      <c r="IW353" s="49"/>
    </row>
    <row r="354" spans="253:257" x14ac:dyDescent="0.4">
      <c r="IS354" s="136"/>
      <c r="IT354" s="136"/>
      <c r="IU354" s="143"/>
      <c r="IW354" s="49"/>
    </row>
    <row r="355" spans="253:257" x14ac:dyDescent="0.4">
      <c r="IS355" s="136"/>
      <c r="IT355" s="136"/>
      <c r="IU355" s="143"/>
      <c r="IW355" s="49"/>
    </row>
    <row r="356" spans="253:257" x14ac:dyDescent="0.4">
      <c r="IS356" s="136"/>
      <c r="IT356" s="136"/>
      <c r="IU356" s="143"/>
      <c r="IW356" s="49"/>
    </row>
    <row r="357" spans="253:257" x14ac:dyDescent="0.4">
      <c r="IS357" s="136"/>
      <c r="IT357" s="136"/>
      <c r="IU357" s="143"/>
      <c r="IW357" s="49"/>
    </row>
    <row r="358" spans="253:257" x14ac:dyDescent="0.4">
      <c r="IS358" s="136"/>
      <c r="IT358" s="136"/>
      <c r="IU358" s="143"/>
      <c r="IW358" s="49"/>
    </row>
    <row r="359" spans="253:257" x14ac:dyDescent="0.4">
      <c r="IS359" s="136"/>
      <c r="IT359" s="136"/>
      <c r="IU359" s="143"/>
      <c r="IW359" s="49"/>
    </row>
    <row r="360" spans="253:257" x14ac:dyDescent="0.4">
      <c r="IS360" s="136"/>
      <c r="IT360" s="136"/>
      <c r="IU360" s="143"/>
      <c r="IW360" s="49"/>
    </row>
    <row r="361" spans="253:257" x14ac:dyDescent="0.4">
      <c r="IS361" s="136"/>
      <c r="IT361" s="136"/>
      <c r="IU361" s="143"/>
      <c r="IW361" s="49"/>
    </row>
    <row r="362" spans="253:257" x14ac:dyDescent="0.4">
      <c r="IS362" s="136"/>
      <c r="IT362" s="136"/>
      <c r="IU362" s="143"/>
      <c r="IW362" s="49"/>
    </row>
    <row r="363" spans="253:257" x14ac:dyDescent="0.4">
      <c r="IS363" s="136"/>
      <c r="IT363" s="136"/>
      <c r="IU363" s="143"/>
      <c r="IW363" s="49"/>
    </row>
    <row r="364" spans="253:257" x14ac:dyDescent="0.4">
      <c r="IS364" s="136"/>
      <c r="IT364" s="136"/>
      <c r="IU364" s="143"/>
      <c r="IW364" s="49"/>
    </row>
    <row r="365" spans="253:257" x14ac:dyDescent="0.4">
      <c r="IS365" s="136"/>
      <c r="IT365" s="136"/>
      <c r="IU365" s="143"/>
      <c r="IW365" s="49"/>
    </row>
    <row r="366" spans="253:257" x14ac:dyDescent="0.4">
      <c r="IS366" s="136"/>
      <c r="IT366" s="136"/>
      <c r="IU366" s="143"/>
      <c r="IW366" s="49"/>
    </row>
    <row r="367" spans="253:257" x14ac:dyDescent="0.4">
      <c r="IS367" s="136"/>
      <c r="IT367" s="136"/>
      <c r="IU367" s="143"/>
      <c r="IW367" s="49"/>
    </row>
    <row r="368" spans="253:257" x14ac:dyDescent="0.4">
      <c r="IS368" s="136"/>
      <c r="IT368" s="136"/>
      <c r="IU368" s="143"/>
      <c r="IW368" s="49"/>
    </row>
    <row r="369" spans="253:257" x14ac:dyDescent="0.4">
      <c r="IS369" s="136"/>
      <c r="IT369" s="136"/>
      <c r="IU369" s="143"/>
      <c r="IW369" s="49"/>
    </row>
    <row r="370" spans="253:257" x14ac:dyDescent="0.4">
      <c r="IS370" s="136"/>
      <c r="IT370" s="136"/>
      <c r="IU370" s="143"/>
      <c r="IW370" s="49"/>
    </row>
    <row r="371" spans="253:257" x14ac:dyDescent="0.4">
      <c r="IS371" s="136"/>
      <c r="IT371" s="136"/>
      <c r="IU371" s="143"/>
      <c r="IW371" s="49"/>
    </row>
    <row r="372" spans="253:257" x14ac:dyDescent="0.4">
      <c r="IS372" s="136"/>
      <c r="IT372" s="136"/>
      <c r="IU372" s="143"/>
      <c r="IW372" s="49"/>
    </row>
    <row r="373" spans="253:257" x14ac:dyDescent="0.4">
      <c r="IS373" s="136"/>
      <c r="IT373" s="136"/>
      <c r="IU373" s="143"/>
      <c r="IW373" s="49"/>
    </row>
    <row r="374" spans="253:257" x14ac:dyDescent="0.4">
      <c r="IS374" s="136"/>
      <c r="IT374" s="136"/>
      <c r="IU374" s="143"/>
      <c r="IW374" s="49"/>
    </row>
    <row r="375" spans="253:257" x14ac:dyDescent="0.4">
      <c r="IS375" s="136"/>
      <c r="IT375" s="136"/>
      <c r="IU375" s="143"/>
      <c r="IW375" s="49"/>
    </row>
    <row r="376" spans="253:257" x14ac:dyDescent="0.4">
      <c r="IS376" s="136"/>
      <c r="IT376" s="136"/>
      <c r="IU376" s="143"/>
      <c r="IW376" s="49"/>
    </row>
    <row r="377" spans="253:257" x14ac:dyDescent="0.4">
      <c r="IS377" s="136"/>
      <c r="IT377" s="136"/>
      <c r="IU377" s="143"/>
      <c r="IW377" s="49"/>
    </row>
    <row r="378" spans="253:257" x14ac:dyDescent="0.4">
      <c r="IS378" s="136"/>
      <c r="IT378" s="136"/>
      <c r="IU378" s="143"/>
      <c r="IW378" s="49"/>
    </row>
    <row r="379" spans="253:257" x14ac:dyDescent="0.4">
      <c r="IS379" s="136"/>
      <c r="IT379" s="136"/>
      <c r="IU379" s="143"/>
      <c r="IW379" s="49"/>
    </row>
    <row r="380" spans="253:257" x14ac:dyDescent="0.4">
      <c r="IS380" s="136"/>
      <c r="IT380" s="136"/>
      <c r="IU380" s="143"/>
      <c r="IW380" s="49"/>
    </row>
    <row r="381" spans="253:257" x14ac:dyDescent="0.4">
      <c r="IS381" s="136"/>
      <c r="IT381" s="136"/>
      <c r="IU381" s="143"/>
      <c r="IW381" s="49"/>
    </row>
    <row r="382" spans="253:257" x14ac:dyDescent="0.4">
      <c r="IS382" s="136"/>
      <c r="IT382" s="136"/>
      <c r="IU382" s="143"/>
      <c r="IW382" s="49"/>
    </row>
    <row r="383" spans="253:257" x14ac:dyDescent="0.4">
      <c r="IS383" s="136"/>
      <c r="IT383" s="136"/>
      <c r="IU383" s="143"/>
      <c r="IW383" s="49"/>
    </row>
    <row r="384" spans="253:257" x14ac:dyDescent="0.4">
      <c r="IS384" s="136"/>
      <c r="IT384" s="136"/>
      <c r="IU384" s="143"/>
      <c r="IW384" s="49"/>
    </row>
    <row r="385" spans="253:257" x14ac:dyDescent="0.4">
      <c r="IS385" s="136"/>
      <c r="IT385" s="136"/>
      <c r="IU385" s="143"/>
      <c r="IW385" s="49"/>
    </row>
    <row r="386" spans="253:257" x14ac:dyDescent="0.4">
      <c r="IS386" s="136"/>
      <c r="IT386" s="136"/>
      <c r="IU386" s="143"/>
      <c r="IW386" s="49"/>
    </row>
    <row r="387" spans="253:257" x14ac:dyDescent="0.4">
      <c r="IS387" s="136"/>
      <c r="IT387" s="136"/>
      <c r="IU387" s="143"/>
      <c r="IW387" s="49"/>
    </row>
    <row r="388" spans="253:257" x14ac:dyDescent="0.4">
      <c r="IS388" s="136"/>
      <c r="IT388" s="136"/>
      <c r="IU388" s="143"/>
      <c r="IW388" s="49"/>
    </row>
    <row r="389" spans="253:257" x14ac:dyDescent="0.4">
      <c r="IS389" s="136"/>
      <c r="IT389" s="136"/>
      <c r="IU389" s="143"/>
      <c r="IW389" s="49"/>
    </row>
    <row r="390" spans="253:257" x14ac:dyDescent="0.4">
      <c r="IS390" s="136"/>
      <c r="IT390" s="136"/>
      <c r="IU390" s="143"/>
      <c r="IW390" s="49"/>
    </row>
    <row r="391" spans="253:257" x14ac:dyDescent="0.4">
      <c r="IS391" s="136"/>
      <c r="IT391" s="136"/>
      <c r="IU391" s="143"/>
      <c r="IW391" s="49"/>
    </row>
    <row r="392" spans="253:257" x14ac:dyDescent="0.4">
      <c r="IS392" s="136"/>
      <c r="IT392" s="136"/>
      <c r="IU392" s="143"/>
      <c r="IW392" s="49"/>
    </row>
    <row r="393" spans="253:257" x14ac:dyDescent="0.4">
      <c r="IS393" s="136"/>
      <c r="IT393" s="136"/>
      <c r="IU393" s="143"/>
      <c r="IW393" s="49"/>
    </row>
    <row r="394" spans="253:257" x14ac:dyDescent="0.4">
      <c r="IS394" s="136"/>
      <c r="IT394" s="136"/>
      <c r="IU394" s="143"/>
      <c r="IW394" s="49"/>
    </row>
    <row r="395" spans="253:257" x14ac:dyDescent="0.4">
      <c r="IS395" s="136"/>
      <c r="IT395" s="136"/>
      <c r="IU395" s="143"/>
      <c r="IW395" s="49"/>
    </row>
    <row r="396" spans="253:257" x14ac:dyDescent="0.4">
      <c r="IS396" s="136"/>
      <c r="IT396" s="136"/>
      <c r="IU396" s="143"/>
      <c r="IW396" s="49"/>
    </row>
    <row r="397" spans="253:257" x14ac:dyDescent="0.4">
      <c r="IS397" s="136"/>
      <c r="IT397" s="136"/>
      <c r="IU397" s="143"/>
      <c r="IW397" s="49"/>
    </row>
    <row r="398" spans="253:257" x14ac:dyDescent="0.4">
      <c r="IS398" s="136"/>
      <c r="IT398" s="136"/>
      <c r="IU398" s="143"/>
      <c r="IW398" s="49"/>
    </row>
    <row r="399" spans="253:257" x14ac:dyDescent="0.4">
      <c r="IS399" s="136"/>
      <c r="IT399" s="136"/>
      <c r="IU399" s="143"/>
      <c r="IW399" s="49"/>
    </row>
    <row r="400" spans="253:257" x14ac:dyDescent="0.4">
      <c r="IS400" s="136"/>
      <c r="IT400" s="136"/>
      <c r="IU400" s="143"/>
      <c r="IW400" s="49"/>
    </row>
    <row r="401" spans="253:257" x14ac:dyDescent="0.4">
      <c r="IS401" s="136"/>
      <c r="IT401" s="136"/>
      <c r="IU401" s="143"/>
      <c r="IW401" s="49"/>
    </row>
    <row r="402" spans="253:257" x14ac:dyDescent="0.4">
      <c r="IS402" s="136"/>
      <c r="IT402" s="136"/>
      <c r="IU402" s="143"/>
      <c r="IW402" s="49"/>
    </row>
    <row r="403" spans="253:257" x14ac:dyDescent="0.4">
      <c r="IS403" s="136"/>
      <c r="IT403" s="136"/>
      <c r="IU403" s="143"/>
      <c r="IW403" s="49"/>
    </row>
    <row r="404" spans="253:257" x14ac:dyDescent="0.4">
      <c r="IS404" s="136"/>
      <c r="IT404" s="136"/>
      <c r="IU404" s="143"/>
      <c r="IW404" s="49"/>
    </row>
    <row r="405" spans="253:257" x14ac:dyDescent="0.4">
      <c r="IS405" s="136"/>
      <c r="IT405" s="136"/>
      <c r="IU405" s="143"/>
      <c r="IW405" s="49"/>
    </row>
    <row r="406" spans="253:257" x14ac:dyDescent="0.4">
      <c r="IS406" s="136"/>
      <c r="IT406" s="136"/>
      <c r="IU406" s="143"/>
      <c r="IW406" s="49"/>
    </row>
    <row r="407" spans="253:257" x14ac:dyDescent="0.4">
      <c r="IS407" s="136"/>
      <c r="IT407" s="136"/>
      <c r="IU407" s="143"/>
      <c r="IW407" s="49"/>
    </row>
    <row r="408" spans="253:257" x14ac:dyDescent="0.4">
      <c r="IS408" s="136"/>
      <c r="IT408" s="136"/>
      <c r="IU408" s="143"/>
      <c r="IW408" s="49"/>
    </row>
    <row r="409" spans="253:257" x14ac:dyDescent="0.4">
      <c r="IS409" s="136"/>
      <c r="IT409" s="136"/>
      <c r="IU409" s="143"/>
      <c r="IW409" s="49"/>
    </row>
    <row r="410" spans="253:257" x14ac:dyDescent="0.4">
      <c r="IS410" s="136"/>
      <c r="IT410" s="136"/>
      <c r="IU410" s="143"/>
      <c r="IW410" s="49"/>
    </row>
    <row r="411" spans="253:257" x14ac:dyDescent="0.4">
      <c r="IS411" s="136"/>
      <c r="IT411" s="136"/>
      <c r="IU411" s="143"/>
      <c r="IW411" s="49"/>
    </row>
    <row r="412" spans="253:257" x14ac:dyDescent="0.4">
      <c r="IS412" s="136"/>
      <c r="IT412" s="136"/>
      <c r="IU412" s="143"/>
      <c r="IW412" s="49"/>
    </row>
    <row r="413" spans="253:257" x14ac:dyDescent="0.4">
      <c r="IS413" s="136"/>
      <c r="IT413" s="136"/>
      <c r="IU413" s="143"/>
      <c r="IW413" s="49"/>
    </row>
    <row r="414" spans="253:257" x14ac:dyDescent="0.4">
      <c r="IS414" s="136"/>
      <c r="IT414" s="136"/>
      <c r="IU414" s="143"/>
      <c r="IW414" s="49"/>
    </row>
    <row r="415" spans="253:257" x14ac:dyDescent="0.4">
      <c r="IS415" s="136"/>
      <c r="IT415" s="136"/>
      <c r="IU415" s="143"/>
      <c r="IW415" s="49"/>
    </row>
    <row r="416" spans="253:257" x14ac:dyDescent="0.4">
      <c r="IS416" s="136"/>
      <c r="IT416" s="136"/>
      <c r="IU416" s="143"/>
      <c r="IW416" s="49"/>
    </row>
    <row r="417" spans="253:257" x14ac:dyDescent="0.4">
      <c r="IS417" s="136"/>
      <c r="IT417" s="136"/>
      <c r="IU417" s="143"/>
      <c r="IW417" s="49"/>
    </row>
    <row r="418" spans="253:257" x14ac:dyDescent="0.4">
      <c r="IS418" s="136"/>
      <c r="IT418" s="136"/>
      <c r="IU418" s="143"/>
      <c r="IW418" s="49"/>
    </row>
    <row r="419" spans="253:257" x14ac:dyDescent="0.4">
      <c r="IS419" s="136"/>
      <c r="IT419" s="136"/>
      <c r="IU419" s="143"/>
      <c r="IW419" s="49"/>
    </row>
    <row r="420" spans="253:257" x14ac:dyDescent="0.4">
      <c r="IS420" s="136"/>
      <c r="IT420" s="136"/>
      <c r="IU420" s="143"/>
      <c r="IW420" s="49"/>
    </row>
    <row r="421" spans="253:257" x14ac:dyDescent="0.4">
      <c r="IS421" s="136"/>
      <c r="IT421" s="136"/>
      <c r="IU421" s="143"/>
      <c r="IW421" s="49"/>
    </row>
    <row r="422" spans="253:257" x14ac:dyDescent="0.4">
      <c r="IS422" s="136"/>
      <c r="IT422" s="136"/>
      <c r="IU422" s="143"/>
      <c r="IW422" s="49"/>
    </row>
    <row r="423" spans="253:257" x14ac:dyDescent="0.4">
      <c r="IS423" s="136"/>
      <c r="IT423" s="136"/>
      <c r="IU423" s="143"/>
      <c r="IW423" s="49"/>
    </row>
    <row r="424" spans="253:257" x14ac:dyDescent="0.4">
      <c r="IS424" s="136"/>
      <c r="IT424" s="136"/>
      <c r="IU424" s="143"/>
      <c r="IW424" s="49"/>
    </row>
    <row r="425" spans="253:257" x14ac:dyDescent="0.4">
      <c r="IS425" s="136"/>
      <c r="IT425" s="136"/>
      <c r="IU425" s="143"/>
      <c r="IW425" s="49"/>
    </row>
    <row r="426" spans="253:257" x14ac:dyDescent="0.4">
      <c r="IS426" s="136"/>
      <c r="IT426" s="136"/>
      <c r="IU426" s="143"/>
      <c r="IW426" s="49"/>
    </row>
    <row r="427" spans="253:257" x14ac:dyDescent="0.4">
      <c r="IS427" s="136"/>
      <c r="IT427" s="136"/>
      <c r="IU427" s="143"/>
      <c r="IW427" s="49"/>
    </row>
    <row r="428" spans="253:257" x14ac:dyDescent="0.4">
      <c r="IS428" s="136"/>
      <c r="IT428" s="136"/>
      <c r="IU428" s="143"/>
      <c r="IW428" s="49"/>
    </row>
    <row r="429" spans="253:257" x14ac:dyDescent="0.4">
      <c r="IS429" s="136"/>
      <c r="IT429" s="136"/>
      <c r="IU429" s="143"/>
      <c r="IW429" s="49"/>
    </row>
    <row r="430" spans="253:257" x14ac:dyDescent="0.4">
      <c r="IS430" s="136"/>
      <c r="IT430" s="136"/>
      <c r="IU430" s="143"/>
      <c r="IW430" s="49"/>
    </row>
    <row r="431" spans="253:257" x14ac:dyDescent="0.4">
      <c r="IS431" s="136"/>
      <c r="IT431" s="136"/>
      <c r="IU431" s="143"/>
      <c r="IW431" s="49"/>
    </row>
    <row r="432" spans="253:257" x14ac:dyDescent="0.4">
      <c r="IS432" s="136"/>
      <c r="IT432" s="136"/>
      <c r="IU432" s="143"/>
      <c r="IW432" s="49"/>
    </row>
    <row r="433" spans="253:257" x14ac:dyDescent="0.4">
      <c r="IS433" s="136"/>
      <c r="IT433" s="136"/>
      <c r="IU433" s="143"/>
      <c r="IW433" s="49"/>
    </row>
    <row r="434" spans="253:257" x14ac:dyDescent="0.4">
      <c r="IS434" s="136"/>
      <c r="IT434" s="136"/>
      <c r="IU434" s="143"/>
      <c r="IW434" s="49"/>
    </row>
    <row r="435" spans="253:257" x14ac:dyDescent="0.4">
      <c r="IS435" s="136"/>
      <c r="IT435" s="136"/>
      <c r="IU435" s="143"/>
      <c r="IW435" s="49"/>
    </row>
    <row r="436" spans="253:257" x14ac:dyDescent="0.4">
      <c r="IS436" s="136"/>
      <c r="IT436" s="136"/>
      <c r="IU436" s="143"/>
      <c r="IW436" s="49"/>
    </row>
    <row r="437" spans="253:257" x14ac:dyDescent="0.4">
      <c r="IS437" s="136"/>
      <c r="IT437" s="136"/>
      <c r="IU437" s="143"/>
      <c r="IW437" s="49"/>
    </row>
    <row r="438" spans="253:257" x14ac:dyDescent="0.4">
      <c r="IS438" s="136"/>
      <c r="IT438" s="136"/>
      <c r="IU438" s="143"/>
      <c r="IW438" s="49"/>
    </row>
    <row r="439" spans="253:257" x14ac:dyDescent="0.4">
      <c r="IS439" s="136"/>
      <c r="IT439" s="136"/>
      <c r="IU439" s="143"/>
      <c r="IW439" s="49"/>
    </row>
    <row r="440" spans="253:257" x14ac:dyDescent="0.4">
      <c r="IS440" s="136"/>
      <c r="IT440" s="136"/>
      <c r="IU440" s="143"/>
      <c r="IW440" s="49"/>
    </row>
    <row r="441" spans="253:257" x14ac:dyDescent="0.4">
      <c r="IS441" s="136"/>
      <c r="IT441" s="136"/>
      <c r="IU441" s="143"/>
      <c r="IW441" s="49"/>
    </row>
    <row r="442" spans="253:257" x14ac:dyDescent="0.4">
      <c r="IS442" s="136"/>
      <c r="IT442" s="136"/>
      <c r="IU442" s="143"/>
      <c r="IW442" s="49"/>
    </row>
    <row r="443" spans="253:257" x14ac:dyDescent="0.4">
      <c r="IS443" s="136"/>
      <c r="IT443" s="136"/>
      <c r="IU443" s="143"/>
      <c r="IW443" s="49"/>
    </row>
    <row r="444" spans="253:257" x14ac:dyDescent="0.4">
      <c r="IS444" s="136"/>
      <c r="IT444" s="136"/>
      <c r="IU444" s="143"/>
      <c r="IW444" s="49"/>
    </row>
    <row r="445" spans="253:257" x14ac:dyDescent="0.4">
      <c r="IS445" s="136"/>
      <c r="IT445" s="136"/>
      <c r="IU445" s="143"/>
      <c r="IW445" s="49"/>
    </row>
    <row r="446" spans="253:257" x14ac:dyDescent="0.4">
      <c r="IS446" s="136"/>
      <c r="IT446" s="136"/>
      <c r="IU446" s="143"/>
      <c r="IW446" s="49"/>
    </row>
    <row r="447" spans="253:257" x14ac:dyDescent="0.4">
      <c r="IS447" s="136"/>
      <c r="IT447" s="136"/>
      <c r="IU447" s="143"/>
      <c r="IW447" s="49"/>
    </row>
    <row r="448" spans="253:257" x14ac:dyDescent="0.4">
      <c r="IS448" s="136"/>
      <c r="IT448" s="136"/>
      <c r="IU448" s="143"/>
      <c r="IW448" s="49"/>
    </row>
    <row r="449" spans="253:257" x14ac:dyDescent="0.4">
      <c r="IS449" s="136"/>
      <c r="IT449" s="136"/>
      <c r="IU449" s="143"/>
      <c r="IW449" s="49"/>
    </row>
    <row r="450" spans="253:257" x14ac:dyDescent="0.4">
      <c r="IS450" s="136"/>
      <c r="IT450" s="136"/>
      <c r="IU450" s="143"/>
      <c r="IW450" s="49"/>
    </row>
    <row r="451" spans="253:257" x14ac:dyDescent="0.4">
      <c r="IS451" s="136"/>
      <c r="IT451" s="136"/>
      <c r="IU451" s="143"/>
      <c r="IW451" s="49"/>
    </row>
    <row r="452" spans="253:257" x14ac:dyDescent="0.4">
      <c r="IS452" s="136"/>
      <c r="IT452" s="136"/>
      <c r="IU452" s="143"/>
      <c r="IW452" s="49"/>
    </row>
    <row r="453" spans="253:257" x14ac:dyDescent="0.4">
      <c r="IS453" s="136"/>
      <c r="IT453" s="136"/>
      <c r="IU453" s="143"/>
      <c r="IW453" s="49"/>
    </row>
    <row r="454" spans="253:257" x14ac:dyDescent="0.4">
      <c r="IS454" s="136"/>
      <c r="IT454" s="136"/>
      <c r="IU454" s="143"/>
      <c r="IW454" s="49"/>
    </row>
    <row r="455" spans="253:257" x14ac:dyDescent="0.4">
      <c r="IS455" s="136"/>
      <c r="IT455" s="136"/>
      <c r="IU455" s="143"/>
      <c r="IW455" s="49"/>
    </row>
    <row r="456" spans="253:257" x14ac:dyDescent="0.4">
      <c r="IS456" s="136"/>
      <c r="IT456" s="136"/>
      <c r="IU456" s="143"/>
      <c r="IW456" s="49"/>
    </row>
    <row r="457" spans="253:257" x14ac:dyDescent="0.4">
      <c r="IS457" s="136"/>
      <c r="IT457" s="136"/>
      <c r="IU457" s="143"/>
      <c r="IW457" s="49"/>
    </row>
    <row r="458" spans="253:257" x14ac:dyDescent="0.4">
      <c r="IS458" s="136"/>
      <c r="IT458" s="136"/>
      <c r="IU458" s="143"/>
      <c r="IW458" s="49"/>
    </row>
    <row r="459" spans="253:257" x14ac:dyDescent="0.4">
      <c r="IS459" s="136"/>
      <c r="IT459" s="136"/>
      <c r="IU459" s="143"/>
      <c r="IW459" s="49"/>
    </row>
    <row r="460" spans="253:257" x14ac:dyDescent="0.4">
      <c r="IS460" s="136"/>
      <c r="IT460" s="136"/>
      <c r="IU460" s="143"/>
      <c r="IW460" s="49"/>
    </row>
    <row r="461" spans="253:257" x14ac:dyDescent="0.4">
      <c r="IS461" s="136"/>
      <c r="IT461" s="136"/>
      <c r="IU461" s="143"/>
      <c r="IW461" s="49"/>
    </row>
    <row r="462" spans="253:257" x14ac:dyDescent="0.4">
      <c r="IS462" s="136"/>
      <c r="IT462" s="136"/>
      <c r="IU462" s="143"/>
      <c r="IW462" s="49"/>
    </row>
    <row r="463" spans="253:257" x14ac:dyDescent="0.4">
      <c r="IS463" s="136"/>
      <c r="IT463" s="136"/>
      <c r="IU463" s="143"/>
      <c r="IW463" s="49"/>
    </row>
    <row r="464" spans="253:257" x14ac:dyDescent="0.4">
      <c r="IS464" s="136"/>
      <c r="IT464" s="136"/>
      <c r="IU464" s="143"/>
      <c r="IW464" s="49"/>
    </row>
    <row r="465" spans="253:257" x14ac:dyDescent="0.4">
      <c r="IS465" s="136"/>
      <c r="IT465" s="136"/>
      <c r="IU465" s="143"/>
      <c r="IW465" s="49"/>
    </row>
    <row r="466" spans="253:257" x14ac:dyDescent="0.4">
      <c r="IS466" s="136"/>
      <c r="IT466" s="136"/>
      <c r="IU466" s="143"/>
      <c r="IW466" s="49"/>
    </row>
    <row r="467" spans="253:257" x14ac:dyDescent="0.4">
      <c r="IS467" s="136"/>
      <c r="IT467" s="136"/>
      <c r="IU467" s="143"/>
      <c r="IW467" s="49"/>
    </row>
    <row r="468" spans="253:257" x14ac:dyDescent="0.4">
      <c r="IS468" s="136"/>
      <c r="IT468" s="136"/>
      <c r="IU468" s="143"/>
      <c r="IW468" s="49"/>
    </row>
    <row r="469" spans="253:257" x14ac:dyDescent="0.4">
      <c r="IS469" s="136"/>
      <c r="IT469" s="136"/>
      <c r="IU469" s="143"/>
      <c r="IW469" s="49"/>
    </row>
    <row r="470" spans="253:257" x14ac:dyDescent="0.4">
      <c r="IS470" s="136"/>
      <c r="IT470" s="136"/>
      <c r="IU470" s="143"/>
      <c r="IW470" s="49"/>
    </row>
    <row r="471" spans="253:257" x14ac:dyDescent="0.4">
      <c r="IS471" s="136"/>
      <c r="IT471" s="136"/>
      <c r="IU471" s="143"/>
      <c r="IW471" s="49"/>
    </row>
    <row r="472" spans="253:257" x14ac:dyDescent="0.4">
      <c r="IS472" s="136"/>
      <c r="IT472" s="136"/>
      <c r="IU472" s="143"/>
      <c r="IW472" s="49"/>
    </row>
    <row r="473" spans="253:257" x14ac:dyDescent="0.4">
      <c r="IS473" s="136"/>
      <c r="IT473" s="136"/>
      <c r="IU473" s="143"/>
      <c r="IW473" s="49"/>
    </row>
    <row r="474" spans="253:257" x14ac:dyDescent="0.4">
      <c r="IS474" s="136"/>
      <c r="IT474" s="136"/>
      <c r="IU474" s="143"/>
      <c r="IW474" s="49"/>
    </row>
    <row r="475" spans="253:257" x14ac:dyDescent="0.4">
      <c r="IS475" s="136"/>
      <c r="IT475" s="136"/>
      <c r="IU475" s="143"/>
      <c r="IW475" s="49"/>
    </row>
    <row r="476" spans="253:257" x14ac:dyDescent="0.4">
      <c r="IS476" s="136"/>
      <c r="IT476" s="136"/>
      <c r="IU476" s="143"/>
      <c r="IW476" s="49"/>
    </row>
    <row r="477" spans="253:257" x14ac:dyDescent="0.4">
      <c r="IS477" s="136"/>
      <c r="IT477" s="136"/>
      <c r="IU477" s="143"/>
      <c r="IW477" s="49"/>
    </row>
    <row r="478" spans="253:257" x14ac:dyDescent="0.4">
      <c r="IS478" s="136"/>
      <c r="IT478" s="136"/>
      <c r="IU478" s="143"/>
      <c r="IW478" s="49"/>
    </row>
    <row r="479" spans="253:257" x14ac:dyDescent="0.4">
      <c r="IS479" s="136"/>
      <c r="IT479" s="136"/>
      <c r="IU479" s="143"/>
      <c r="IW479" s="49"/>
    </row>
    <row r="480" spans="253:257" x14ac:dyDescent="0.4">
      <c r="IS480" s="136"/>
      <c r="IT480" s="136"/>
      <c r="IU480" s="143"/>
      <c r="IW480" s="49"/>
    </row>
    <row r="481" spans="253:257" x14ac:dyDescent="0.4">
      <c r="IS481" s="136"/>
      <c r="IT481" s="136"/>
      <c r="IU481" s="143"/>
      <c r="IW481" s="49"/>
    </row>
    <row r="482" spans="253:257" x14ac:dyDescent="0.4">
      <c r="IS482" s="136"/>
      <c r="IT482" s="136"/>
      <c r="IU482" s="143"/>
      <c r="IW482" s="49"/>
    </row>
    <row r="483" spans="253:257" x14ac:dyDescent="0.4">
      <c r="IS483" s="136"/>
      <c r="IT483" s="136"/>
      <c r="IU483" s="143"/>
      <c r="IW483" s="49"/>
    </row>
    <row r="484" spans="253:257" x14ac:dyDescent="0.4">
      <c r="IS484" s="136"/>
      <c r="IT484" s="136"/>
      <c r="IU484" s="143"/>
      <c r="IW484" s="49"/>
    </row>
    <row r="485" spans="253:257" x14ac:dyDescent="0.4">
      <c r="IS485" s="136"/>
      <c r="IT485" s="136"/>
      <c r="IU485" s="143"/>
      <c r="IW485" s="49"/>
    </row>
    <row r="486" spans="253:257" x14ac:dyDescent="0.4">
      <c r="IS486" s="136"/>
      <c r="IT486" s="136"/>
      <c r="IU486" s="143"/>
      <c r="IW486" s="49"/>
    </row>
    <row r="487" spans="253:257" x14ac:dyDescent="0.4">
      <c r="IS487" s="136"/>
      <c r="IT487" s="136"/>
      <c r="IU487" s="143"/>
      <c r="IW487" s="49"/>
    </row>
    <row r="488" spans="253:257" x14ac:dyDescent="0.4">
      <c r="IS488" s="136"/>
      <c r="IT488" s="136"/>
      <c r="IU488" s="143"/>
      <c r="IW488" s="49"/>
    </row>
    <row r="489" spans="253:257" x14ac:dyDescent="0.4">
      <c r="IS489" s="136"/>
      <c r="IT489" s="136"/>
      <c r="IU489" s="143"/>
      <c r="IW489" s="49"/>
    </row>
    <row r="490" spans="253:257" x14ac:dyDescent="0.4">
      <c r="IS490" s="136"/>
      <c r="IT490" s="136"/>
      <c r="IU490" s="143"/>
      <c r="IW490" s="49"/>
    </row>
    <row r="491" spans="253:257" x14ac:dyDescent="0.4">
      <c r="IS491" s="136"/>
      <c r="IT491" s="136"/>
      <c r="IU491" s="143"/>
      <c r="IW491" s="49"/>
    </row>
    <row r="492" spans="253:257" x14ac:dyDescent="0.4">
      <c r="IS492" s="136"/>
      <c r="IT492" s="136"/>
      <c r="IU492" s="143"/>
      <c r="IW492" s="49"/>
    </row>
    <row r="493" spans="253:257" x14ac:dyDescent="0.4">
      <c r="IS493" s="136"/>
      <c r="IT493" s="136"/>
      <c r="IU493" s="143"/>
      <c r="IW493" s="49"/>
    </row>
    <row r="494" spans="253:257" x14ac:dyDescent="0.4">
      <c r="IS494" s="136"/>
      <c r="IT494" s="136"/>
      <c r="IU494" s="143"/>
      <c r="IW494" s="49"/>
    </row>
    <row r="495" spans="253:257" x14ac:dyDescent="0.4">
      <c r="IS495" s="136"/>
      <c r="IT495" s="136"/>
      <c r="IU495" s="143"/>
      <c r="IW495" s="49"/>
    </row>
    <row r="496" spans="253:257" x14ac:dyDescent="0.4">
      <c r="IS496" s="136"/>
      <c r="IT496" s="136"/>
      <c r="IU496" s="143"/>
      <c r="IW496" s="49"/>
    </row>
    <row r="497" spans="253:257" x14ac:dyDescent="0.4">
      <c r="IS497" s="136"/>
      <c r="IT497" s="136"/>
      <c r="IU497" s="143"/>
      <c r="IW497" s="49"/>
    </row>
    <row r="498" spans="253:257" x14ac:dyDescent="0.4">
      <c r="IS498" s="136"/>
      <c r="IT498" s="136"/>
      <c r="IU498" s="143"/>
      <c r="IW498" s="49"/>
    </row>
    <row r="499" spans="253:257" x14ac:dyDescent="0.4">
      <c r="IS499" s="136"/>
      <c r="IT499" s="136"/>
      <c r="IU499" s="143"/>
      <c r="IW499" s="49"/>
    </row>
    <row r="500" spans="253:257" x14ac:dyDescent="0.4">
      <c r="IS500" s="136"/>
      <c r="IT500" s="136"/>
      <c r="IU500" s="143"/>
      <c r="IW500" s="49"/>
    </row>
    <row r="501" spans="253:257" x14ac:dyDescent="0.4">
      <c r="IS501" s="136"/>
      <c r="IT501" s="136"/>
      <c r="IU501" s="143"/>
      <c r="IW501" s="49"/>
    </row>
    <row r="502" spans="253:257" x14ac:dyDescent="0.4">
      <c r="IS502" s="136"/>
      <c r="IT502" s="136"/>
      <c r="IU502" s="143"/>
      <c r="IW502" s="49"/>
    </row>
    <row r="503" spans="253:257" x14ac:dyDescent="0.4">
      <c r="IS503" s="136"/>
      <c r="IT503" s="136"/>
      <c r="IU503" s="143"/>
      <c r="IW503" s="49"/>
    </row>
    <row r="504" spans="253:257" x14ac:dyDescent="0.4">
      <c r="IS504" s="136"/>
      <c r="IT504" s="136"/>
      <c r="IU504" s="143"/>
      <c r="IW504" s="49"/>
    </row>
    <row r="505" spans="253:257" x14ac:dyDescent="0.4">
      <c r="IS505" s="136"/>
      <c r="IT505" s="136"/>
      <c r="IU505" s="143"/>
      <c r="IW505" s="49"/>
    </row>
    <row r="506" spans="253:257" x14ac:dyDescent="0.4">
      <c r="IS506" s="136"/>
      <c r="IT506" s="136"/>
      <c r="IU506" s="143"/>
      <c r="IW506" s="49"/>
    </row>
    <row r="507" spans="253:257" x14ac:dyDescent="0.4">
      <c r="IS507" s="136"/>
      <c r="IT507" s="136"/>
      <c r="IU507" s="143"/>
      <c r="IW507" s="49"/>
    </row>
    <row r="508" spans="253:257" x14ac:dyDescent="0.4">
      <c r="IS508" s="136"/>
      <c r="IT508" s="136"/>
      <c r="IU508" s="143"/>
      <c r="IW508" s="49"/>
    </row>
    <row r="509" spans="253:257" x14ac:dyDescent="0.4">
      <c r="IS509" s="136"/>
      <c r="IT509" s="136"/>
      <c r="IU509" s="143"/>
      <c r="IW509" s="49"/>
    </row>
    <row r="510" spans="253:257" x14ac:dyDescent="0.4">
      <c r="IS510" s="136"/>
      <c r="IT510" s="136"/>
      <c r="IU510" s="143"/>
      <c r="IW510" s="49"/>
    </row>
    <row r="511" spans="253:257" x14ac:dyDescent="0.4">
      <c r="IS511" s="136"/>
      <c r="IT511" s="136"/>
      <c r="IU511" s="143"/>
      <c r="IW511" s="49"/>
    </row>
    <row r="512" spans="253:257" x14ac:dyDescent="0.4">
      <c r="IS512" s="136"/>
      <c r="IT512" s="136"/>
      <c r="IU512" s="143"/>
      <c r="IW512" s="49"/>
    </row>
    <row r="513" spans="253:257" x14ac:dyDescent="0.4">
      <c r="IS513" s="136"/>
      <c r="IT513" s="136"/>
      <c r="IU513" s="143"/>
      <c r="IW513" s="49"/>
    </row>
    <row r="514" spans="253:257" x14ac:dyDescent="0.4">
      <c r="IS514" s="136"/>
      <c r="IT514" s="136"/>
      <c r="IU514" s="143"/>
      <c r="IW514" s="49"/>
    </row>
    <row r="515" spans="253:257" x14ac:dyDescent="0.4">
      <c r="IS515" s="136"/>
      <c r="IT515" s="136"/>
      <c r="IU515" s="143"/>
      <c r="IW515" s="49"/>
    </row>
    <row r="516" spans="253:257" x14ac:dyDescent="0.4">
      <c r="IS516" s="136"/>
      <c r="IT516" s="136"/>
      <c r="IU516" s="143"/>
      <c r="IW516" s="49"/>
    </row>
    <row r="517" spans="253:257" x14ac:dyDescent="0.4">
      <c r="IS517" s="136"/>
      <c r="IT517" s="136"/>
      <c r="IU517" s="143"/>
      <c r="IW517" s="49"/>
    </row>
    <row r="518" spans="253:257" x14ac:dyDescent="0.4">
      <c r="IS518" s="136"/>
      <c r="IT518" s="136"/>
      <c r="IU518" s="143"/>
      <c r="IW518" s="49"/>
    </row>
    <row r="519" spans="253:257" x14ac:dyDescent="0.4">
      <c r="IS519" s="136"/>
      <c r="IT519" s="136"/>
      <c r="IU519" s="143"/>
      <c r="IW519" s="49"/>
    </row>
    <row r="520" spans="253:257" x14ac:dyDescent="0.4">
      <c r="IS520" s="136"/>
      <c r="IT520" s="136"/>
      <c r="IU520" s="143"/>
      <c r="IW520" s="49"/>
    </row>
    <row r="521" spans="253:257" x14ac:dyDescent="0.4">
      <c r="IS521" s="136"/>
      <c r="IT521" s="136"/>
      <c r="IU521" s="143"/>
      <c r="IW521" s="49"/>
    </row>
    <row r="522" spans="253:257" x14ac:dyDescent="0.4">
      <c r="IS522" s="136"/>
      <c r="IT522" s="136"/>
      <c r="IU522" s="143"/>
      <c r="IW522" s="49"/>
    </row>
    <row r="523" spans="253:257" x14ac:dyDescent="0.4">
      <c r="IS523" s="136"/>
      <c r="IT523" s="136"/>
      <c r="IU523" s="143"/>
      <c r="IW523" s="49"/>
    </row>
    <row r="524" spans="253:257" x14ac:dyDescent="0.4">
      <c r="IS524" s="136"/>
      <c r="IT524" s="136"/>
      <c r="IU524" s="143"/>
      <c r="IW524" s="49"/>
    </row>
    <row r="525" spans="253:257" x14ac:dyDescent="0.4">
      <c r="IS525" s="136"/>
      <c r="IT525" s="136"/>
      <c r="IU525" s="143"/>
      <c r="IW525" s="49"/>
    </row>
    <row r="526" spans="253:257" x14ac:dyDescent="0.4">
      <c r="IS526" s="136"/>
      <c r="IT526" s="136"/>
      <c r="IU526" s="143"/>
      <c r="IW526" s="49"/>
    </row>
    <row r="527" spans="253:257" x14ac:dyDescent="0.4">
      <c r="IS527" s="136"/>
      <c r="IT527" s="136"/>
      <c r="IU527" s="143"/>
      <c r="IW527" s="49"/>
    </row>
    <row r="528" spans="253:257" x14ac:dyDescent="0.4">
      <c r="IS528" s="136"/>
      <c r="IT528" s="136"/>
      <c r="IU528" s="143"/>
      <c r="IW528" s="49"/>
    </row>
    <row r="529" spans="253:257" x14ac:dyDescent="0.4">
      <c r="IS529" s="136"/>
      <c r="IT529" s="136"/>
      <c r="IU529" s="143"/>
      <c r="IW529" s="49"/>
    </row>
    <row r="530" spans="253:257" x14ac:dyDescent="0.4">
      <c r="IS530" s="136"/>
      <c r="IT530" s="136"/>
      <c r="IU530" s="143"/>
      <c r="IW530" s="49"/>
    </row>
    <row r="531" spans="253:257" x14ac:dyDescent="0.4">
      <c r="IS531" s="136"/>
      <c r="IT531" s="136"/>
      <c r="IU531" s="143"/>
      <c r="IW531" s="49"/>
    </row>
    <row r="532" spans="253:257" x14ac:dyDescent="0.4">
      <c r="IS532" s="136"/>
      <c r="IT532" s="136"/>
      <c r="IU532" s="143"/>
      <c r="IW532" s="49"/>
    </row>
    <row r="533" spans="253:257" x14ac:dyDescent="0.4">
      <c r="IS533" s="136"/>
      <c r="IT533" s="136"/>
      <c r="IU533" s="143"/>
      <c r="IW533" s="49"/>
    </row>
    <row r="534" spans="253:257" x14ac:dyDescent="0.4">
      <c r="IS534" s="136"/>
      <c r="IT534" s="136"/>
      <c r="IU534" s="143"/>
      <c r="IW534" s="49"/>
    </row>
    <row r="535" spans="253:257" x14ac:dyDescent="0.4">
      <c r="IS535" s="136"/>
      <c r="IT535" s="136"/>
      <c r="IU535" s="143"/>
      <c r="IW535" s="49"/>
    </row>
    <row r="536" spans="253:257" x14ac:dyDescent="0.4">
      <c r="IS536" s="136"/>
      <c r="IT536" s="136"/>
      <c r="IU536" s="143"/>
      <c r="IW536" s="49"/>
    </row>
    <row r="537" spans="253:257" x14ac:dyDescent="0.4">
      <c r="IS537" s="136"/>
      <c r="IT537" s="136"/>
      <c r="IU537" s="143"/>
      <c r="IW537" s="49"/>
    </row>
    <row r="538" spans="253:257" x14ac:dyDescent="0.4">
      <c r="IS538" s="136"/>
      <c r="IT538" s="136"/>
      <c r="IU538" s="143"/>
      <c r="IW538" s="49"/>
    </row>
    <row r="539" spans="253:257" x14ac:dyDescent="0.4">
      <c r="IS539" s="136"/>
      <c r="IT539" s="136"/>
      <c r="IU539" s="143"/>
      <c r="IW539" s="49"/>
    </row>
    <row r="540" spans="253:257" x14ac:dyDescent="0.4">
      <c r="IS540" s="136"/>
      <c r="IT540" s="136"/>
      <c r="IU540" s="143"/>
      <c r="IW540" s="49"/>
    </row>
    <row r="541" spans="253:257" x14ac:dyDescent="0.4">
      <c r="IS541" s="136"/>
      <c r="IT541" s="136"/>
      <c r="IU541" s="143"/>
      <c r="IW541" s="49"/>
    </row>
    <row r="542" spans="253:257" x14ac:dyDescent="0.4">
      <c r="IS542" s="136"/>
      <c r="IT542" s="136"/>
      <c r="IU542" s="143"/>
      <c r="IW542" s="49"/>
    </row>
    <row r="543" spans="253:257" x14ac:dyDescent="0.4">
      <c r="IS543" s="136"/>
      <c r="IT543" s="136"/>
      <c r="IU543" s="143"/>
      <c r="IW543" s="49"/>
    </row>
    <row r="544" spans="253:257" x14ac:dyDescent="0.4">
      <c r="IS544" s="136"/>
      <c r="IT544" s="136"/>
      <c r="IU544" s="143"/>
      <c r="IW544" s="49"/>
    </row>
    <row r="545" spans="253:257" x14ac:dyDescent="0.4">
      <c r="IS545" s="136"/>
      <c r="IT545" s="136"/>
      <c r="IU545" s="143"/>
      <c r="IW545" s="49"/>
    </row>
    <row r="546" spans="253:257" x14ac:dyDescent="0.4">
      <c r="IS546" s="136"/>
      <c r="IT546" s="136"/>
      <c r="IU546" s="143"/>
      <c r="IW546" s="49"/>
    </row>
    <row r="547" spans="253:257" x14ac:dyDescent="0.4">
      <c r="IS547" s="136"/>
      <c r="IT547" s="136"/>
      <c r="IU547" s="143"/>
      <c r="IW547" s="49"/>
    </row>
    <row r="548" spans="253:257" x14ac:dyDescent="0.4">
      <c r="IS548" s="136"/>
      <c r="IT548" s="136"/>
      <c r="IU548" s="143"/>
      <c r="IW548" s="49"/>
    </row>
    <row r="549" spans="253:257" x14ac:dyDescent="0.4">
      <c r="IS549" s="136"/>
      <c r="IT549" s="136"/>
      <c r="IU549" s="143"/>
      <c r="IW549" s="49"/>
    </row>
    <row r="550" spans="253:257" x14ac:dyDescent="0.4">
      <c r="IS550" s="136"/>
      <c r="IT550" s="136"/>
      <c r="IU550" s="143"/>
      <c r="IW550" s="49"/>
    </row>
    <row r="551" spans="253:257" x14ac:dyDescent="0.4">
      <c r="IS551" s="136"/>
      <c r="IT551" s="136"/>
      <c r="IU551" s="143"/>
      <c r="IW551" s="49"/>
    </row>
    <row r="552" spans="253:257" x14ac:dyDescent="0.4">
      <c r="IS552" s="136"/>
      <c r="IT552" s="136"/>
      <c r="IU552" s="143"/>
      <c r="IW552" s="49"/>
    </row>
    <row r="553" spans="253:257" x14ac:dyDescent="0.4">
      <c r="IS553" s="136"/>
      <c r="IT553" s="136"/>
      <c r="IU553" s="143"/>
      <c r="IW553" s="49"/>
    </row>
    <row r="554" spans="253:257" x14ac:dyDescent="0.4">
      <c r="IS554" s="136"/>
      <c r="IT554" s="136"/>
      <c r="IU554" s="143"/>
      <c r="IW554" s="49"/>
    </row>
    <row r="555" spans="253:257" x14ac:dyDescent="0.4">
      <c r="IS555" s="136"/>
      <c r="IT555" s="136"/>
      <c r="IU555" s="143"/>
      <c r="IW555" s="49"/>
    </row>
    <row r="556" spans="253:257" x14ac:dyDescent="0.4">
      <c r="IS556" s="136"/>
      <c r="IT556" s="136"/>
      <c r="IU556" s="143"/>
      <c r="IW556" s="49"/>
    </row>
    <row r="557" spans="253:257" x14ac:dyDescent="0.4">
      <c r="IS557" s="136"/>
      <c r="IT557" s="136"/>
      <c r="IU557" s="143"/>
      <c r="IW557" s="49"/>
    </row>
    <row r="558" spans="253:257" x14ac:dyDescent="0.4">
      <c r="IS558" s="136"/>
      <c r="IT558" s="136"/>
      <c r="IU558" s="143"/>
      <c r="IW558" s="49"/>
    </row>
    <row r="559" spans="253:257" x14ac:dyDescent="0.4">
      <c r="IS559" s="136"/>
      <c r="IT559" s="136"/>
      <c r="IU559" s="143"/>
      <c r="IW559" s="49"/>
    </row>
    <row r="560" spans="253:257" x14ac:dyDescent="0.4">
      <c r="IS560" s="136"/>
      <c r="IT560" s="136"/>
      <c r="IU560" s="143"/>
      <c r="IW560" s="49"/>
    </row>
    <row r="561" spans="253:257" x14ac:dyDescent="0.4">
      <c r="IS561" s="136"/>
      <c r="IT561" s="136"/>
      <c r="IU561" s="143"/>
      <c r="IW561" s="49"/>
    </row>
    <row r="562" spans="253:257" x14ac:dyDescent="0.4">
      <c r="IS562" s="136"/>
      <c r="IT562" s="136"/>
      <c r="IU562" s="143"/>
      <c r="IW562" s="49"/>
    </row>
    <row r="563" spans="253:257" x14ac:dyDescent="0.4">
      <c r="IS563" s="136"/>
      <c r="IT563" s="136"/>
      <c r="IU563" s="143"/>
      <c r="IW563" s="49"/>
    </row>
    <row r="564" spans="253:257" x14ac:dyDescent="0.4">
      <c r="IS564" s="136"/>
      <c r="IT564" s="136"/>
      <c r="IU564" s="143"/>
      <c r="IW564" s="49"/>
    </row>
    <row r="565" spans="253:257" x14ac:dyDescent="0.4">
      <c r="IS565" s="136"/>
      <c r="IT565" s="136"/>
      <c r="IU565" s="143"/>
      <c r="IW565" s="49"/>
    </row>
    <row r="566" spans="253:257" x14ac:dyDescent="0.4">
      <c r="IS566" s="136"/>
      <c r="IT566" s="136"/>
      <c r="IU566" s="143"/>
      <c r="IW566" s="49"/>
    </row>
    <row r="567" spans="253:257" x14ac:dyDescent="0.4">
      <c r="IS567" s="136"/>
      <c r="IT567" s="136"/>
      <c r="IU567" s="143"/>
      <c r="IW567" s="49"/>
    </row>
    <row r="568" spans="253:257" x14ac:dyDescent="0.4">
      <c r="IS568" s="136"/>
      <c r="IT568" s="136"/>
      <c r="IU568" s="143"/>
      <c r="IW568" s="49"/>
    </row>
    <row r="569" spans="253:257" x14ac:dyDescent="0.4">
      <c r="IS569" s="136"/>
      <c r="IT569" s="136"/>
      <c r="IU569" s="143"/>
      <c r="IW569" s="49"/>
    </row>
    <row r="570" spans="253:257" x14ac:dyDescent="0.4">
      <c r="IS570" s="136"/>
      <c r="IT570" s="136"/>
      <c r="IU570" s="143"/>
      <c r="IW570" s="49"/>
    </row>
    <row r="571" spans="253:257" x14ac:dyDescent="0.4">
      <c r="IS571" s="136"/>
      <c r="IT571" s="136"/>
      <c r="IU571" s="143"/>
      <c r="IW571" s="49"/>
    </row>
    <row r="572" spans="253:257" x14ac:dyDescent="0.4">
      <c r="IS572" s="136"/>
      <c r="IT572" s="136"/>
      <c r="IU572" s="143"/>
      <c r="IW572" s="49"/>
    </row>
    <row r="573" spans="253:257" x14ac:dyDescent="0.4">
      <c r="IS573" s="136"/>
      <c r="IT573" s="136"/>
      <c r="IU573" s="143"/>
      <c r="IW573" s="49"/>
    </row>
    <row r="574" spans="253:257" x14ac:dyDescent="0.4">
      <c r="IS574" s="136"/>
      <c r="IT574" s="136"/>
      <c r="IU574" s="143"/>
      <c r="IW574" s="49"/>
    </row>
    <row r="575" spans="253:257" x14ac:dyDescent="0.4">
      <c r="IS575" s="136"/>
      <c r="IT575" s="136"/>
      <c r="IU575" s="143"/>
      <c r="IW575" s="49"/>
    </row>
    <row r="576" spans="253:257" x14ac:dyDescent="0.4">
      <c r="IS576" s="136"/>
      <c r="IT576" s="136"/>
      <c r="IU576" s="143"/>
      <c r="IW576" s="49"/>
    </row>
    <row r="577" spans="253:257" x14ac:dyDescent="0.4">
      <c r="IS577" s="136"/>
      <c r="IT577" s="136"/>
      <c r="IU577" s="143"/>
      <c r="IW577" s="49"/>
    </row>
    <row r="578" spans="253:257" x14ac:dyDescent="0.4">
      <c r="IS578" s="136"/>
      <c r="IT578" s="136"/>
      <c r="IU578" s="143"/>
      <c r="IW578" s="49"/>
    </row>
    <row r="579" spans="253:257" x14ac:dyDescent="0.4">
      <c r="IS579" s="136"/>
      <c r="IT579" s="136"/>
      <c r="IU579" s="143"/>
      <c r="IW579" s="49"/>
    </row>
    <row r="580" spans="253:257" x14ac:dyDescent="0.4">
      <c r="IS580" s="136"/>
      <c r="IT580" s="136"/>
      <c r="IU580" s="143"/>
      <c r="IW580" s="49"/>
    </row>
    <row r="581" spans="253:257" x14ac:dyDescent="0.4">
      <c r="IS581" s="136"/>
      <c r="IT581" s="136"/>
      <c r="IU581" s="143"/>
      <c r="IW581" s="49"/>
    </row>
    <row r="582" spans="253:257" x14ac:dyDescent="0.4">
      <c r="IS582" s="136"/>
      <c r="IT582" s="136"/>
      <c r="IU582" s="143"/>
      <c r="IW582" s="49"/>
    </row>
    <row r="583" spans="253:257" x14ac:dyDescent="0.4">
      <c r="IS583" s="136"/>
      <c r="IT583" s="136"/>
      <c r="IU583" s="143"/>
      <c r="IW583" s="49"/>
    </row>
    <row r="584" spans="253:257" x14ac:dyDescent="0.4">
      <c r="IS584" s="136"/>
      <c r="IT584" s="136"/>
      <c r="IU584" s="143"/>
      <c r="IW584" s="49"/>
    </row>
    <row r="585" spans="253:257" x14ac:dyDescent="0.4">
      <c r="IS585" s="136"/>
      <c r="IT585" s="136"/>
      <c r="IU585" s="143"/>
      <c r="IW585" s="49"/>
    </row>
    <row r="586" spans="253:257" x14ac:dyDescent="0.4">
      <c r="IS586" s="136"/>
      <c r="IT586" s="136"/>
      <c r="IU586" s="143"/>
      <c r="IW586" s="49"/>
    </row>
    <row r="587" spans="253:257" x14ac:dyDescent="0.4">
      <c r="IS587" s="136"/>
      <c r="IT587" s="136"/>
      <c r="IU587" s="143"/>
      <c r="IW587" s="49"/>
    </row>
    <row r="588" spans="253:257" x14ac:dyDescent="0.4">
      <c r="IS588" s="136"/>
      <c r="IT588" s="136"/>
      <c r="IU588" s="143"/>
      <c r="IW588" s="49"/>
    </row>
    <row r="589" spans="253:257" x14ac:dyDescent="0.4">
      <c r="IS589" s="136"/>
      <c r="IT589" s="136"/>
      <c r="IU589" s="143"/>
      <c r="IW589" s="49"/>
    </row>
    <row r="590" spans="253:257" x14ac:dyDescent="0.4">
      <c r="IS590" s="136"/>
      <c r="IT590" s="136"/>
      <c r="IU590" s="143"/>
      <c r="IW590" s="49"/>
    </row>
    <row r="591" spans="253:257" x14ac:dyDescent="0.4">
      <c r="IS591" s="136"/>
      <c r="IT591" s="136"/>
      <c r="IU591" s="143"/>
      <c r="IW591" s="49"/>
    </row>
    <row r="592" spans="253:257" x14ac:dyDescent="0.4">
      <c r="IS592" s="136"/>
      <c r="IT592" s="136"/>
      <c r="IU592" s="143"/>
      <c r="IW592" s="49"/>
    </row>
    <row r="593" spans="253:257" x14ac:dyDescent="0.4">
      <c r="IS593" s="136"/>
      <c r="IT593" s="136"/>
      <c r="IU593" s="143"/>
      <c r="IW593" s="49"/>
    </row>
    <row r="594" spans="253:257" x14ac:dyDescent="0.4">
      <c r="IS594" s="136"/>
      <c r="IT594" s="136"/>
      <c r="IU594" s="143"/>
      <c r="IW594" s="49"/>
    </row>
    <row r="595" spans="253:257" x14ac:dyDescent="0.4">
      <c r="IS595" s="136"/>
      <c r="IT595" s="136"/>
      <c r="IU595" s="143"/>
      <c r="IW595" s="49"/>
    </row>
    <row r="596" spans="253:257" x14ac:dyDescent="0.4">
      <c r="IS596" s="136"/>
      <c r="IT596" s="136"/>
      <c r="IU596" s="143"/>
      <c r="IW596" s="49"/>
    </row>
    <row r="597" spans="253:257" x14ac:dyDescent="0.4">
      <c r="IS597" s="136"/>
      <c r="IT597" s="136"/>
      <c r="IU597" s="143"/>
      <c r="IW597" s="49"/>
    </row>
    <row r="598" spans="253:257" x14ac:dyDescent="0.4">
      <c r="IS598" s="136"/>
      <c r="IT598" s="136"/>
      <c r="IU598" s="143"/>
      <c r="IW598" s="49"/>
    </row>
    <row r="599" spans="253:257" x14ac:dyDescent="0.4">
      <c r="IS599" s="136"/>
      <c r="IT599" s="136"/>
      <c r="IU599" s="143"/>
      <c r="IW599" s="49"/>
    </row>
    <row r="600" spans="253:257" x14ac:dyDescent="0.4">
      <c r="IS600" s="136"/>
      <c r="IT600" s="136"/>
      <c r="IU600" s="143"/>
      <c r="IW600" s="49"/>
    </row>
    <row r="601" spans="253:257" x14ac:dyDescent="0.4">
      <c r="IS601" s="136"/>
      <c r="IT601" s="136"/>
      <c r="IU601" s="143"/>
      <c r="IW601" s="49"/>
    </row>
    <row r="602" spans="253:257" x14ac:dyDescent="0.4">
      <c r="IS602" s="136"/>
      <c r="IT602" s="136"/>
      <c r="IU602" s="143"/>
      <c r="IW602" s="49"/>
    </row>
    <row r="603" spans="253:257" x14ac:dyDescent="0.4">
      <c r="IS603" s="136"/>
      <c r="IT603" s="136"/>
      <c r="IU603" s="143"/>
      <c r="IW603" s="49"/>
    </row>
    <row r="604" spans="253:257" x14ac:dyDescent="0.4">
      <c r="IS604" s="136"/>
      <c r="IT604" s="136"/>
      <c r="IU604" s="143"/>
      <c r="IW604" s="49"/>
    </row>
    <row r="605" spans="253:257" x14ac:dyDescent="0.4">
      <c r="IS605" s="136"/>
      <c r="IT605" s="136"/>
      <c r="IU605" s="143"/>
      <c r="IW605" s="49"/>
    </row>
    <row r="606" spans="253:257" x14ac:dyDescent="0.4">
      <c r="IS606" s="136"/>
      <c r="IT606" s="136"/>
      <c r="IU606" s="143"/>
      <c r="IW606" s="49"/>
    </row>
    <row r="607" spans="253:257" x14ac:dyDescent="0.4">
      <c r="IS607" s="136"/>
      <c r="IT607" s="136"/>
      <c r="IU607" s="143"/>
      <c r="IW607" s="49"/>
    </row>
    <row r="608" spans="253:257" x14ac:dyDescent="0.4">
      <c r="IS608" s="136"/>
      <c r="IT608" s="136"/>
      <c r="IU608" s="143"/>
      <c r="IW608" s="49"/>
    </row>
    <row r="609" spans="253:257" x14ac:dyDescent="0.4">
      <c r="IS609" s="136"/>
      <c r="IT609" s="136"/>
      <c r="IU609" s="143"/>
      <c r="IW609" s="49"/>
    </row>
    <row r="610" spans="253:257" x14ac:dyDescent="0.4">
      <c r="IS610" s="136"/>
      <c r="IT610" s="136"/>
      <c r="IU610" s="143"/>
      <c r="IW610" s="49"/>
    </row>
    <row r="611" spans="253:257" x14ac:dyDescent="0.4">
      <c r="IS611" s="136"/>
      <c r="IT611" s="136"/>
      <c r="IU611" s="143"/>
      <c r="IW611" s="49"/>
    </row>
    <row r="612" spans="253:257" x14ac:dyDescent="0.4">
      <c r="IS612" s="136"/>
      <c r="IT612" s="136"/>
      <c r="IU612" s="143"/>
      <c r="IW612" s="49"/>
    </row>
    <row r="613" spans="253:257" x14ac:dyDescent="0.4">
      <c r="IS613" s="136"/>
      <c r="IT613" s="136"/>
      <c r="IU613" s="143"/>
      <c r="IW613" s="49"/>
    </row>
    <row r="614" spans="253:257" x14ac:dyDescent="0.4">
      <c r="IS614" s="136"/>
      <c r="IT614" s="136"/>
      <c r="IU614" s="143"/>
      <c r="IW614" s="49"/>
    </row>
    <row r="615" spans="253:257" x14ac:dyDescent="0.4">
      <c r="IS615" s="136"/>
      <c r="IT615" s="136"/>
      <c r="IU615" s="143"/>
      <c r="IW615" s="49"/>
    </row>
    <row r="616" spans="253:257" x14ac:dyDescent="0.4">
      <c r="IS616" s="136"/>
      <c r="IT616" s="136"/>
      <c r="IU616" s="143"/>
      <c r="IW616" s="49"/>
    </row>
    <row r="617" spans="253:257" x14ac:dyDescent="0.4">
      <c r="IS617" s="136"/>
      <c r="IT617" s="136"/>
      <c r="IU617" s="143"/>
      <c r="IW617" s="49"/>
    </row>
    <row r="618" spans="253:257" x14ac:dyDescent="0.4">
      <c r="IS618" s="136"/>
      <c r="IT618" s="136"/>
      <c r="IU618" s="143"/>
      <c r="IW618" s="49"/>
    </row>
    <row r="619" spans="253:257" x14ac:dyDescent="0.4">
      <c r="IS619" s="136"/>
      <c r="IT619" s="136"/>
      <c r="IU619" s="143"/>
      <c r="IW619" s="49"/>
    </row>
    <row r="620" spans="253:257" x14ac:dyDescent="0.4">
      <c r="IS620" s="136"/>
      <c r="IT620" s="136"/>
      <c r="IU620" s="143"/>
      <c r="IW620" s="49"/>
    </row>
    <row r="621" spans="253:257" x14ac:dyDescent="0.4">
      <c r="IS621" s="136"/>
      <c r="IT621" s="136"/>
      <c r="IU621" s="143"/>
      <c r="IW621" s="49"/>
    </row>
    <row r="622" spans="253:257" x14ac:dyDescent="0.4">
      <c r="IS622" s="136"/>
      <c r="IT622" s="136"/>
      <c r="IU622" s="143"/>
      <c r="IW622" s="49"/>
    </row>
    <row r="623" spans="253:257" x14ac:dyDescent="0.4">
      <c r="IS623" s="136"/>
      <c r="IT623" s="136"/>
      <c r="IU623" s="143"/>
      <c r="IW623" s="49"/>
    </row>
    <row r="624" spans="253:257" x14ac:dyDescent="0.4">
      <c r="IS624" s="136"/>
      <c r="IT624" s="136"/>
      <c r="IU624" s="143"/>
      <c r="IW624" s="49"/>
    </row>
    <row r="625" spans="253:257" x14ac:dyDescent="0.4">
      <c r="IS625" s="136"/>
      <c r="IT625" s="136"/>
      <c r="IU625" s="143"/>
      <c r="IW625" s="49"/>
    </row>
    <row r="626" spans="253:257" x14ac:dyDescent="0.4">
      <c r="IS626" s="136"/>
      <c r="IT626" s="136"/>
      <c r="IU626" s="143"/>
      <c r="IW626" s="49"/>
    </row>
    <row r="627" spans="253:257" x14ac:dyDescent="0.4">
      <c r="IS627" s="136"/>
      <c r="IT627" s="136"/>
      <c r="IU627" s="143"/>
      <c r="IW627" s="49"/>
    </row>
    <row r="628" spans="253:257" x14ac:dyDescent="0.4">
      <c r="IS628" s="136"/>
      <c r="IT628" s="136"/>
      <c r="IU628" s="143"/>
      <c r="IW628" s="49"/>
    </row>
    <row r="629" spans="253:257" x14ac:dyDescent="0.4">
      <c r="IS629" s="136"/>
      <c r="IT629" s="136"/>
      <c r="IU629" s="143"/>
      <c r="IW629" s="49"/>
    </row>
    <row r="630" spans="253:257" x14ac:dyDescent="0.4">
      <c r="IS630" s="136"/>
      <c r="IT630" s="136"/>
      <c r="IU630" s="143"/>
      <c r="IW630" s="49"/>
    </row>
    <row r="631" spans="253:257" x14ac:dyDescent="0.4">
      <c r="IS631" s="136"/>
      <c r="IT631" s="136"/>
      <c r="IU631" s="143"/>
      <c r="IW631" s="49"/>
    </row>
    <row r="632" spans="253:257" x14ac:dyDescent="0.4">
      <c r="IS632" s="136"/>
      <c r="IT632" s="136"/>
      <c r="IU632" s="143"/>
      <c r="IW632" s="49"/>
    </row>
    <row r="633" spans="253:257" x14ac:dyDescent="0.4">
      <c r="IS633" s="136"/>
      <c r="IT633" s="136"/>
      <c r="IU633" s="143"/>
      <c r="IW633" s="49"/>
    </row>
    <row r="634" spans="253:257" x14ac:dyDescent="0.4">
      <c r="IS634" s="136"/>
      <c r="IT634" s="136"/>
      <c r="IU634" s="143"/>
      <c r="IW634" s="49"/>
    </row>
    <row r="635" spans="253:257" x14ac:dyDescent="0.4">
      <c r="IS635" s="136"/>
      <c r="IT635" s="136"/>
      <c r="IU635" s="143"/>
      <c r="IW635" s="49"/>
    </row>
    <row r="636" spans="253:257" x14ac:dyDescent="0.4">
      <c r="IS636" s="136"/>
      <c r="IT636" s="136"/>
      <c r="IU636" s="143"/>
      <c r="IW636" s="49"/>
    </row>
    <row r="637" spans="253:257" x14ac:dyDescent="0.4">
      <c r="IS637" s="136"/>
      <c r="IT637" s="136"/>
      <c r="IU637" s="143"/>
      <c r="IW637" s="49"/>
    </row>
    <row r="638" spans="253:257" x14ac:dyDescent="0.4">
      <c r="IS638" s="136"/>
      <c r="IT638" s="136"/>
      <c r="IU638" s="143"/>
      <c r="IW638" s="49"/>
    </row>
    <row r="639" spans="253:257" x14ac:dyDescent="0.4">
      <c r="IS639" s="136"/>
      <c r="IT639" s="136"/>
      <c r="IU639" s="143"/>
      <c r="IW639" s="49"/>
    </row>
    <row r="640" spans="253:257" x14ac:dyDescent="0.4">
      <c r="IS640" s="136"/>
      <c r="IT640" s="136"/>
      <c r="IU640" s="143"/>
      <c r="IW640" s="49"/>
    </row>
    <row r="641" spans="253:257" x14ac:dyDescent="0.4">
      <c r="IS641" s="136"/>
      <c r="IT641" s="136"/>
      <c r="IU641" s="143"/>
      <c r="IW641" s="49"/>
    </row>
    <row r="642" spans="253:257" x14ac:dyDescent="0.4">
      <c r="IS642" s="136"/>
      <c r="IT642" s="136"/>
      <c r="IU642" s="143"/>
      <c r="IW642" s="49"/>
    </row>
    <row r="643" spans="253:257" x14ac:dyDescent="0.4">
      <c r="IS643" s="136"/>
      <c r="IT643" s="136"/>
      <c r="IU643" s="143"/>
      <c r="IW643" s="49"/>
    </row>
    <row r="644" spans="253:257" x14ac:dyDescent="0.4">
      <c r="IS644" s="136"/>
      <c r="IT644" s="136"/>
      <c r="IU644" s="143"/>
      <c r="IW644" s="49"/>
    </row>
    <row r="645" spans="253:257" x14ac:dyDescent="0.4">
      <c r="IS645" s="136"/>
      <c r="IT645" s="136"/>
      <c r="IU645" s="143"/>
      <c r="IW645" s="49"/>
    </row>
    <row r="646" spans="253:257" x14ac:dyDescent="0.4">
      <c r="IS646" s="136"/>
      <c r="IT646" s="136"/>
      <c r="IU646" s="143"/>
      <c r="IW646" s="49"/>
    </row>
    <row r="647" spans="253:257" x14ac:dyDescent="0.4">
      <c r="IS647" s="136"/>
      <c r="IT647" s="136"/>
      <c r="IU647" s="143"/>
      <c r="IW647" s="49"/>
    </row>
    <row r="648" spans="253:257" x14ac:dyDescent="0.4">
      <c r="IS648" s="136"/>
      <c r="IT648" s="136"/>
      <c r="IU648" s="143"/>
      <c r="IW648" s="49"/>
    </row>
    <row r="649" spans="253:257" x14ac:dyDescent="0.4">
      <c r="IS649" s="136"/>
      <c r="IT649" s="136"/>
      <c r="IU649" s="143"/>
      <c r="IW649" s="49"/>
    </row>
    <row r="650" spans="253:257" x14ac:dyDescent="0.4">
      <c r="IS650" s="136"/>
      <c r="IT650" s="136"/>
      <c r="IU650" s="143"/>
      <c r="IW650" s="49"/>
    </row>
    <row r="651" spans="253:257" x14ac:dyDescent="0.4">
      <c r="IS651" s="136"/>
      <c r="IT651" s="136"/>
      <c r="IU651" s="143"/>
      <c r="IW651" s="49"/>
    </row>
    <row r="652" spans="253:257" x14ac:dyDescent="0.4">
      <c r="IS652" s="136"/>
      <c r="IT652" s="136"/>
      <c r="IU652" s="143"/>
      <c r="IW652" s="49"/>
    </row>
    <row r="653" spans="253:257" x14ac:dyDescent="0.4">
      <c r="IS653" s="136"/>
      <c r="IT653" s="136"/>
      <c r="IU653" s="143"/>
      <c r="IW653" s="49"/>
    </row>
    <row r="654" spans="253:257" x14ac:dyDescent="0.4">
      <c r="IS654" s="136"/>
      <c r="IT654" s="136"/>
      <c r="IU654" s="143"/>
      <c r="IW654" s="49"/>
    </row>
    <row r="655" spans="253:257" x14ac:dyDescent="0.4">
      <c r="IS655" s="136"/>
      <c r="IT655" s="136"/>
      <c r="IU655" s="143"/>
      <c r="IW655" s="49"/>
    </row>
    <row r="656" spans="253:257" x14ac:dyDescent="0.4">
      <c r="IS656" s="136"/>
      <c r="IT656" s="136"/>
      <c r="IU656" s="143"/>
      <c r="IW656" s="49"/>
    </row>
    <row r="657" spans="253:257" x14ac:dyDescent="0.4">
      <c r="IS657" s="136"/>
      <c r="IT657" s="136"/>
      <c r="IU657" s="143"/>
      <c r="IW657" s="49"/>
    </row>
    <row r="658" spans="253:257" x14ac:dyDescent="0.4">
      <c r="IS658" s="136"/>
      <c r="IT658" s="136"/>
      <c r="IU658" s="143"/>
      <c r="IW658" s="49"/>
    </row>
    <row r="659" spans="253:257" x14ac:dyDescent="0.4">
      <c r="IS659" s="136"/>
      <c r="IT659" s="136"/>
      <c r="IU659" s="143"/>
      <c r="IW659" s="49"/>
    </row>
    <row r="660" spans="253:257" x14ac:dyDescent="0.4">
      <c r="IS660" s="136"/>
      <c r="IT660" s="136"/>
      <c r="IU660" s="143"/>
      <c r="IW660" s="49"/>
    </row>
    <row r="661" spans="253:257" x14ac:dyDescent="0.4">
      <c r="IS661" s="136"/>
      <c r="IT661" s="136"/>
      <c r="IU661" s="143"/>
      <c r="IW661" s="49"/>
    </row>
    <row r="662" spans="253:257" x14ac:dyDescent="0.4">
      <c r="IS662" s="136"/>
      <c r="IT662" s="136"/>
      <c r="IU662" s="143"/>
      <c r="IW662" s="49"/>
    </row>
    <row r="663" spans="253:257" x14ac:dyDescent="0.4">
      <c r="IS663" s="136"/>
      <c r="IT663" s="136"/>
      <c r="IU663" s="143"/>
      <c r="IW663" s="49"/>
    </row>
    <row r="664" spans="253:257" x14ac:dyDescent="0.4">
      <c r="IS664" s="136"/>
      <c r="IT664" s="136"/>
      <c r="IU664" s="143"/>
      <c r="IW664" s="49"/>
    </row>
    <row r="665" spans="253:257" x14ac:dyDescent="0.4">
      <c r="IS665" s="136"/>
      <c r="IT665" s="136"/>
      <c r="IU665" s="143"/>
      <c r="IW665" s="49"/>
    </row>
    <row r="666" spans="253:257" x14ac:dyDescent="0.4">
      <c r="IS666" s="136"/>
      <c r="IT666" s="136"/>
      <c r="IU666" s="143"/>
      <c r="IW666" s="49"/>
    </row>
    <row r="667" spans="253:257" x14ac:dyDescent="0.4">
      <c r="IS667" s="136"/>
      <c r="IT667" s="136"/>
      <c r="IU667" s="143"/>
      <c r="IW667" s="49"/>
    </row>
    <row r="668" spans="253:257" x14ac:dyDescent="0.4">
      <c r="IS668" s="136"/>
      <c r="IT668" s="136"/>
      <c r="IU668" s="143"/>
      <c r="IW668" s="49"/>
    </row>
    <row r="669" spans="253:257" x14ac:dyDescent="0.4">
      <c r="IS669" s="136"/>
      <c r="IT669" s="136"/>
      <c r="IU669" s="143"/>
      <c r="IW669" s="49"/>
    </row>
    <row r="670" spans="253:257" x14ac:dyDescent="0.4">
      <c r="IS670" s="136"/>
      <c r="IT670" s="136"/>
      <c r="IU670" s="143"/>
      <c r="IW670" s="49"/>
    </row>
    <row r="671" spans="253:257" x14ac:dyDescent="0.4">
      <c r="IS671" s="136"/>
      <c r="IT671" s="136"/>
      <c r="IU671" s="143"/>
      <c r="IW671" s="49"/>
    </row>
    <row r="672" spans="253:257" x14ac:dyDescent="0.4">
      <c r="IS672" s="136"/>
      <c r="IT672" s="136"/>
      <c r="IU672" s="143"/>
      <c r="IW672" s="49"/>
    </row>
    <row r="673" spans="253:257" x14ac:dyDescent="0.4">
      <c r="IS673" s="136"/>
      <c r="IT673" s="136"/>
      <c r="IU673" s="143"/>
      <c r="IW673" s="49"/>
    </row>
    <row r="674" spans="253:257" x14ac:dyDescent="0.4">
      <c r="IS674" s="136"/>
      <c r="IT674" s="136"/>
      <c r="IU674" s="143"/>
      <c r="IW674" s="49"/>
    </row>
    <row r="675" spans="253:257" x14ac:dyDescent="0.4">
      <c r="IS675" s="136"/>
      <c r="IT675" s="136"/>
      <c r="IU675" s="143"/>
      <c r="IW675" s="49"/>
    </row>
    <row r="676" spans="253:257" x14ac:dyDescent="0.4">
      <c r="IS676" s="136"/>
      <c r="IT676" s="136"/>
      <c r="IU676" s="143"/>
      <c r="IW676" s="49"/>
    </row>
    <row r="677" spans="253:257" x14ac:dyDescent="0.4">
      <c r="IS677" s="136"/>
      <c r="IT677" s="136"/>
      <c r="IU677" s="143"/>
      <c r="IW677" s="49"/>
    </row>
    <row r="678" spans="253:257" x14ac:dyDescent="0.4">
      <c r="IS678" s="136"/>
      <c r="IT678" s="136"/>
      <c r="IU678" s="143"/>
      <c r="IW678" s="49"/>
    </row>
    <row r="679" spans="253:257" x14ac:dyDescent="0.4">
      <c r="IS679" s="136"/>
      <c r="IT679" s="136"/>
      <c r="IU679" s="143"/>
      <c r="IW679" s="49"/>
    </row>
    <row r="680" spans="253:257" x14ac:dyDescent="0.4">
      <c r="IS680" s="136"/>
      <c r="IT680" s="136"/>
      <c r="IU680" s="143"/>
      <c r="IW680" s="49"/>
    </row>
    <row r="681" spans="253:257" x14ac:dyDescent="0.4">
      <c r="IS681" s="136"/>
      <c r="IT681" s="136"/>
      <c r="IU681" s="143"/>
      <c r="IW681" s="49"/>
    </row>
    <row r="682" spans="253:257" x14ac:dyDescent="0.4">
      <c r="IS682" s="136"/>
      <c r="IT682" s="136"/>
      <c r="IU682" s="143"/>
      <c r="IW682" s="49"/>
    </row>
    <row r="683" spans="253:257" x14ac:dyDescent="0.4">
      <c r="IS683" s="136"/>
      <c r="IT683" s="136"/>
      <c r="IU683" s="143"/>
      <c r="IW683" s="49"/>
    </row>
    <row r="684" spans="253:257" x14ac:dyDescent="0.4">
      <c r="IS684" s="136"/>
      <c r="IT684" s="136"/>
      <c r="IU684" s="143"/>
      <c r="IW684" s="49"/>
    </row>
    <row r="685" spans="253:257" x14ac:dyDescent="0.4">
      <c r="IS685" s="136"/>
      <c r="IT685" s="136"/>
      <c r="IU685" s="143"/>
      <c r="IW685" s="49"/>
    </row>
    <row r="686" spans="253:257" x14ac:dyDescent="0.4">
      <c r="IS686" s="136"/>
      <c r="IT686" s="136"/>
      <c r="IU686" s="143"/>
      <c r="IW686" s="49"/>
    </row>
    <row r="687" spans="253:257" x14ac:dyDescent="0.4">
      <c r="IS687" s="136"/>
      <c r="IT687" s="136"/>
      <c r="IU687" s="143"/>
      <c r="IW687" s="49"/>
    </row>
    <row r="688" spans="253:257" x14ac:dyDescent="0.4">
      <c r="IS688" s="136"/>
      <c r="IT688" s="136"/>
      <c r="IU688" s="143"/>
      <c r="IW688" s="49"/>
    </row>
    <row r="689" spans="253:257" x14ac:dyDescent="0.4">
      <c r="IS689" s="136"/>
      <c r="IT689" s="136"/>
      <c r="IU689" s="143"/>
      <c r="IW689" s="49"/>
    </row>
    <row r="690" spans="253:257" x14ac:dyDescent="0.4">
      <c r="IS690" s="136"/>
      <c r="IT690" s="136"/>
      <c r="IU690" s="143"/>
      <c r="IW690" s="49"/>
    </row>
    <row r="691" spans="253:257" x14ac:dyDescent="0.4">
      <c r="IS691" s="136"/>
      <c r="IT691" s="136"/>
      <c r="IU691" s="143"/>
      <c r="IW691" s="49"/>
    </row>
    <row r="692" spans="253:257" x14ac:dyDescent="0.4">
      <c r="IS692" s="136"/>
      <c r="IT692" s="136"/>
      <c r="IU692" s="143"/>
      <c r="IW692" s="49"/>
    </row>
    <row r="693" spans="253:257" x14ac:dyDescent="0.4">
      <c r="IS693" s="136"/>
      <c r="IT693" s="136"/>
      <c r="IU693" s="143"/>
      <c r="IW693" s="49"/>
    </row>
    <row r="694" spans="253:257" x14ac:dyDescent="0.4">
      <c r="IS694" s="136"/>
      <c r="IT694" s="136"/>
      <c r="IU694" s="143"/>
      <c r="IW694" s="49"/>
    </row>
    <row r="695" spans="253:257" x14ac:dyDescent="0.4">
      <c r="IS695" s="136"/>
      <c r="IT695" s="136"/>
      <c r="IU695" s="143"/>
      <c r="IW695" s="49"/>
    </row>
    <row r="696" spans="253:257" x14ac:dyDescent="0.4">
      <c r="IS696" s="136"/>
      <c r="IT696" s="136"/>
      <c r="IU696" s="143"/>
      <c r="IW696" s="49"/>
    </row>
    <row r="697" spans="253:257" x14ac:dyDescent="0.4">
      <c r="IS697" s="136"/>
      <c r="IT697" s="136"/>
      <c r="IU697" s="143"/>
      <c r="IW697" s="49"/>
    </row>
    <row r="698" spans="253:257" x14ac:dyDescent="0.4">
      <c r="IS698" s="136"/>
      <c r="IT698" s="136"/>
      <c r="IU698" s="143"/>
      <c r="IW698" s="49"/>
    </row>
    <row r="699" spans="253:257" x14ac:dyDescent="0.4">
      <c r="IS699" s="136"/>
      <c r="IT699" s="136"/>
      <c r="IU699" s="143"/>
      <c r="IW699" s="49"/>
    </row>
    <row r="700" spans="253:257" x14ac:dyDescent="0.4">
      <c r="IS700" s="136"/>
      <c r="IT700" s="136"/>
      <c r="IU700" s="143"/>
      <c r="IW700" s="49"/>
    </row>
    <row r="701" spans="253:257" x14ac:dyDescent="0.4">
      <c r="IS701" s="136"/>
      <c r="IT701" s="136"/>
      <c r="IU701" s="143"/>
      <c r="IW701" s="49"/>
    </row>
    <row r="702" spans="253:257" x14ac:dyDescent="0.4">
      <c r="IS702" s="136"/>
      <c r="IT702" s="136"/>
      <c r="IU702" s="143"/>
      <c r="IW702" s="49"/>
    </row>
    <row r="703" spans="253:257" x14ac:dyDescent="0.4">
      <c r="IS703" s="136"/>
      <c r="IT703" s="136"/>
      <c r="IU703" s="143"/>
      <c r="IW703" s="49"/>
    </row>
    <row r="704" spans="253:257" x14ac:dyDescent="0.4">
      <c r="IS704" s="136"/>
      <c r="IT704" s="136"/>
      <c r="IU704" s="143"/>
      <c r="IW704" s="49"/>
    </row>
    <row r="705" spans="253:257" x14ac:dyDescent="0.4">
      <c r="IS705" s="136"/>
      <c r="IT705" s="136"/>
      <c r="IU705" s="143"/>
      <c r="IW705" s="49"/>
    </row>
    <row r="706" spans="253:257" x14ac:dyDescent="0.4">
      <c r="IS706" s="136"/>
      <c r="IT706" s="136"/>
      <c r="IU706" s="143"/>
      <c r="IW706" s="49"/>
    </row>
    <row r="707" spans="253:257" x14ac:dyDescent="0.4">
      <c r="IS707" s="136"/>
      <c r="IT707" s="136"/>
      <c r="IU707" s="143"/>
      <c r="IW707" s="49"/>
    </row>
    <row r="708" spans="253:257" x14ac:dyDescent="0.4">
      <c r="IS708" s="136"/>
      <c r="IT708" s="136"/>
      <c r="IU708" s="143"/>
      <c r="IW708" s="49"/>
    </row>
    <row r="709" spans="253:257" x14ac:dyDescent="0.4">
      <c r="IS709" s="136"/>
      <c r="IT709" s="136"/>
      <c r="IU709" s="143"/>
      <c r="IW709" s="49"/>
    </row>
    <row r="710" spans="253:257" x14ac:dyDescent="0.4">
      <c r="IS710" s="136"/>
      <c r="IT710" s="136"/>
      <c r="IU710" s="143"/>
      <c r="IW710" s="49"/>
    </row>
    <row r="711" spans="253:257" x14ac:dyDescent="0.4">
      <c r="IS711" s="136"/>
      <c r="IT711" s="136"/>
      <c r="IU711" s="143"/>
      <c r="IW711" s="49"/>
    </row>
    <row r="712" spans="253:257" x14ac:dyDescent="0.4">
      <c r="IS712" s="136"/>
      <c r="IT712" s="136"/>
      <c r="IU712" s="143"/>
      <c r="IW712" s="49"/>
    </row>
    <row r="713" spans="253:257" x14ac:dyDescent="0.4">
      <c r="IS713" s="136"/>
      <c r="IT713" s="136"/>
      <c r="IU713" s="143"/>
      <c r="IW713" s="49"/>
    </row>
    <row r="714" spans="253:257" x14ac:dyDescent="0.4">
      <c r="IS714" s="136"/>
      <c r="IT714" s="136"/>
      <c r="IU714" s="143"/>
      <c r="IW714" s="49"/>
    </row>
    <row r="715" spans="253:257" x14ac:dyDescent="0.4">
      <c r="IS715" s="136"/>
      <c r="IT715" s="136"/>
      <c r="IU715" s="143"/>
      <c r="IW715" s="49"/>
    </row>
    <row r="716" spans="253:257" x14ac:dyDescent="0.4">
      <c r="IS716" s="136"/>
      <c r="IT716" s="136"/>
      <c r="IU716" s="143"/>
      <c r="IW716" s="49"/>
    </row>
    <row r="717" spans="253:257" x14ac:dyDescent="0.4">
      <c r="IS717" s="136"/>
      <c r="IT717" s="136"/>
      <c r="IU717" s="143"/>
      <c r="IW717" s="49"/>
    </row>
    <row r="718" spans="253:257" x14ac:dyDescent="0.4">
      <c r="IS718" s="136"/>
      <c r="IT718" s="136"/>
      <c r="IU718" s="143"/>
      <c r="IW718" s="49"/>
    </row>
    <row r="719" spans="253:257" x14ac:dyDescent="0.4">
      <c r="IS719" s="136"/>
      <c r="IT719" s="136"/>
      <c r="IU719" s="143"/>
      <c r="IW719" s="49"/>
    </row>
    <row r="720" spans="253:257" x14ac:dyDescent="0.4">
      <c r="IS720" s="136"/>
      <c r="IT720" s="136"/>
      <c r="IU720" s="143"/>
      <c r="IW720" s="49"/>
    </row>
    <row r="721" spans="253:257" x14ac:dyDescent="0.4">
      <c r="IS721" s="136"/>
      <c r="IT721" s="136"/>
      <c r="IU721" s="143"/>
      <c r="IW721" s="49"/>
    </row>
    <row r="722" spans="253:257" x14ac:dyDescent="0.4">
      <c r="IS722" s="136"/>
      <c r="IT722" s="136"/>
      <c r="IU722" s="143"/>
      <c r="IW722" s="49"/>
    </row>
    <row r="723" spans="253:257" x14ac:dyDescent="0.4">
      <c r="IS723" s="136"/>
      <c r="IT723" s="136"/>
      <c r="IU723" s="143"/>
      <c r="IW723" s="49"/>
    </row>
    <row r="724" spans="253:257" x14ac:dyDescent="0.4">
      <c r="IS724" s="136"/>
      <c r="IT724" s="136"/>
      <c r="IU724" s="143"/>
      <c r="IW724" s="49"/>
    </row>
    <row r="725" spans="253:257" x14ac:dyDescent="0.4">
      <c r="IS725" s="136"/>
      <c r="IT725" s="136"/>
      <c r="IU725" s="143"/>
      <c r="IW725" s="49"/>
    </row>
    <row r="726" spans="253:257" x14ac:dyDescent="0.4">
      <c r="IS726" s="136"/>
      <c r="IT726" s="136"/>
      <c r="IU726" s="143"/>
      <c r="IW726" s="49"/>
    </row>
    <row r="727" spans="253:257" x14ac:dyDescent="0.4">
      <c r="IS727" s="136"/>
      <c r="IT727" s="136"/>
      <c r="IU727" s="143"/>
      <c r="IW727" s="49"/>
    </row>
    <row r="728" spans="253:257" x14ac:dyDescent="0.4">
      <c r="IS728" s="136"/>
      <c r="IT728" s="136"/>
      <c r="IU728" s="143"/>
      <c r="IW728" s="49"/>
    </row>
    <row r="729" spans="253:257" x14ac:dyDescent="0.4">
      <c r="IS729" s="136"/>
      <c r="IT729" s="136"/>
      <c r="IU729" s="143"/>
      <c r="IW729" s="49"/>
    </row>
    <row r="730" spans="253:257" x14ac:dyDescent="0.4">
      <c r="IS730" s="136"/>
      <c r="IT730" s="136"/>
      <c r="IU730" s="143"/>
      <c r="IW730" s="49"/>
    </row>
    <row r="731" spans="253:257" x14ac:dyDescent="0.4">
      <c r="IS731" s="136"/>
      <c r="IT731" s="136"/>
      <c r="IU731" s="143"/>
      <c r="IW731" s="49"/>
    </row>
    <row r="732" spans="253:257" x14ac:dyDescent="0.4">
      <c r="IS732" s="136"/>
      <c r="IT732" s="136"/>
      <c r="IU732" s="143"/>
      <c r="IW732" s="49"/>
    </row>
    <row r="733" spans="253:257" x14ac:dyDescent="0.4">
      <c r="IS733" s="136"/>
      <c r="IT733" s="136"/>
      <c r="IU733" s="143"/>
      <c r="IW733" s="49"/>
    </row>
    <row r="734" spans="253:257" x14ac:dyDescent="0.4">
      <c r="IS734" s="136"/>
      <c r="IT734" s="136"/>
      <c r="IU734" s="143"/>
      <c r="IW734" s="49"/>
    </row>
    <row r="735" spans="253:257" x14ac:dyDescent="0.4">
      <c r="IS735" s="136"/>
      <c r="IT735" s="136"/>
      <c r="IU735" s="143"/>
      <c r="IW735" s="49"/>
    </row>
    <row r="736" spans="253:257" x14ac:dyDescent="0.4">
      <c r="IS736" s="136"/>
      <c r="IT736" s="136"/>
      <c r="IU736" s="143"/>
      <c r="IW736" s="49"/>
    </row>
    <row r="737" spans="253:257" x14ac:dyDescent="0.4">
      <c r="IS737" s="136"/>
      <c r="IT737" s="136"/>
      <c r="IU737" s="143"/>
      <c r="IW737" s="49"/>
    </row>
    <row r="738" spans="253:257" x14ac:dyDescent="0.4">
      <c r="IS738" s="136"/>
      <c r="IT738" s="136"/>
      <c r="IU738" s="143"/>
      <c r="IW738" s="49"/>
    </row>
    <row r="739" spans="253:257" x14ac:dyDescent="0.4">
      <c r="IS739" s="136"/>
      <c r="IT739" s="136"/>
      <c r="IU739" s="143"/>
      <c r="IW739" s="49"/>
    </row>
    <row r="740" spans="253:257" x14ac:dyDescent="0.4">
      <c r="IS740" s="136"/>
      <c r="IT740" s="136"/>
      <c r="IU740" s="143"/>
      <c r="IW740" s="49"/>
    </row>
    <row r="741" spans="253:257" x14ac:dyDescent="0.4">
      <c r="IS741" s="136"/>
      <c r="IT741" s="136"/>
      <c r="IU741" s="143"/>
      <c r="IW741" s="49"/>
    </row>
    <row r="742" spans="253:257" x14ac:dyDescent="0.4">
      <c r="IS742" s="136"/>
      <c r="IT742" s="136"/>
      <c r="IU742" s="143"/>
      <c r="IW742" s="49"/>
    </row>
    <row r="743" spans="253:257" x14ac:dyDescent="0.4">
      <c r="IS743" s="136"/>
      <c r="IT743" s="136"/>
      <c r="IU743" s="143"/>
      <c r="IW743" s="49"/>
    </row>
    <row r="744" spans="253:257" x14ac:dyDescent="0.4">
      <c r="IS744" s="136"/>
      <c r="IT744" s="136"/>
      <c r="IU744" s="143"/>
      <c r="IW744" s="49"/>
    </row>
    <row r="745" spans="253:257" x14ac:dyDescent="0.4">
      <c r="IS745" s="136"/>
      <c r="IT745" s="136"/>
      <c r="IU745" s="143"/>
      <c r="IW745" s="49"/>
    </row>
    <row r="746" spans="253:257" x14ac:dyDescent="0.4">
      <c r="IS746" s="136"/>
      <c r="IT746" s="136"/>
      <c r="IU746" s="143"/>
      <c r="IW746" s="49"/>
    </row>
    <row r="747" spans="253:257" x14ac:dyDescent="0.4">
      <c r="IS747" s="136"/>
      <c r="IT747" s="136"/>
      <c r="IU747" s="143"/>
      <c r="IW747" s="49"/>
    </row>
    <row r="748" spans="253:257" x14ac:dyDescent="0.4">
      <c r="IS748" s="136"/>
      <c r="IT748" s="136"/>
      <c r="IU748" s="143"/>
      <c r="IW748" s="49"/>
    </row>
    <row r="749" spans="253:257" x14ac:dyDescent="0.4">
      <c r="IS749" s="136"/>
      <c r="IT749" s="136"/>
      <c r="IU749" s="143"/>
      <c r="IW749" s="49"/>
    </row>
    <row r="750" spans="253:257" x14ac:dyDescent="0.4">
      <c r="IS750" s="136"/>
      <c r="IT750" s="136"/>
      <c r="IU750" s="143"/>
      <c r="IW750" s="49"/>
    </row>
    <row r="751" spans="253:257" x14ac:dyDescent="0.4">
      <c r="IS751" s="136"/>
      <c r="IT751" s="136"/>
      <c r="IU751" s="143"/>
      <c r="IW751" s="49"/>
    </row>
    <row r="752" spans="253:257" x14ac:dyDescent="0.4">
      <c r="IS752" s="136"/>
      <c r="IT752" s="136"/>
      <c r="IU752" s="143"/>
      <c r="IW752" s="49"/>
    </row>
    <row r="753" spans="253:257" x14ac:dyDescent="0.4">
      <c r="IS753" s="136"/>
      <c r="IT753" s="136"/>
      <c r="IU753" s="143"/>
      <c r="IW753" s="49"/>
    </row>
    <row r="754" spans="253:257" x14ac:dyDescent="0.4">
      <c r="IS754" s="136"/>
      <c r="IT754" s="136"/>
      <c r="IU754" s="143"/>
      <c r="IW754" s="49"/>
    </row>
    <row r="755" spans="253:257" x14ac:dyDescent="0.4">
      <c r="IS755" s="136"/>
      <c r="IT755" s="136"/>
      <c r="IU755" s="143"/>
      <c r="IW755" s="49"/>
    </row>
    <row r="756" spans="253:257" x14ac:dyDescent="0.4">
      <c r="IS756" s="136"/>
      <c r="IT756" s="136"/>
      <c r="IU756" s="143"/>
      <c r="IW756" s="49"/>
    </row>
    <row r="757" spans="253:257" x14ac:dyDescent="0.4">
      <c r="IS757" s="136"/>
      <c r="IT757" s="136"/>
      <c r="IU757" s="143"/>
      <c r="IW757" s="49"/>
    </row>
    <row r="758" spans="253:257" x14ac:dyDescent="0.4">
      <c r="IS758" s="136"/>
      <c r="IT758" s="136"/>
      <c r="IU758" s="143"/>
      <c r="IW758" s="49"/>
    </row>
    <row r="759" spans="253:257" x14ac:dyDescent="0.4">
      <c r="IS759" s="136"/>
      <c r="IT759" s="136"/>
      <c r="IU759" s="143"/>
      <c r="IW759" s="49"/>
    </row>
    <row r="760" spans="253:257" x14ac:dyDescent="0.4">
      <c r="IS760" s="136"/>
      <c r="IT760" s="136"/>
      <c r="IU760" s="143"/>
      <c r="IW760" s="49"/>
    </row>
    <row r="761" spans="253:257" x14ac:dyDescent="0.4">
      <c r="IS761" s="136"/>
      <c r="IT761" s="136"/>
      <c r="IU761" s="143"/>
      <c r="IW761" s="49"/>
    </row>
    <row r="762" spans="253:257" x14ac:dyDescent="0.4">
      <c r="IS762" s="136"/>
      <c r="IT762" s="136"/>
      <c r="IU762" s="143"/>
      <c r="IW762" s="49"/>
    </row>
    <row r="763" spans="253:257" x14ac:dyDescent="0.4">
      <c r="IS763" s="136"/>
      <c r="IT763" s="136"/>
      <c r="IU763" s="143"/>
      <c r="IW763" s="49"/>
    </row>
    <row r="764" spans="253:257" x14ac:dyDescent="0.4">
      <c r="IS764" s="136"/>
      <c r="IT764" s="136"/>
      <c r="IU764" s="143"/>
      <c r="IW764" s="49"/>
    </row>
    <row r="765" spans="253:257" x14ac:dyDescent="0.4">
      <c r="IS765" s="136"/>
      <c r="IT765" s="136"/>
      <c r="IU765" s="143"/>
      <c r="IW765" s="49"/>
    </row>
    <row r="766" spans="253:257" x14ac:dyDescent="0.4">
      <c r="IS766" s="136"/>
      <c r="IT766" s="136"/>
      <c r="IU766" s="143"/>
      <c r="IW766" s="49"/>
    </row>
    <row r="767" spans="253:257" x14ac:dyDescent="0.4">
      <c r="IS767" s="136"/>
      <c r="IT767" s="136"/>
      <c r="IU767" s="143"/>
      <c r="IW767" s="49"/>
    </row>
    <row r="768" spans="253:257" x14ac:dyDescent="0.4">
      <c r="IS768" s="136"/>
      <c r="IT768" s="136"/>
      <c r="IU768" s="143"/>
      <c r="IW768" s="49"/>
    </row>
    <row r="769" spans="253:257" x14ac:dyDescent="0.4">
      <c r="IS769" s="136"/>
      <c r="IT769" s="136"/>
      <c r="IU769" s="143"/>
      <c r="IW769" s="49"/>
    </row>
    <row r="770" spans="253:257" x14ac:dyDescent="0.4">
      <c r="IS770" s="136"/>
      <c r="IT770" s="136"/>
      <c r="IU770" s="143"/>
      <c r="IW770" s="49"/>
    </row>
    <row r="771" spans="253:257" x14ac:dyDescent="0.4">
      <c r="IS771" s="136"/>
      <c r="IT771" s="136"/>
      <c r="IU771" s="143"/>
      <c r="IW771" s="49"/>
    </row>
    <row r="772" spans="253:257" x14ac:dyDescent="0.4">
      <c r="IS772" s="136"/>
      <c r="IT772" s="136"/>
      <c r="IU772" s="143"/>
      <c r="IW772" s="49"/>
    </row>
    <row r="773" spans="253:257" x14ac:dyDescent="0.4">
      <c r="IS773" s="136"/>
      <c r="IT773" s="136"/>
      <c r="IU773" s="143"/>
      <c r="IW773" s="49"/>
    </row>
    <row r="774" spans="253:257" x14ac:dyDescent="0.4">
      <c r="IS774" s="136"/>
      <c r="IT774" s="136"/>
      <c r="IU774" s="143"/>
      <c r="IW774" s="49"/>
    </row>
    <row r="775" spans="253:257" x14ac:dyDescent="0.4">
      <c r="IS775" s="136"/>
      <c r="IT775" s="136"/>
      <c r="IU775" s="143"/>
      <c r="IW775" s="49"/>
    </row>
    <row r="776" spans="253:257" x14ac:dyDescent="0.4">
      <c r="IS776" s="136"/>
      <c r="IT776" s="136"/>
      <c r="IU776" s="143"/>
      <c r="IW776" s="49"/>
    </row>
    <row r="777" spans="253:257" x14ac:dyDescent="0.4">
      <c r="IS777" s="136"/>
      <c r="IT777" s="136"/>
      <c r="IU777" s="143"/>
      <c r="IW777" s="49"/>
    </row>
    <row r="778" spans="253:257" x14ac:dyDescent="0.4">
      <c r="IS778" s="136"/>
      <c r="IT778" s="136"/>
      <c r="IU778" s="143"/>
      <c r="IW778" s="49"/>
    </row>
    <row r="779" spans="253:257" x14ac:dyDescent="0.4">
      <c r="IS779" s="136"/>
      <c r="IT779" s="136"/>
      <c r="IU779" s="143"/>
      <c r="IW779" s="49"/>
    </row>
    <row r="780" spans="253:257" x14ac:dyDescent="0.4">
      <c r="IS780" s="136"/>
      <c r="IT780" s="136"/>
      <c r="IU780" s="143"/>
      <c r="IW780" s="49"/>
    </row>
    <row r="781" spans="253:257" x14ac:dyDescent="0.4">
      <c r="IS781" s="136"/>
      <c r="IT781" s="136"/>
      <c r="IU781" s="143"/>
      <c r="IW781" s="49"/>
    </row>
    <row r="782" spans="253:257" x14ac:dyDescent="0.4">
      <c r="IS782" s="136"/>
      <c r="IT782" s="136"/>
      <c r="IU782" s="143"/>
      <c r="IW782" s="49"/>
    </row>
    <row r="783" spans="253:257" x14ac:dyDescent="0.4">
      <c r="IS783" s="136"/>
      <c r="IT783" s="136"/>
      <c r="IU783" s="143"/>
      <c r="IW783" s="49"/>
    </row>
    <row r="784" spans="253:257" x14ac:dyDescent="0.4">
      <c r="IS784" s="136"/>
      <c r="IT784" s="136"/>
      <c r="IU784" s="143"/>
      <c r="IW784" s="49"/>
    </row>
    <row r="785" spans="253:257" x14ac:dyDescent="0.4">
      <c r="IS785" s="136"/>
      <c r="IT785" s="136"/>
      <c r="IU785" s="143"/>
      <c r="IW785" s="49"/>
    </row>
    <row r="786" spans="253:257" x14ac:dyDescent="0.4">
      <c r="IS786" s="136"/>
      <c r="IT786" s="136"/>
      <c r="IU786" s="143"/>
      <c r="IW786" s="49"/>
    </row>
    <row r="787" spans="253:257" x14ac:dyDescent="0.4">
      <c r="IS787" s="136"/>
      <c r="IT787" s="136"/>
      <c r="IU787" s="143"/>
      <c r="IW787" s="49"/>
    </row>
    <row r="788" spans="253:257" x14ac:dyDescent="0.4">
      <c r="IS788" s="136"/>
      <c r="IT788" s="136"/>
      <c r="IU788" s="143"/>
      <c r="IW788" s="49"/>
    </row>
    <row r="789" spans="253:257" x14ac:dyDescent="0.4">
      <c r="IS789" s="136"/>
      <c r="IT789" s="136"/>
      <c r="IU789" s="143"/>
      <c r="IW789" s="49"/>
    </row>
    <row r="790" spans="253:257" x14ac:dyDescent="0.4">
      <c r="IS790" s="136"/>
      <c r="IT790" s="136"/>
      <c r="IU790" s="143"/>
      <c r="IW790" s="49"/>
    </row>
    <row r="791" spans="253:257" x14ac:dyDescent="0.4">
      <c r="IS791" s="136"/>
      <c r="IT791" s="136"/>
      <c r="IU791" s="143"/>
      <c r="IW791" s="49"/>
    </row>
    <row r="792" spans="253:257" x14ac:dyDescent="0.4">
      <c r="IS792" s="136"/>
      <c r="IT792" s="136"/>
      <c r="IU792" s="143"/>
      <c r="IW792" s="49"/>
    </row>
    <row r="793" spans="253:257" x14ac:dyDescent="0.4">
      <c r="IS793" s="136"/>
      <c r="IT793" s="136"/>
      <c r="IU793" s="143"/>
      <c r="IW793" s="49"/>
    </row>
    <row r="794" spans="253:257" x14ac:dyDescent="0.4">
      <c r="IS794" s="136"/>
      <c r="IT794" s="136"/>
      <c r="IU794" s="143"/>
      <c r="IW794" s="49"/>
    </row>
    <row r="795" spans="253:257" x14ac:dyDescent="0.4">
      <c r="IS795" s="136"/>
      <c r="IT795" s="136"/>
      <c r="IU795" s="143"/>
      <c r="IW795" s="49"/>
    </row>
    <row r="796" spans="253:257" x14ac:dyDescent="0.4">
      <c r="IS796" s="136"/>
      <c r="IT796" s="136"/>
      <c r="IU796" s="143"/>
      <c r="IW796" s="49"/>
    </row>
    <row r="797" spans="253:257" x14ac:dyDescent="0.4">
      <c r="IS797" s="136"/>
      <c r="IT797" s="136"/>
      <c r="IU797" s="143"/>
      <c r="IW797" s="49"/>
    </row>
    <row r="798" spans="253:257" x14ac:dyDescent="0.4">
      <c r="IS798" s="136"/>
      <c r="IT798" s="136"/>
      <c r="IU798" s="143"/>
      <c r="IW798" s="49"/>
    </row>
    <row r="799" spans="253:257" x14ac:dyDescent="0.4">
      <c r="IS799" s="136"/>
      <c r="IT799" s="136"/>
      <c r="IU799" s="143"/>
      <c r="IW799" s="49"/>
    </row>
    <row r="800" spans="253:257" x14ac:dyDescent="0.4">
      <c r="IS800" s="136"/>
      <c r="IT800" s="136"/>
      <c r="IU800" s="143"/>
      <c r="IW800" s="49"/>
    </row>
    <row r="801" spans="253:257" x14ac:dyDescent="0.4">
      <c r="IS801" s="136"/>
      <c r="IT801" s="136"/>
      <c r="IU801" s="143"/>
      <c r="IW801" s="49"/>
    </row>
    <row r="802" spans="253:257" x14ac:dyDescent="0.4">
      <c r="IS802" s="136"/>
      <c r="IT802" s="136"/>
      <c r="IU802" s="143"/>
      <c r="IW802" s="49"/>
    </row>
    <row r="803" spans="253:257" x14ac:dyDescent="0.4">
      <c r="IS803" s="136"/>
      <c r="IT803" s="136"/>
      <c r="IU803" s="143"/>
      <c r="IW803" s="49"/>
    </row>
    <row r="804" spans="253:257" x14ac:dyDescent="0.4">
      <c r="IS804" s="136"/>
      <c r="IT804" s="136"/>
      <c r="IU804" s="143"/>
      <c r="IW804" s="49"/>
    </row>
    <row r="805" spans="253:257" x14ac:dyDescent="0.4">
      <c r="IS805" s="136"/>
      <c r="IT805" s="136"/>
      <c r="IU805" s="143"/>
      <c r="IW805" s="49"/>
    </row>
    <row r="806" spans="253:257" x14ac:dyDescent="0.4">
      <c r="IS806" s="136"/>
      <c r="IT806" s="136"/>
      <c r="IU806" s="143"/>
      <c r="IW806" s="49"/>
    </row>
    <row r="807" spans="253:257" x14ac:dyDescent="0.4">
      <c r="IS807" s="136"/>
      <c r="IT807" s="136"/>
      <c r="IU807" s="143"/>
      <c r="IW807" s="49"/>
    </row>
    <row r="808" spans="253:257" x14ac:dyDescent="0.4">
      <c r="IS808" s="136"/>
      <c r="IT808" s="136"/>
      <c r="IU808" s="143"/>
      <c r="IW808" s="49"/>
    </row>
    <row r="809" spans="253:257" x14ac:dyDescent="0.4">
      <c r="IS809" s="136"/>
      <c r="IT809" s="136"/>
      <c r="IU809" s="143"/>
      <c r="IW809" s="49"/>
    </row>
    <row r="810" spans="253:257" x14ac:dyDescent="0.4">
      <c r="IS810" s="136"/>
      <c r="IT810" s="136"/>
      <c r="IU810" s="143"/>
      <c r="IW810" s="49"/>
    </row>
    <row r="811" spans="253:257" x14ac:dyDescent="0.4">
      <c r="IS811" s="136"/>
      <c r="IT811" s="136"/>
      <c r="IU811" s="143"/>
      <c r="IW811" s="49"/>
    </row>
    <row r="812" spans="253:257" x14ac:dyDescent="0.4">
      <c r="IS812" s="136"/>
      <c r="IT812" s="136"/>
      <c r="IU812" s="143"/>
      <c r="IW812" s="49"/>
    </row>
    <row r="813" spans="253:257" x14ac:dyDescent="0.4">
      <c r="IS813" s="136"/>
      <c r="IT813" s="136"/>
      <c r="IU813" s="143"/>
      <c r="IW813" s="49"/>
    </row>
    <row r="814" spans="253:257" x14ac:dyDescent="0.4">
      <c r="IS814" s="136"/>
      <c r="IT814" s="136"/>
      <c r="IU814" s="143"/>
      <c r="IW814" s="49"/>
    </row>
    <row r="815" spans="253:257" x14ac:dyDescent="0.4">
      <c r="IS815" s="136"/>
      <c r="IT815" s="136"/>
      <c r="IU815" s="143"/>
      <c r="IW815" s="49"/>
    </row>
    <row r="816" spans="253:257" x14ac:dyDescent="0.4">
      <c r="IS816" s="136"/>
      <c r="IT816" s="136"/>
      <c r="IU816" s="143"/>
      <c r="IW816" s="49"/>
    </row>
    <row r="817" spans="253:257" x14ac:dyDescent="0.4">
      <c r="IS817" s="136"/>
      <c r="IT817" s="136"/>
      <c r="IU817" s="143"/>
      <c r="IW817" s="49"/>
    </row>
    <row r="818" spans="253:257" x14ac:dyDescent="0.4">
      <c r="IS818" s="136"/>
      <c r="IT818" s="136"/>
      <c r="IU818" s="143"/>
      <c r="IW818" s="49"/>
    </row>
    <row r="819" spans="253:257" x14ac:dyDescent="0.4">
      <c r="IS819" s="136"/>
      <c r="IT819" s="136"/>
      <c r="IU819" s="143"/>
      <c r="IW819" s="49"/>
    </row>
    <row r="820" spans="253:257" x14ac:dyDescent="0.4">
      <c r="IS820" s="136"/>
      <c r="IT820" s="136"/>
      <c r="IU820" s="143"/>
      <c r="IW820" s="49"/>
    </row>
    <row r="821" spans="253:257" x14ac:dyDescent="0.4">
      <c r="IS821" s="136"/>
      <c r="IT821" s="136"/>
      <c r="IU821" s="143"/>
      <c r="IW821" s="49"/>
    </row>
    <row r="822" spans="253:257" x14ac:dyDescent="0.4">
      <c r="IS822" s="136"/>
      <c r="IT822" s="136"/>
      <c r="IU822" s="143"/>
      <c r="IW822" s="49"/>
    </row>
    <row r="823" spans="253:257" x14ac:dyDescent="0.4">
      <c r="IS823" s="136"/>
      <c r="IT823" s="136"/>
      <c r="IU823" s="143"/>
      <c r="IW823" s="49"/>
    </row>
    <row r="824" spans="253:257" x14ac:dyDescent="0.4">
      <c r="IS824" s="136"/>
      <c r="IT824" s="136"/>
      <c r="IU824" s="143"/>
      <c r="IW824" s="49"/>
    </row>
    <row r="825" spans="253:257" x14ac:dyDescent="0.4">
      <c r="IS825" s="136"/>
      <c r="IT825" s="136"/>
      <c r="IU825" s="143"/>
      <c r="IW825" s="49"/>
    </row>
    <row r="826" spans="253:257" x14ac:dyDescent="0.4">
      <c r="IS826" s="136"/>
      <c r="IT826" s="136"/>
      <c r="IU826" s="143"/>
      <c r="IW826" s="49"/>
    </row>
    <row r="827" spans="253:257" x14ac:dyDescent="0.4">
      <c r="IS827" s="136"/>
      <c r="IT827" s="136"/>
      <c r="IU827" s="143"/>
      <c r="IW827" s="49"/>
    </row>
    <row r="828" spans="253:257" x14ac:dyDescent="0.4">
      <c r="IS828" s="136"/>
      <c r="IT828" s="136"/>
      <c r="IU828" s="143"/>
      <c r="IW828" s="49"/>
    </row>
    <row r="829" spans="253:257" x14ac:dyDescent="0.4">
      <c r="IS829" s="136"/>
      <c r="IT829" s="136"/>
      <c r="IU829" s="143"/>
      <c r="IW829" s="49"/>
    </row>
    <row r="830" spans="253:257" x14ac:dyDescent="0.4">
      <c r="IS830" s="136"/>
      <c r="IT830" s="136"/>
      <c r="IU830" s="143"/>
      <c r="IW830" s="49"/>
    </row>
    <row r="831" spans="253:257" x14ac:dyDescent="0.4">
      <c r="IS831" s="136"/>
      <c r="IT831" s="136"/>
      <c r="IU831" s="143"/>
      <c r="IW831" s="49"/>
    </row>
    <row r="832" spans="253:257" x14ac:dyDescent="0.4">
      <c r="IS832" s="136"/>
      <c r="IT832" s="136"/>
      <c r="IU832" s="143"/>
      <c r="IW832" s="49"/>
    </row>
    <row r="833" spans="253:257" x14ac:dyDescent="0.4">
      <c r="IS833" s="136"/>
      <c r="IT833" s="136"/>
      <c r="IU833" s="143"/>
      <c r="IW833" s="49"/>
    </row>
    <row r="834" spans="253:257" x14ac:dyDescent="0.4">
      <c r="IS834" s="136"/>
      <c r="IT834" s="136"/>
      <c r="IU834" s="143"/>
      <c r="IW834" s="49"/>
    </row>
    <row r="835" spans="253:257" x14ac:dyDescent="0.4">
      <c r="IS835" s="136"/>
      <c r="IT835" s="136"/>
      <c r="IU835" s="143"/>
      <c r="IW835" s="49"/>
    </row>
    <row r="836" spans="253:257" x14ac:dyDescent="0.4">
      <c r="IS836" s="136"/>
      <c r="IT836" s="136"/>
      <c r="IU836" s="143"/>
      <c r="IW836" s="49"/>
    </row>
    <row r="837" spans="253:257" x14ac:dyDescent="0.4">
      <c r="IS837" s="136"/>
      <c r="IT837" s="136"/>
      <c r="IU837" s="143"/>
      <c r="IW837" s="49"/>
    </row>
    <row r="838" spans="253:257" x14ac:dyDescent="0.4">
      <c r="IS838" s="136"/>
      <c r="IT838" s="136"/>
      <c r="IU838" s="143"/>
      <c r="IW838" s="49"/>
    </row>
    <row r="839" spans="253:257" x14ac:dyDescent="0.4">
      <c r="IS839" s="136"/>
      <c r="IT839" s="136"/>
      <c r="IU839" s="143"/>
      <c r="IW839" s="49"/>
    </row>
    <row r="840" spans="253:257" x14ac:dyDescent="0.4">
      <c r="IS840" s="136"/>
      <c r="IT840" s="136"/>
      <c r="IU840" s="143"/>
      <c r="IW840" s="49"/>
    </row>
    <row r="841" spans="253:257" x14ac:dyDescent="0.4">
      <c r="IS841" s="136"/>
      <c r="IT841" s="136"/>
      <c r="IU841" s="143"/>
      <c r="IW841" s="49"/>
    </row>
    <row r="842" spans="253:257" x14ac:dyDescent="0.4">
      <c r="IS842" s="136"/>
      <c r="IT842" s="136"/>
      <c r="IU842" s="143"/>
      <c r="IW842" s="49"/>
    </row>
    <row r="843" spans="253:257" x14ac:dyDescent="0.4">
      <c r="IS843" s="136"/>
      <c r="IT843" s="136"/>
      <c r="IU843" s="143"/>
      <c r="IW843" s="49"/>
    </row>
    <row r="844" spans="253:257" x14ac:dyDescent="0.4">
      <c r="IS844" s="136"/>
      <c r="IT844" s="136"/>
      <c r="IU844" s="143"/>
      <c r="IW844" s="49"/>
    </row>
    <row r="845" spans="253:257" x14ac:dyDescent="0.4">
      <c r="IS845" s="136"/>
      <c r="IT845" s="136"/>
      <c r="IU845" s="143"/>
      <c r="IW845" s="49"/>
    </row>
    <row r="846" spans="253:257" x14ac:dyDescent="0.4">
      <c r="IS846" s="136"/>
      <c r="IT846" s="136"/>
      <c r="IU846" s="143"/>
      <c r="IW846" s="49"/>
    </row>
    <row r="847" spans="253:257" x14ac:dyDescent="0.4">
      <c r="IS847" s="136"/>
      <c r="IT847" s="136"/>
      <c r="IU847" s="143"/>
      <c r="IW847" s="49"/>
    </row>
    <row r="848" spans="253:257" x14ac:dyDescent="0.4">
      <c r="IS848" s="136"/>
      <c r="IT848" s="136"/>
      <c r="IU848" s="143"/>
      <c r="IW848" s="49"/>
    </row>
    <row r="849" spans="253:257" x14ac:dyDescent="0.4">
      <c r="IS849" s="136"/>
      <c r="IT849" s="136"/>
      <c r="IU849" s="143"/>
      <c r="IW849" s="49"/>
    </row>
    <row r="850" spans="253:257" x14ac:dyDescent="0.4">
      <c r="IS850" s="136"/>
      <c r="IT850" s="136"/>
      <c r="IU850" s="143"/>
      <c r="IW850" s="49"/>
    </row>
    <row r="851" spans="253:257" x14ac:dyDescent="0.4">
      <c r="IS851" s="136"/>
      <c r="IT851" s="136"/>
      <c r="IU851" s="143"/>
      <c r="IW851" s="49"/>
    </row>
    <row r="852" spans="253:257" x14ac:dyDescent="0.4">
      <c r="IS852" s="136"/>
      <c r="IT852" s="136"/>
      <c r="IU852" s="143"/>
      <c r="IW852" s="49"/>
    </row>
    <row r="853" spans="253:257" x14ac:dyDescent="0.4">
      <c r="IS853" s="136"/>
      <c r="IT853" s="136"/>
      <c r="IU853" s="143"/>
      <c r="IW853" s="49"/>
    </row>
    <row r="854" spans="253:257" x14ac:dyDescent="0.4">
      <c r="IS854" s="136"/>
      <c r="IT854" s="136"/>
      <c r="IU854" s="143"/>
      <c r="IW854" s="49"/>
    </row>
    <row r="855" spans="253:257" x14ac:dyDescent="0.4">
      <c r="IS855" s="136"/>
      <c r="IT855" s="136"/>
      <c r="IU855" s="143"/>
      <c r="IW855" s="49"/>
    </row>
    <row r="856" spans="253:257" x14ac:dyDescent="0.4">
      <c r="IS856" s="136"/>
      <c r="IT856" s="136"/>
      <c r="IU856" s="143"/>
      <c r="IW856" s="49"/>
    </row>
    <row r="857" spans="253:257" x14ac:dyDescent="0.4">
      <c r="IS857" s="136"/>
      <c r="IT857" s="136"/>
      <c r="IU857" s="143"/>
      <c r="IW857" s="49"/>
    </row>
    <row r="858" spans="253:257" x14ac:dyDescent="0.4">
      <c r="IS858" s="136"/>
      <c r="IT858" s="136"/>
      <c r="IU858" s="143"/>
      <c r="IW858" s="49"/>
    </row>
    <row r="859" spans="253:257" x14ac:dyDescent="0.4">
      <c r="IS859" s="136"/>
      <c r="IT859" s="136"/>
      <c r="IU859" s="143"/>
      <c r="IW859" s="49"/>
    </row>
    <row r="860" spans="253:257" x14ac:dyDescent="0.4">
      <c r="IS860" s="136"/>
      <c r="IT860" s="136"/>
      <c r="IU860" s="143"/>
      <c r="IW860" s="49"/>
    </row>
    <row r="861" spans="253:257" x14ac:dyDescent="0.4">
      <c r="IS861" s="136"/>
      <c r="IT861" s="136"/>
      <c r="IU861" s="143"/>
      <c r="IW861" s="49"/>
    </row>
    <row r="862" spans="253:257" x14ac:dyDescent="0.4">
      <c r="IS862" s="136"/>
      <c r="IT862" s="136"/>
      <c r="IU862" s="143"/>
      <c r="IW862" s="49"/>
    </row>
    <row r="863" spans="253:257" x14ac:dyDescent="0.4">
      <c r="IS863" s="136"/>
      <c r="IT863" s="136"/>
      <c r="IU863" s="143"/>
      <c r="IW863" s="49"/>
    </row>
    <row r="864" spans="253:257" x14ac:dyDescent="0.4">
      <c r="IS864" s="136"/>
      <c r="IT864" s="136"/>
      <c r="IU864" s="143"/>
      <c r="IW864" s="49"/>
    </row>
    <row r="865" spans="253:257" x14ac:dyDescent="0.4">
      <c r="IS865" s="136"/>
      <c r="IT865" s="136"/>
      <c r="IU865" s="143"/>
      <c r="IW865" s="49"/>
    </row>
    <row r="866" spans="253:257" x14ac:dyDescent="0.4">
      <c r="IS866" s="136"/>
      <c r="IT866" s="136"/>
      <c r="IU866" s="143"/>
      <c r="IW866" s="49"/>
    </row>
    <row r="867" spans="253:257" x14ac:dyDescent="0.4">
      <c r="IS867" s="136"/>
      <c r="IT867" s="136"/>
      <c r="IU867" s="143"/>
      <c r="IW867" s="49"/>
    </row>
    <row r="868" spans="253:257" x14ac:dyDescent="0.4">
      <c r="IS868" s="136"/>
      <c r="IT868" s="136"/>
      <c r="IU868" s="143"/>
      <c r="IW868" s="49"/>
    </row>
    <row r="869" spans="253:257" x14ac:dyDescent="0.4">
      <c r="IS869" s="136"/>
      <c r="IT869" s="136"/>
      <c r="IU869" s="143"/>
      <c r="IW869" s="49"/>
    </row>
    <row r="870" spans="253:257" x14ac:dyDescent="0.4">
      <c r="IS870" s="136"/>
      <c r="IT870" s="136"/>
      <c r="IU870" s="143"/>
      <c r="IW870" s="49"/>
    </row>
    <row r="871" spans="253:257" x14ac:dyDescent="0.4">
      <c r="IS871" s="136"/>
      <c r="IT871" s="136"/>
      <c r="IU871" s="143"/>
      <c r="IW871" s="49"/>
    </row>
    <row r="872" spans="253:257" x14ac:dyDescent="0.4">
      <c r="IS872" s="136"/>
      <c r="IT872" s="136"/>
      <c r="IU872" s="143"/>
      <c r="IW872" s="49"/>
    </row>
    <row r="873" spans="253:257" x14ac:dyDescent="0.4">
      <c r="IS873" s="136"/>
      <c r="IT873" s="136"/>
      <c r="IU873" s="143"/>
      <c r="IW873" s="49"/>
    </row>
    <row r="874" spans="253:257" x14ac:dyDescent="0.4">
      <c r="IS874" s="136"/>
      <c r="IT874" s="136"/>
      <c r="IU874" s="143"/>
      <c r="IW874" s="49"/>
    </row>
    <row r="875" spans="253:257" x14ac:dyDescent="0.4">
      <c r="IS875" s="136"/>
      <c r="IT875" s="136"/>
      <c r="IU875" s="143"/>
      <c r="IW875" s="49"/>
    </row>
    <row r="876" spans="253:257" x14ac:dyDescent="0.4">
      <c r="IS876" s="136"/>
      <c r="IT876" s="136"/>
      <c r="IU876" s="143"/>
      <c r="IW876" s="49"/>
    </row>
    <row r="877" spans="253:257" x14ac:dyDescent="0.4">
      <c r="IS877" s="136"/>
      <c r="IT877" s="136"/>
      <c r="IU877" s="143"/>
      <c r="IW877" s="49"/>
    </row>
    <row r="878" spans="253:257" x14ac:dyDescent="0.4">
      <c r="IS878" s="136"/>
      <c r="IT878" s="136"/>
      <c r="IU878" s="143"/>
      <c r="IW878" s="49"/>
    </row>
    <row r="879" spans="253:257" x14ac:dyDescent="0.4">
      <c r="IS879" s="136"/>
      <c r="IT879" s="136"/>
      <c r="IU879" s="143"/>
      <c r="IW879" s="49"/>
    </row>
    <row r="880" spans="253:257" x14ac:dyDescent="0.4">
      <c r="IS880" s="136"/>
      <c r="IT880" s="136"/>
      <c r="IU880" s="143"/>
      <c r="IW880" s="49"/>
    </row>
    <row r="881" spans="253:257" x14ac:dyDescent="0.4">
      <c r="IS881" s="136"/>
      <c r="IT881" s="136"/>
      <c r="IU881" s="143"/>
      <c r="IW881" s="49"/>
    </row>
    <row r="882" spans="253:257" x14ac:dyDescent="0.4">
      <c r="IS882" s="136"/>
      <c r="IT882" s="136"/>
      <c r="IU882" s="143"/>
      <c r="IW882" s="49"/>
    </row>
    <row r="883" spans="253:257" x14ac:dyDescent="0.4">
      <c r="IS883" s="136"/>
      <c r="IT883" s="136"/>
      <c r="IU883" s="143"/>
      <c r="IW883" s="49"/>
    </row>
    <row r="884" spans="253:257" x14ac:dyDescent="0.4">
      <c r="IS884" s="136"/>
      <c r="IT884" s="136"/>
      <c r="IU884" s="143"/>
      <c r="IW884" s="49"/>
    </row>
    <row r="885" spans="253:257" x14ac:dyDescent="0.4">
      <c r="IS885" s="136"/>
      <c r="IT885" s="136"/>
      <c r="IU885" s="143"/>
      <c r="IW885" s="49"/>
    </row>
    <row r="886" spans="253:257" x14ac:dyDescent="0.4">
      <c r="IS886" s="136"/>
      <c r="IT886" s="136"/>
      <c r="IU886" s="143"/>
      <c r="IW886" s="49"/>
    </row>
    <row r="887" spans="253:257" x14ac:dyDescent="0.4">
      <c r="IS887" s="136"/>
      <c r="IT887" s="136"/>
      <c r="IU887" s="143"/>
      <c r="IW887" s="49"/>
    </row>
    <row r="888" spans="253:257" x14ac:dyDescent="0.4">
      <c r="IS888" s="136"/>
      <c r="IT888" s="136"/>
      <c r="IU888" s="143"/>
      <c r="IW888" s="49"/>
    </row>
    <row r="889" spans="253:257" x14ac:dyDescent="0.4">
      <c r="IS889" s="136"/>
      <c r="IT889" s="136"/>
      <c r="IU889" s="143"/>
      <c r="IW889" s="49"/>
    </row>
    <row r="890" spans="253:257" x14ac:dyDescent="0.4">
      <c r="IS890" s="136"/>
      <c r="IT890" s="136"/>
      <c r="IU890" s="143"/>
      <c r="IW890" s="49"/>
    </row>
    <row r="891" spans="253:257" x14ac:dyDescent="0.4">
      <c r="IS891" s="136"/>
      <c r="IT891" s="136"/>
      <c r="IU891" s="143"/>
      <c r="IW891" s="49"/>
    </row>
    <row r="892" spans="253:257" x14ac:dyDescent="0.4">
      <c r="IS892" s="136"/>
      <c r="IT892" s="136"/>
      <c r="IU892" s="143"/>
      <c r="IW892" s="49"/>
    </row>
    <row r="893" spans="253:257" x14ac:dyDescent="0.4">
      <c r="IS893" s="136"/>
      <c r="IT893" s="136"/>
      <c r="IU893" s="143"/>
      <c r="IW893" s="49"/>
    </row>
    <row r="894" spans="253:257" x14ac:dyDescent="0.4">
      <c r="IS894" s="136"/>
      <c r="IT894" s="136"/>
      <c r="IU894" s="143"/>
      <c r="IW894" s="49"/>
    </row>
    <row r="895" spans="253:257" x14ac:dyDescent="0.4">
      <c r="IS895" s="136"/>
      <c r="IT895" s="136"/>
      <c r="IU895" s="143"/>
      <c r="IW895" s="49"/>
    </row>
    <row r="896" spans="253:257" x14ac:dyDescent="0.4">
      <c r="IS896" s="136"/>
      <c r="IT896" s="136"/>
      <c r="IU896" s="143"/>
      <c r="IW896" s="49"/>
    </row>
    <row r="897" spans="253:257" x14ac:dyDescent="0.4">
      <c r="IS897" s="136"/>
      <c r="IT897" s="136"/>
      <c r="IU897" s="143"/>
      <c r="IW897" s="49"/>
    </row>
    <row r="898" spans="253:257" x14ac:dyDescent="0.4">
      <c r="IS898" s="136"/>
      <c r="IT898" s="136"/>
      <c r="IU898" s="143"/>
      <c r="IW898" s="49"/>
    </row>
    <row r="899" spans="253:257" x14ac:dyDescent="0.4">
      <c r="IS899" s="136"/>
      <c r="IT899" s="136"/>
      <c r="IU899" s="143"/>
      <c r="IW899" s="49"/>
    </row>
    <row r="900" spans="253:257" x14ac:dyDescent="0.4">
      <c r="IS900" s="136"/>
      <c r="IT900" s="136"/>
      <c r="IU900" s="143"/>
      <c r="IW900" s="49"/>
    </row>
    <row r="901" spans="253:257" x14ac:dyDescent="0.4">
      <c r="IS901" s="136"/>
      <c r="IT901" s="136"/>
      <c r="IU901" s="143"/>
      <c r="IW901" s="49"/>
    </row>
    <row r="902" spans="253:257" x14ac:dyDescent="0.4">
      <c r="IS902" s="136"/>
      <c r="IT902" s="136"/>
      <c r="IU902" s="143"/>
      <c r="IW902" s="49"/>
    </row>
    <row r="903" spans="253:257" x14ac:dyDescent="0.4">
      <c r="IS903" s="136"/>
      <c r="IT903" s="136"/>
      <c r="IU903" s="143"/>
      <c r="IW903" s="49"/>
    </row>
    <row r="904" spans="253:257" x14ac:dyDescent="0.4">
      <c r="IS904" s="136"/>
      <c r="IT904" s="136"/>
      <c r="IU904" s="143"/>
      <c r="IW904" s="49"/>
    </row>
    <row r="905" spans="253:257" x14ac:dyDescent="0.4">
      <c r="IS905" s="136"/>
      <c r="IT905" s="136"/>
      <c r="IU905" s="143"/>
      <c r="IW905" s="49"/>
    </row>
    <row r="906" spans="253:257" x14ac:dyDescent="0.4">
      <c r="IS906" s="136"/>
      <c r="IT906" s="136"/>
      <c r="IU906" s="143"/>
      <c r="IW906" s="49"/>
    </row>
    <row r="907" spans="253:257" x14ac:dyDescent="0.4">
      <c r="IS907" s="136"/>
      <c r="IT907" s="136"/>
      <c r="IU907" s="143"/>
      <c r="IW907" s="49"/>
    </row>
    <row r="908" spans="253:257" x14ac:dyDescent="0.4">
      <c r="IS908" s="136"/>
      <c r="IT908" s="136"/>
      <c r="IU908" s="143"/>
      <c r="IW908" s="49"/>
    </row>
    <row r="909" spans="253:257" x14ac:dyDescent="0.4">
      <c r="IS909" s="136"/>
      <c r="IT909" s="136"/>
      <c r="IU909" s="143"/>
      <c r="IW909" s="49"/>
    </row>
    <row r="910" spans="253:257" x14ac:dyDescent="0.4">
      <c r="IS910" s="136"/>
      <c r="IT910" s="136"/>
      <c r="IU910" s="143"/>
      <c r="IW910" s="49"/>
    </row>
    <row r="911" spans="253:257" x14ac:dyDescent="0.4">
      <c r="IS911" s="136"/>
      <c r="IT911" s="136"/>
      <c r="IU911" s="143"/>
      <c r="IW911" s="49"/>
    </row>
    <row r="912" spans="253:257" x14ac:dyDescent="0.4">
      <c r="IS912" s="136"/>
      <c r="IT912" s="136"/>
      <c r="IU912" s="143"/>
      <c r="IW912" s="49"/>
    </row>
    <row r="913" spans="253:257" x14ac:dyDescent="0.4">
      <c r="IS913" s="136"/>
      <c r="IT913" s="136"/>
      <c r="IU913" s="143"/>
      <c r="IW913" s="49"/>
    </row>
    <row r="914" spans="253:257" x14ac:dyDescent="0.4">
      <c r="IS914" s="136"/>
      <c r="IT914" s="136"/>
      <c r="IU914" s="143"/>
      <c r="IW914" s="49"/>
    </row>
    <row r="915" spans="253:257" x14ac:dyDescent="0.4">
      <c r="IS915" s="136"/>
      <c r="IT915" s="136"/>
      <c r="IU915" s="143"/>
      <c r="IW915" s="49"/>
    </row>
    <row r="916" spans="253:257" x14ac:dyDescent="0.4">
      <c r="IS916" s="136"/>
      <c r="IT916" s="136"/>
      <c r="IU916" s="143"/>
      <c r="IW916" s="49"/>
    </row>
    <row r="917" spans="253:257" x14ac:dyDescent="0.4">
      <c r="IS917" s="136"/>
      <c r="IT917" s="136"/>
      <c r="IU917" s="143"/>
      <c r="IW917" s="49"/>
    </row>
    <row r="918" spans="253:257" x14ac:dyDescent="0.4">
      <c r="IS918" s="136"/>
      <c r="IT918" s="136"/>
      <c r="IU918" s="143"/>
      <c r="IW918" s="49"/>
    </row>
    <row r="919" spans="253:257" x14ac:dyDescent="0.4">
      <c r="IS919" s="136"/>
      <c r="IT919" s="136"/>
      <c r="IU919" s="143"/>
      <c r="IW919" s="49"/>
    </row>
    <row r="920" spans="253:257" x14ac:dyDescent="0.4">
      <c r="IS920" s="136"/>
      <c r="IT920" s="136"/>
      <c r="IU920" s="143"/>
      <c r="IW920" s="49"/>
    </row>
    <row r="921" spans="253:257" x14ac:dyDescent="0.4">
      <c r="IS921" s="136"/>
      <c r="IT921" s="136"/>
      <c r="IU921" s="143"/>
      <c r="IW921" s="49"/>
    </row>
    <row r="922" spans="253:257" x14ac:dyDescent="0.4">
      <c r="IS922" s="136"/>
      <c r="IT922" s="136"/>
      <c r="IU922" s="143"/>
      <c r="IW922" s="49"/>
    </row>
    <row r="923" spans="253:257" x14ac:dyDescent="0.4">
      <c r="IS923" s="136"/>
      <c r="IT923" s="136"/>
      <c r="IU923" s="143"/>
      <c r="IW923" s="49"/>
    </row>
    <row r="924" spans="253:257" x14ac:dyDescent="0.4">
      <c r="IS924" s="136"/>
      <c r="IT924" s="136"/>
      <c r="IU924" s="143"/>
      <c r="IW924" s="49"/>
    </row>
    <row r="925" spans="253:257" x14ac:dyDescent="0.4">
      <c r="IS925" s="136"/>
      <c r="IT925" s="136"/>
      <c r="IU925" s="143"/>
      <c r="IW925" s="49"/>
    </row>
    <row r="926" spans="253:257" x14ac:dyDescent="0.4">
      <c r="IS926" s="136"/>
      <c r="IT926" s="136"/>
      <c r="IU926" s="143"/>
      <c r="IW926" s="49"/>
    </row>
    <row r="927" spans="253:257" x14ac:dyDescent="0.4">
      <c r="IS927" s="136"/>
      <c r="IT927" s="136"/>
      <c r="IU927" s="143"/>
      <c r="IW927" s="49"/>
    </row>
    <row r="928" spans="253:257" x14ac:dyDescent="0.4">
      <c r="IS928" s="136"/>
      <c r="IT928" s="136"/>
      <c r="IU928" s="143"/>
      <c r="IW928" s="49"/>
    </row>
    <row r="929" spans="253:257" x14ac:dyDescent="0.4">
      <c r="IS929" s="136"/>
      <c r="IT929" s="136"/>
      <c r="IU929" s="143"/>
      <c r="IW929" s="49"/>
    </row>
    <row r="930" spans="253:257" x14ac:dyDescent="0.4">
      <c r="IS930" s="136"/>
      <c r="IT930" s="136"/>
      <c r="IU930" s="143"/>
      <c r="IW930" s="49"/>
    </row>
    <row r="931" spans="253:257" x14ac:dyDescent="0.4">
      <c r="IS931" s="136"/>
      <c r="IT931" s="136"/>
      <c r="IU931" s="143"/>
      <c r="IW931" s="49"/>
    </row>
    <row r="932" spans="253:257" x14ac:dyDescent="0.4">
      <c r="IS932" s="136"/>
      <c r="IT932" s="136"/>
      <c r="IU932" s="143"/>
      <c r="IW932" s="49"/>
    </row>
    <row r="933" spans="253:257" x14ac:dyDescent="0.4">
      <c r="IS933" s="136"/>
      <c r="IT933" s="136"/>
      <c r="IU933" s="143"/>
      <c r="IW933" s="49"/>
    </row>
    <row r="934" spans="253:257" x14ac:dyDescent="0.4">
      <c r="IS934" s="136"/>
      <c r="IT934" s="136"/>
      <c r="IU934" s="143"/>
      <c r="IW934" s="49"/>
    </row>
    <row r="935" spans="253:257" x14ac:dyDescent="0.4">
      <c r="IS935" s="136"/>
      <c r="IT935" s="136"/>
      <c r="IU935" s="143"/>
      <c r="IW935" s="49"/>
    </row>
    <row r="936" spans="253:257" x14ac:dyDescent="0.4">
      <c r="IS936" s="136"/>
      <c r="IT936" s="136"/>
      <c r="IU936" s="143"/>
      <c r="IW936" s="49"/>
    </row>
    <row r="937" spans="253:257" x14ac:dyDescent="0.4">
      <c r="IS937" s="136"/>
      <c r="IT937" s="136"/>
      <c r="IU937" s="143"/>
      <c r="IW937" s="49"/>
    </row>
    <row r="938" spans="253:257" x14ac:dyDescent="0.4">
      <c r="IS938" s="136"/>
      <c r="IT938" s="136"/>
      <c r="IU938" s="143"/>
      <c r="IW938" s="49"/>
    </row>
    <row r="939" spans="253:257" x14ac:dyDescent="0.4">
      <c r="IS939" s="136"/>
      <c r="IT939" s="136"/>
      <c r="IU939" s="143"/>
      <c r="IW939" s="49"/>
    </row>
    <row r="940" spans="253:257" x14ac:dyDescent="0.4">
      <c r="IS940" s="136"/>
      <c r="IT940" s="136"/>
      <c r="IU940" s="143"/>
      <c r="IW940" s="49"/>
    </row>
    <row r="941" spans="253:257" x14ac:dyDescent="0.4">
      <c r="IS941" s="136"/>
      <c r="IT941" s="136"/>
      <c r="IU941" s="143"/>
      <c r="IW941" s="49"/>
    </row>
    <row r="942" spans="253:257" x14ac:dyDescent="0.4">
      <c r="IS942" s="136"/>
      <c r="IT942" s="136"/>
      <c r="IU942" s="143"/>
      <c r="IW942" s="49"/>
    </row>
    <row r="943" spans="253:257" x14ac:dyDescent="0.4">
      <c r="IS943" s="136"/>
      <c r="IT943" s="136"/>
      <c r="IU943" s="143"/>
      <c r="IW943" s="49"/>
    </row>
    <row r="944" spans="253:257" x14ac:dyDescent="0.4">
      <c r="IS944" s="136"/>
      <c r="IT944" s="136"/>
      <c r="IU944" s="143"/>
      <c r="IW944" s="49"/>
    </row>
    <row r="945" spans="253:257" x14ac:dyDescent="0.4">
      <c r="IS945" s="136"/>
      <c r="IT945" s="136"/>
      <c r="IU945" s="143"/>
      <c r="IW945" s="49"/>
    </row>
    <row r="946" spans="253:257" x14ac:dyDescent="0.4">
      <c r="IS946" s="136"/>
      <c r="IT946" s="136"/>
      <c r="IU946" s="143"/>
      <c r="IW946" s="49"/>
    </row>
    <row r="947" spans="253:257" x14ac:dyDescent="0.4">
      <c r="IS947" s="136"/>
      <c r="IT947" s="136"/>
      <c r="IU947" s="143"/>
      <c r="IW947" s="49"/>
    </row>
    <row r="948" spans="253:257" x14ac:dyDescent="0.4">
      <c r="IS948" s="136"/>
      <c r="IT948" s="136"/>
      <c r="IU948" s="143"/>
      <c r="IW948" s="49"/>
    </row>
    <row r="949" spans="253:257" x14ac:dyDescent="0.4">
      <c r="IS949" s="136"/>
      <c r="IT949" s="136"/>
      <c r="IU949" s="143"/>
      <c r="IW949" s="49"/>
    </row>
    <row r="950" spans="253:257" x14ac:dyDescent="0.4">
      <c r="IS950" s="136"/>
      <c r="IT950" s="136"/>
      <c r="IU950" s="143"/>
      <c r="IW950" s="49"/>
    </row>
    <row r="951" spans="253:257" x14ac:dyDescent="0.4">
      <c r="IS951" s="136"/>
      <c r="IT951" s="136"/>
      <c r="IU951" s="143"/>
      <c r="IW951" s="49"/>
    </row>
    <row r="952" spans="253:257" x14ac:dyDescent="0.4">
      <c r="IS952" s="136"/>
      <c r="IT952" s="136"/>
      <c r="IU952" s="143"/>
      <c r="IW952" s="49"/>
    </row>
    <row r="953" spans="253:257" x14ac:dyDescent="0.4">
      <c r="IS953" s="136"/>
      <c r="IT953" s="136"/>
      <c r="IU953" s="143"/>
      <c r="IW953" s="49"/>
    </row>
    <row r="954" spans="253:257" x14ac:dyDescent="0.4">
      <c r="IS954" s="136"/>
      <c r="IT954" s="136"/>
      <c r="IU954" s="143"/>
      <c r="IW954" s="49"/>
    </row>
    <row r="955" spans="253:257" x14ac:dyDescent="0.4">
      <c r="IS955" s="136"/>
      <c r="IT955" s="136"/>
      <c r="IU955" s="143"/>
      <c r="IW955" s="49"/>
    </row>
    <row r="956" spans="253:257" x14ac:dyDescent="0.4">
      <c r="IS956" s="136"/>
      <c r="IT956" s="136"/>
      <c r="IU956" s="143"/>
      <c r="IW956" s="49"/>
    </row>
    <row r="957" spans="253:257" x14ac:dyDescent="0.4">
      <c r="IS957" s="136"/>
      <c r="IT957" s="136"/>
      <c r="IU957" s="143"/>
      <c r="IW957" s="49"/>
    </row>
    <row r="958" spans="253:257" x14ac:dyDescent="0.4">
      <c r="IS958" s="136"/>
      <c r="IT958" s="136"/>
      <c r="IU958" s="143"/>
      <c r="IW958" s="49"/>
    </row>
    <row r="959" spans="253:257" x14ac:dyDescent="0.4">
      <c r="IS959" s="136"/>
      <c r="IT959" s="136"/>
      <c r="IU959" s="143"/>
      <c r="IW959" s="49"/>
    </row>
    <row r="960" spans="253:257" x14ac:dyDescent="0.4">
      <c r="IS960" s="136"/>
      <c r="IT960" s="136"/>
      <c r="IU960" s="143"/>
      <c r="IW960" s="49"/>
    </row>
    <row r="961" spans="253:257" x14ac:dyDescent="0.4">
      <c r="IS961" s="136"/>
      <c r="IT961" s="136"/>
      <c r="IU961" s="143"/>
      <c r="IW961" s="49"/>
    </row>
    <row r="962" spans="253:257" x14ac:dyDescent="0.4">
      <c r="IS962" s="136"/>
      <c r="IT962" s="136"/>
      <c r="IU962" s="143"/>
      <c r="IW962" s="49"/>
    </row>
    <row r="963" spans="253:257" x14ac:dyDescent="0.4">
      <c r="IS963" s="136"/>
      <c r="IT963" s="136"/>
      <c r="IU963" s="143"/>
      <c r="IW963" s="49"/>
    </row>
    <row r="964" spans="253:257" x14ac:dyDescent="0.4">
      <c r="IS964" s="136"/>
      <c r="IT964" s="136"/>
      <c r="IU964" s="143"/>
      <c r="IW964" s="49"/>
    </row>
    <row r="965" spans="253:257" x14ac:dyDescent="0.4">
      <c r="IS965" s="136"/>
      <c r="IT965" s="136"/>
      <c r="IU965" s="143"/>
      <c r="IW965" s="49"/>
    </row>
    <row r="966" spans="253:257" x14ac:dyDescent="0.4">
      <c r="IS966" s="136"/>
      <c r="IT966" s="136"/>
      <c r="IU966" s="143"/>
      <c r="IW966" s="49"/>
    </row>
    <row r="967" spans="253:257" x14ac:dyDescent="0.4">
      <c r="IS967" s="136"/>
      <c r="IT967" s="136"/>
      <c r="IU967" s="143"/>
      <c r="IW967" s="49"/>
    </row>
    <row r="968" spans="253:257" x14ac:dyDescent="0.4">
      <c r="IS968" s="136"/>
      <c r="IT968" s="136"/>
      <c r="IU968" s="143"/>
      <c r="IW968" s="49"/>
    </row>
    <row r="969" spans="253:257" x14ac:dyDescent="0.4">
      <c r="IS969" s="136"/>
      <c r="IT969" s="136"/>
      <c r="IU969" s="143"/>
      <c r="IW969" s="49"/>
    </row>
    <row r="970" spans="253:257" x14ac:dyDescent="0.4">
      <c r="IS970" s="136"/>
      <c r="IT970" s="136"/>
      <c r="IU970" s="143"/>
      <c r="IW970" s="49"/>
    </row>
    <row r="971" spans="253:257" x14ac:dyDescent="0.4">
      <c r="IS971" s="136"/>
      <c r="IT971" s="136"/>
      <c r="IU971" s="143"/>
      <c r="IW971" s="49"/>
    </row>
    <row r="972" spans="253:257" x14ac:dyDescent="0.4">
      <c r="IS972" s="136"/>
      <c r="IT972" s="136"/>
      <c r="IU972" s="143"/>
      <c r="IW972" s="49"/>
    </row>
    <row r="973" spans="253:257" x14ac:dyDescent="0.4">
      <c r="IS973" s="136"/>
      <c r="IT973" s="136"/>
      <c r="IU973" s="143"/>
      <c r="IW973" s="49"/>
    </row>
    <row r="974" spans="253:257" x14ac:dyDescent="0.4">
      <c r="IS974" s="136"/>
      <c r="IT974" s="136"/>
      <c r="IU974" s="143"/>
      <c r="IW974" s="49"/>
    </row>
    <row r="975" spans="253:257" x14ac:dyDescent="0.4">
      <c r="IS975" s="136"/>
      <c r="IT975" s="136"/>
      <c r="IU975" s="143"/>
      <c r="IW975" s="49"/>
    </row>
    <row r="976" spans="253:257" x14ac:dyDescent="0.4">
      <c r="IS976" s="136"/>
      <c r="IT976" s="136"/>
      <c r="IU976" s="143"/>
      <c r="IW976" s="49"/>
    </row>
    <row r="977" spans="253:257" x14ac:dyDescent="0.4">
      <c r="IS977" s="136"/>
      <c r="IT977" s="136"/>
      <c r="IU977" s="143"/>
      <c r="IW977" s="49"/>
    </row>
    <row r="978" spans="253:257" x14ac:dyDescent="0.4">
      <c r="IS978" s="136"/>
      <c r="IT978" s="136"/>
      <c r="IU978" s="143"/>
      <c r="IW978" s="49"/>
    </row>
    <row r="979" spans="253:257" x14ac:dyDescent="0.4">
      <c r="IS979" s="136"/>
      <c r="IT979" s="136"/>
      <c r="IU979" s="143"/>
      <c r="IW979" s="49"/>
    </row>
    <row r="980" spans="253:257" x14ac:dyDescent="0.4">
      <c r="IS980" s="136"/>
      <c r="IT980" s="136"/>
      <c r="IU980" s="143"/>
      <c r="IW980" s="49"/>
    </row>
    <row r="981" spans="253:257" x14ac:dyDescent="0.4">
      <c r="IS981" s="136"/>
      <c r="IT981" s="136"/>
      <c r="IU981" s="143"/>
      <c r="IW981" s="49"/>
    </row>
    <row r="982" spans="253:257" x14ac:dyDescent="0.4">
      <c r="IS982" s="136"/>
      <c r="IT982" s="136"/>
      <c r="IU982" s="143"/>
      <c r="IW982" s="49"/>
    </row>
    <row r="983" spans="253:257" x14ac:dyDescent="0.4">
      <c r="IS983" s="136"/>
      <c r="IT983" s="136"/>
      <c r="IU983" s="143"/>
      <c r="IW983" s="49"/>
    </row>
    <row r="984" spans="253:257" x14ac:dyDescent="0.4">
      <c r="IS984" s="136"/>
      <c r="IT984" s="136"/>
      <c r="IU984" s="143"/>
      <c r="IW984" s="49"/>
    </row>
    <row r="985" spans="253:257" x14ac:dyDescent="0.4">
      <c r="IS985" s="136"/>
      <c r="IT985" s="136"/>
      <c r="IU985" s="143"/>
      <c r="IW985" s="49"/>
    </row>
    <row r="986" spans="253:257" x14ac:dyDescent="0.4">
      <c r="IS986" s="136"/>
      <c r="IT986" s="136"/>
      <c r="IU986" s="143"/>
      <c r="IW986" s="49"/>
    </row>
    <row r="987" spans="253:257" x14ac:dyDescent="0.4">
      <c r="IS987" s="136"/>
      <c r="IT987" s="136"/>
      <c r="IU987" s="143"/>
      <c r="IW987" s="49"/>
    </row>
    <row r="988" spans="253:257" x14ac:dyDescent="0.4">
      <c r="IS988" s="136"/>
      <c r="IT988" s="136"/>
      <c r="IU988" s="143"/>
      <c r="IW988" s="49"/>
    </row>
    <row r="989" spans="253:257" x14ac:dyDescent="0.4">
      <c r="IS989" s="136"/>
      <c r="IT989" s="136"/>
      <c r="IU989" s="143"/>
      <c r="IW989" s="49"/>
    </row>
    <row r="990" spans="253:257" x14ac:dyDescent="0.4">
      <c r="IS990" s="136"/>
      <c r="IT990" s="136"/>
      <c r="IU990" s="143"/>
      <c r="IW990" s="49"/>
    </row>
    <row r="991" spans="253:257" x14ac:dyDescent="0.4">
      <c r="IS991" s="136"/>
      <c r="IT991" s="136"/>
      <c r="IU991" s="143"/>
      <c r="IW991" s="49"/>
    </row>
    <row r="992" spans="253:257" x14ac:dyDescent="0.4">
      <c r="IS992" s="136"/>
      <c r="IT992" s="136"/>
      <c r="IU992" s="143"/>
      <c r="IW992" s="49"/>
    </row>
    <row r="993" spans="253:257" x14ac:dyDescent="0.4">
      <c r="IS993" s="136"/>
      <c r="IT993" s="136"/>
      <c r="IU993" s="143"/>
      <c r="IW993" s="49"/>
    </row>
    <row r="994" spans="253:257" x14ac:dyDescent="0.4">
      <c r="IS994" s="136"/>
      <c r="IT994" s="136"/>
      <c r="IU994" s="143"/>
      <c r="IW994" s="49"/>
    </row>
    <row r="995" spans="253:257" x14ac:dyDescent="0.4">
      <c r="IS995" s="136"/>
      <c r="IT995" s="136"/>
      <c r="IU995" s="143"/>
      <c r="IW995" s="49"/>
    </row>
    <row r="996" spans="253:257" x14ac:dyDescent="0.4">
      <c r="IS996" s="136"/>
      <c r="IT996" s="136"/>
      <c r="IU996" s="143"/>
      <c r="IW996" s="49"/>
    </row>
    <row r="997" spans="253:257" x14ac:dyDescent="0.4">
      <c r="IS997" s="136"/>
      <c r="IT997" s="136"/>
      <c r="IU997" s="143"/>
      <c r="IW997" s="49"/>
    </row>
    <row r="998" spans="253:257" x14ac:dyDescent="0.4">
      <c r="IS998" s="136"/>
      <c r="IT998" s="136"/>
      <c r="IU998" s="143"/>
      <c r="IW998" s="49"/>
    </row>
    <row r="999" spans="253:257" x14ac:dyDescent="0.4">
      <c r="IS999" s="136"/>
      <c r="IT999" s="136"/>
      <c r="IU999" s="143"/>
      <c r="IW999" s="49"/>
    </row>
    <row r="1000" spans="253:257" x14ac:dyDescent="0.4">
      <c r="IS1000" s="136"/>
      <c r="IT1000" s="136"/>
      <c r="IU1000" s="143"/>
      <c r="IW1000" s="49"/>
    </row>
    <row r="1001" spans="253:257" x14ac:dyDescent="0.4">
      <c r="IS1001" s="136"/>
      <c r="IT1001" s="136"/>
      <c r="IU1001" s="143"/>
      <c r="IW1001" s="49"/>
    </row>
    <row r="1002" spans="253:257" x14ac:dyDescent="0.4">
      <c r="IS1002" s="136"/>
      <c r="IT1002" s="136"/>
      <c r="IU1002" s="143"/>
      <c r="IW1002" s="49"/>
    </row>
    <row r="1003" spans="253:257" x14ac:dyDescent="0.4">
      <c r="IS1003" s="136"/>
      <c r="IT1003" s="136"/>
      <c r="IU1003" s="143"/>
      <c r="IW1003" s="49"/>
    </row>
    <row r="1004" spans="253:257" x14ac:dyDescent="0.4">
      <c r="IS1004" s="136"/>
      <c r="IT1004" s="136"/>
      <c r="IU1004" s="143"/>
      <c r="IW1004" s="49"/>
    </row>
    <row r="1005" spans="253:257" x14ac:dyDescent="0.4">
      <c r="IS1005" s="136"/>
      <c r="IT1005" s="136"/>
      <c r="IU1005" s="143"/>
      <c r="IW1005" s="49"/>
    </row>
    <row r="1006" spans="253:257" x14ac:dyDescent="0.4">
      <c r="IS1006" s="136"/>
      <c r="IT1006" s="136"/>
      <c r="IU1006" s="143"/>
      <c r="IW1006" s="49"/>
    </row>
    <row r="1007" spans="253:257" x14ac:dyDescent="0.4">
      <c r="IS1007" s="136"/>
      <c r="IT1007" s="136"/>
      <c r="IU1007" s="143"/>
      <c r="IW1007" s="49"/>
    </row>
    <row r="1008" spans="253:257" x14ac:dyDescent="0.4">
      <c r="IS1008" s="136"/>
      <c r="IT1008" s="136"/>
      <c r="IU1008" s="143"/>
      <c r="IW1008" s="49"/>
    </row>
    <row r="1009" spans="253:257" x14ac:dyDescent="0.4">
      <c r="IS1009" s="136"/>
      <c r="IT1009" s="136"/>
      <c r="IU1009" s="143"/>
      <c r="IW1009" s="49"/>
    </row>
    <row r="1010" spans="253:257" x14ac:dyDescent="0.4">
      <c r="IS1010" s="136"/>
      <c r="IT1010" s="136"/>
      <c r="IU1010" s="143"/>
      <c r="IW1010" s="49"/>
    </row>
    <row r="1011" spans="253:257" x14ac:dyDescent="0.4">
      <c r="IS1011" s="136"/>
      <c r="IT1011" s="136"/>
      <c r="IU1011" s="143"/>
      <c r="IW1011" s="49"/>
    </row>
    <row r="1012" spans="253:257" x14ac:dyDescent="0.4">
      <c r="IS1012" s="136"/>
      <c r="IT1012" s="136"/>
      <c r="IU1012" s="143"/>
      <c r="IW1012" s="49"/>
    </row>
    <row r="1013" spans="253:257" x14ac:dyDescent="0.4">
      <c r="IS1013" s="136"/>
      <c r="IT1013" s="136"/>
      <c r="IU1013" s="143"/>
      <c r="IW1013" s="49"/>
    </row>
    <row r="1014" spans="253:257" x14ac:dyDescent="0.4">
      <c r="IS1014" s="136"/>
      <c r="IT1014" s="136"/>
      <c r="IU1014" s="143"/>
      <c r="IW1014" s="49"/>
    </row>
    <row r="1015" spans="253:257" x14ac:dyDescent="0.4">
      <c r="IS1015" s="136"/>
      <c r="IT1015" s="136"/>
      <c r="IU1015" s="143"/>
      <c r="IW1015" s="49"/>
    </row>
    <row r="1016" spans="253:257" x14ac:dyDescent="0.4">
      <c r="IS1016" s="136"/>
      <c r="IT1016" s="136"/>
      <c r="IU1016" s="143"/>
      <c r="IW1016" s="49"/>
    </row>
    <row r="1017" spans="253:257" x14ac:dyDescent="0.4">
      <c r="IS1017" s="136"/>
      <c r="IT1017" s="136"/>
      <c r="IU1017" s="143"/>
      <c r="IW1017" s="49"/>
    </row>
    <row r="1018" spans="253:257" x14ac:dyDescent="0.4">
      <c r="IS1018" s="136"/>
      <c r="IT1018" s="136"/>
      <c r="IU1018" s="143"/>
      <c r="IW1018" s="49"/>
    </row>
    <row r="1019" spans="253:257" x14ac:dyDescent="0.4">
      <c r="IS1019" s="136"/>
      <c r="IT1019" s="136"/>
      <c r="IU1019" s="143"/>
      <c r="IW1019" s="49"/>
    </row>
    <row r="1020" spans="253:257" x14ac:dyDescent="0.4">
      <c r="IS1020" s="136"/>
      <c r="IT1020" s="136"/>
      <c r="IU1020" s="143"/>
      <c r="IW1020" s="49"/>
    </row>
    <row r="1021" spans="253:257" x14ac:dyDescent="0.4">
      <c r="IS1021" s="136"/>
      <c r="IT1021" s="136"/>
      <c r="IU1021" s="143"/>
      <c r="IW1021" s="49"/>
    </row>
    <row r="1022" spans="253:257" x14ac:dyDescent="0.4">
      <c r="IS1022" s="136"/>
      <c r="IT1022" s="136"/>
      <c r="IU1022" s="143"/>
      <c r="IW1022" s="49"/>
    </row>
    <row r="1023" spans="253:257" x14ac:dyDescent="0.4">
      <c r="IS1023" s="136"/>
      <c r="IT1023" s="136"/>
      <c r="IU1023" s="143"/>
      <c r="IW1023" s="49"/>
    </row>
    <row r="1024" spans="253:257" x14ac:dyDescent="0.4">
      <c r="IS1024" s="136"/>
      <c r="IT1024" s="136"/>
      <c r="IU1024" s="143"/>
      <c r="IW1024" s="49"/>
    </row>
    <row r="1025" spans="253:257" x14ac:dyDescent="0.4">
      <c r="IS1025" s="136"/>
      <c r="IT1025" s="136"/>
      <c r="IU1025" s="143"/>
      <c r="IW1025" s="49"/>
    </row>
    <row r="1026" spans="253:257" x14ac:dyDescent="0.4">
      <c r="IS1026" s="136"/>
      <c r="IT1026" s="136"/>
      <c r="IU1026" s="143"/>
      <c r="IW1026" s="49"/>
    </row>
    <row r="1027" spans="253:257" x14ac:dyDescent="0.4">
      <c r="IS1027" s="136"/>
      <c r="IT1027" s="136"/>
      <c r="IU1027" s="143"/>
      <c r="IW1027" s="49"/>
    </row>
    <row r="1028" spans="253:257" x14ac:dyDescent="0.4">
      <c r="IS1028" s="136"/>
      <c r="IT1028" s="136"/>
      <c r="IU1028" s="143"/>
      <c r="IW1028" s="49"/>
    </row>
    <row r="1029" spans="253:257" x14ac:dyDescent="0.4">
      <c r="IS1029" s="136"/>
      <c r="IT1029" s="136"/>
      <c r="IU1029" s="143"/>
      <c r="IW1029" s="49"/>
    </row>
    <row r="1030" spans="253:257" x14ac:dyDescent="0.4">
      <c r="IS1030" s="136"/>
      <c r="IT1030" s="136"/>
      <c r="IU1030" s="143"/>
      <c r="IW1030" s="49"/>
    </row>
    <row r="1031" spans="253:257" x14ac:dyDescent="0.4">
      <c r="IS1031" s="136"/>
      <c r="IT1031" s="136"/>
      <c r="IU1031" s="143"/>
      <c r="IW1031" s="49"/>
    </row>
    <row r="1032" spans="253:257" x14ac:dyDescent="0.4">
      <c r="IS1032" s="136"/>
      <c r="IT1032" s="136"/>
      <c r="IU1032" s="143"/>
      <c r="IW1032" s="49"/>
    </row>
    <row r="1033" spans="253:257" x14ac:dyDescent="0.4">
      <c r="IS1033" s="136"/>
      <c r="IT1033" s="136"/>
      <c r="IU1033" s="143"/>
      <c r="IW1033" s="49"/>
    </row>
    <row r="1034" spans="253:257" x14ac:dyDescent="0.4">
      <c r="IS1034" s="136"/>
      <c r="IT1034" s="136"/>
      <c r="IU1034" s="143"/>
      <c r="IW1034" s="49"/>
    </row>
    <row r="1035" spans="253:257" x14ac:dyDescent="0.4">
      <c r="IS1035" s="136"/>
      <c r="IT1035" s="136"/>
      <c r="IU1035" s="143"/>
      <c r="IW1035" s="49"/>
    </row>
    <row r="1036" spans="253:257" x14ac:dyDescent="0.4">
      <c r="IS1036" s="136"/>
      <c r="IT1036" s="136"/>
      <c r="IU1036" s="143"/>
      <c r="IW1036" s="49"/>
    </row>
    <row r="1037" spans="253:257" x14ac:dyDescent="0.4">
      <c r="IS1037" s="136"/>
      <c r="IT1037" s="136"/>
      <c r="IU1037" s="143"/>
      <c r="IW1037" s="49"/>
    </row>
    <row r="1038" spans="253:257" x14ac:dyDescent="0.4">
      <c r="IS1038" s="136"/>
      <c r="IT1038" s="136"/>
      <c r="IU1038" s="143"/>
      <c r="IW1038" s="49"/>
    </row>
    <row r="1039" spans="253:257" x14ac:dyDescent="0.4">
      <c r="IS1039" s="136"/>
      <c r="IT1039" s="136"/>
      <c r="IU1039" s="143"/>
      <c r="IW1039" s="49"/>
    </row>
    <row r="1040" spans="253:257" x14ac:dyDescent="0.4">
      <c r="IS1040" s="136"/>
      <c r="IT1040" s="136"/>
      <c r="IU1040" s="143"/>
      <c r="IW1040" s="49"/>
    </row>
    <row r="1041" spans="253:257" x14ac:dyDescent="0.4">
      <c r="IS1041" s="136"/>
      <c r="IT1041" s="136"/>
      <c r="IU1041" s="143"/>
      <c r="IW1041" s="49"/>
    </row>
    <row r="1042" spans="253:257" x14ac:dyDescent="0.4">
      <c r="IS1042" s="136"/>
      <c r="IT1042" s="136"/>
      <c r="IU1042" s="143"/>
      <c r="IW1042" s="49"/>
    </row>
    <row r="1043" spans="253:257" x14ac:dyDescent="0.4">
      <c r="IS1043" s="136"/>
      <c r="IT1043" s="136"/>
      <c r="IU1043" s="143"/>
      <c r="IW1043" s="49"/>
    </row>
    <row r="1044" spans="253:257" x14ac:dyDescent="0.4">
      <c r="IS1044" s="136"/>
      <c r="IT1044" s="136"/>
      <c r="IU1044" s="143"/>
      <c r="IW1044" s="49"/>
    </row>
    <row r="1045" spans="253:257" x14ac:dyDescent="0.4">
      <c r="IS1045" s="136"/>
      <c r="IT1045" s="136"/>
      <c r="IU1045" s="143"/>
      <c r="IW1045" s="49"/>
    </row>
    <row r="1046" spans="253:257" x14ac:dyDescent="0.4">
      <c r="IS1046" s="136"/>
      <c r="IT1046" s="136"/>
      <c r="IU1046" s="143"/>
      <c r="IW1046" s="49"/>
    </row>
    <row r="1047" spans="253:257" x14ac:dyDescent="0.4">
      <c r="IS1047" s="136"/>
      <c r="IT1047" s="136"/>
      <c r="IU1047" s="143"/>
      <c r="IW1047" s="49"/>
    </row>
    <row r="1048" spans="253:257" x14ac:dyDescent="0.4">
      <c r="IS1048" s="136"/>
      <c r="IT1048" s="136"/>
      <c r="IU1048" s="143"/>
      <c r="IW1048" s="49"/>
    </row>
    <row r="1049" spans="253:257" x14ac:dyDescent="0.4">
      <c r="IS1049" s="136"/>
      <c r="IT1049" s="136"/>
      <c r="IU1049" s="143"/>
      <c r="IW1049" s="49"/>
    </row>
    <row r="1050" spans="253:257" x14ac:dyDescent="0.4">
      <c r="IS1050" s="136"/>
      <c r="IT1050" s="136"/>
      <c r="IU1050" s="143"/>
      <c r="IW1050" s="49"/>
    </row>
    <row r="1051" spans="253:257" x14ac:dyDescent="0.4">
      <c r="IS1051" s="136"/>
      <c r="IT1051" s="136"/>
      <c r="IU1051" s="143"/>
      <c r="IW1051" s="49"/>
    </row>
    <row r="1052" spans="253:257" x14ac:dyDescent="0.4">
      <c r="IS1052" s="136"/>
      <c r="IT1052" s="136"/>
      <c r="IU1052" s="143"/>
      <c r="IW1052" s="49"/>
    </row>
    <row r="1053" spans="253:257" x14ac:dyDescent="0.4">
      <c r="IS1053" s="136"/>
      <c r="IT1053" s="136"/>
      <c r="IU1053" s="143"/>
      <c r="IW1053" s="49"/>
    </row>
    <row r="1054" spans="253:257" x14ac:dyDescent="0.4">
      <c r="IS1054" s="136"/>
      <c r="IT1054" s="136"/>
      <c r="IU1054" s="143"/>
      <c r="IW1054" s="49"/>
    </row>
    <row r="1055" spans="253:257" x14ac:dyDescent="0.4">
      <c r="IS1055" s="136"/>
      <c r="IT1055" s="136"/>
      <c r="IU1055" s="143"/>
      <c r="IW1055" s="49"/>
    </row>
    <row r="1056" spans="253:257" x14ac:dyDescent="0.4">
      <c r="IS1056" s="136"/>
      <c r="IT1056" s="136"/>
      <c r="IU1056" s="143"/>
      <c r="IW1056" s="49"/>
    </row>
    <row r="1057" spans="253:257" x14ac:dyDescent="0.4">
      <c r="IS1057" s="136"/>
      <c r="IT1057" s="136"/>
      <c r="IU1057" s="143"/>
      <c r="IW1057" s="49"/>
    </row>
    <row r="1058" spans="253:257" x14ac:dyDescent="0.4">
      <c r="IS1058" s="136"/>
      <c r="IT1058" s="136"/>
      <c r="IU1058" s="143"/>
      <c r="IW1058" s="49"/>
    </row>
    <row r="1059" spans="253:257" x14ac:dyDescent="0.4">
      <c r="IS1059" s="136"/>
      <c r="IT1059" s="136"/>
      <c r="IU1059" s="143"/>
      <c r="IW1059" s="49"/>
    </row>
    <row r="1060" spans="253:257" x14ac:dyDescent="0.4">
      <c r="IS1060" s="136"/>
      <c r="IT1060" s="136"/>
      <c r="IU1060" s="143"/>
      <c r="IW1060" s="49"/>
    </row>
    <row r="1061" spans="253:257" x14ac:dyDescent="0.4">
      <c r="IS1061" s="136"/>
      <c r="IT1061" s="136"/>
      <c r="IU1061" s="143"/>
      <c r="IW1061" s="49"/>
    </row>
    <row r="1062" spans="253:257" x14ac:dyDescent="0.4">
      <c r="IS1062" s="136"/>
      <c r="IT1062" s="136"/>
      <c r="IU1062" s="143"/>
      <c r="IW1062" s="49"/>
    </row>
    <row r="1063" spans="253:257" x14ac:dyDescent="0.4">
      <c r="IS1063" s="136"/>
      <c r="IT1063" s="136"/>
      <c r="IU1063" s="143"/>
      <c r="IW1063" s="49"/>
    </row>
    <row r="1064" spans="253:257" x14ac:dyDescent="0.4">
      <c r="IS1064" s="136"/>
      <c r="IT1064" s="136"/>
      <c r="IU1064" s="143"/>
      <c r="IW1064" s="49"/>
    </row>
    <row r="1065" spans="253:257" x14ac:dyDescent="0.4">
      <c r="IS1065" s="136"/>
      <c r="IT1065" s="136"/>
      <c r="IU1065" s="143"/>
      <c r="IW1065" s="49"/>
    </row>
    <row r="1066" spans="253:257" x14ac:dyDescent="0.4">
      <c r="IS1066" s="136"/>
      <c r="IT1066" s="136"/>
      <c r="IU1066" s="143"/>
      <c r="IW1066" s="49"/>
    </row>
    <row r="1067" spans="253:257" x14ac:dyDescent="0.4">
      <c r="IS1067" s="136"/>
      <c r="IT1067" s="136"/>
      <c r="IU1067" s="143"/>
      <c r="IW1067" s="49"/>
    </row>
    <row r="1068" spans="253:257" x14ac:dyDescent="0.4">
      <c r="IS1068" s="136"/>
      <c r="IT1068" s="136"/>
      <c r="IU1068" s="143"/>
      <c r="IW1068" s="49"/>
    </row>
    <row r="1069" spans="253:257" x14ac:dyDescent="0.4">
      <c r="IS1069" s="136"/>
      <c r="IT1069" s="136"/>
      <c r="IU1069" s="143"/>
      <c r="IW1069" s="49"/>
    </row>
    <row r="1070" spans="253:257" x14ac:dyDescent="0.4">
      <c r="IS1070" s="136"/>
      <c r="IT1070" s="136"/>
      <c r="IU1070" s="143"/>
      <c r="IW1070" s="49"/>
    </row>
    <row r="1071" spans="253:257" x14ac:dyDescent="0.4">
      <c r="IS1071" s="136"/>
      <c r="IT1071" s="136"/>
      <c r="IU1071" s="143"/>
      <c r="IW1071" s="49"/>
    </row>
    <row r="1072" spans="253:257" x14ac:dyDescent="0.4">
      <c r="IS1072" s="136"/>
      <c r="IT1072" s="136"/>
      <c r="IU1072" s="143"/>
      <c r="IW1072" s="49"/>
    </row>
    <row r="1073" spans="253:257" x14ac:dyDescent="0.4">
      <c r="IS1073" s="136"/>
      <c r="IT1073" s="136"/>
      <c r="IU1073" s="143"/>
      <c r="IW1073" s="49"/>
    </row>
    <row r="1074" spans="253:257" x14ac:dyDescent="0.4">
      <c r="IS1074" s="136"/>
      <c r="IT1074" s="136"/>
      <c r="IU1074" s="143"/>
      <c r="IW1074" s="49"/>
    </row>
    <row r="1075" spans="253:257" x14ac:dyDescent="0.4">
      <c r="IS1075" s="136"/>
      <c r="IT1075" s="136"/>
      <c r="IU1075" s="143"/>
      <c r="IW1075" s="49"/>
    </row>
    <row r="1076" spans="253:257" x14ac:dyDescent="0.4">
      <c r="IS1076" s="136"/>
      <c r="IT1076" s="136"/>
      <c r="IU1076" s="143"/>
      <c r="IW1076" s="49"/>
    </row>
    <row r="1077" spans="253:257" x14ac:dyDescent="0.4">
      <c r="IS1077" s="136"/>
      <c r="IT1077" s="136"/>
      <c r="IU1077" s="143"/>
      <c r="IW1077" s="49"/>
    </row>
    <row r="1078" spans="253:257" x14ac:dyDescent="0.4">
      <c r="IS1078" s="136"/>
      <c r="IT1078" s="136"/>
      <c r="IU1078" s="143"/>
      <c r="IW1078" s="49"/>
    </row>
    <row r="1079" spans="253:257" x14ac:dyDescent="0.4">
      <c r="IS1079" s="136"/>
      <c r="IT1079" s="136"/>
      <c r="IU1079" s="143"/>
      <c r="IW1079" s="49"/>
    </row>
    <row r="1080" spans="253:257" x14ac:dyDescent="0.4">
      <c r="IS1080" s="136"/>
      <c r="IT1080" s="136"/>
      <c r="IU1080" s="143"/>
      <c r="IW1080" s="49"/>
    </row>
    <row r="1081" spans="253:257" x14ac:dyDescent="0.4">
      <c r="IS1081" s="136"/>
      <c r="IT1081" s="136"/>
      <c r="IU1081" s="143"/>
      <c r="IW1081" s="49"/>
    </row>
    <row r="1082" spans="253:257" x14ac:dyDescent="0.4">
      <c r="IS1082" s="136"/>
      <c r="IT1082" s="136"/>
      <c r="IU1082" s="143"/>
      <c r="IW1082" s="49"/>
    </row>
    <row r="1083" spans="253:257" x14ac:dyDescent="0.4">
      <c r="IS1083" s="136"/>
      <c r="IT1083" s="136"/>
      <c r="IU1083" s="143"/>
      <c r="IW1083" s="49"/>
    </row>
    <row r="1084" spans="253:257" x14ac:dyDescent="0.4">
      <c r="IS1084" s="136"/>
      <c r="IT1084" s="136"/>
      <c r="IU1084" s="143"/>
      <c r="IW1084" s="49"/>
    </row>
    <row r="1085" spans="253:257" x14ac:dyDescent="0.4">
      <c r="IS1085" s="136"/>
      <c r="IT1085" s="136"/>
      <c r="IU1085" s="143"/>
      <c r="IW1085" s="49"/>
    </row>
    <row r="1086" spans="253:257" x14ac:dyDescent="0.4">
      <c r="IS1086" s="136"/>
      <c r="IT1086" s="136"/>
      <c r="IU1086" s="143"/>
      <c r="IW1086" s="49"/>
    </row>
    <row r="1087" spans="253:257" x14ac:dyDescent="0.4">
      <c r="IS1087" s="136"/>
      <c r="IT1087" s="136"/>
      <c r="IU1087" s="143"/>
      <c r="IW1087" s="49"/>
    </row>
    <row r="1088" spans="253:257" x14ac:dyDescent="0.4">
      <c r="IS1088" s="136"/>
      <c r="IT1088" s="136"/>
      <c r="IU1088" s="143"/>
      <c r="IW1088" s="49"/>
    </row>
    <row r="1089" spans="253:257" x14ac:dyDescent="0.4">
      <c r="IS1089" s="136"/>
      <c r="IT1089" s="136"/>
      <c r="IU1089" s="143"/>
      <c r="IW1089" s="49"/>
    </row>
    <row r="1090" spans="253:257" x14ac:dyDescent="0.4">
      <c r="IS1090" s="136"/>
      <c r="IT1090" s="136"/>
      <c r="IU1090" s="143"/>
      <c r="IW1090" s="49"/>
    </row>
    <row r="1091" spans="253:257" x14ac:dyDescent="0.4">
      <c r="IS1091" s="136"/>
      <c r="IT1091" s="136"/>
      <c r="IU1091" s="143"/>
      <c r="IW1091" s="49"/>
    </row>
    <row r="1092" spans="253:257" x14ac:dyDescent="0.4">
      <c r="IS1092" s="136"/>
      <c r="IT1092" s="136"/>
      <c r="IU1092" s="143"/>
      <c r="IW1092" s="49"/>
    </row>
    <row r="1093" spans="253:257" x14ac:dyDescent="0.4">
      <c r="IS1093" s="136"/>
      <c r="IT1093" s="136"/>
      <c r="IU1093" s="143"/>
      <c r="IW1093" s="49"/>
    </row>
    <row r="1094" spans="253:257" x14ac:dyDescent="0.4">
      <c r="IS1094" s="136"/>
      <c r="IT1094" s="136"/>
      <c r="IU1094" s="143"/>
      <c r="IW1094" s="49"/>
    </row>
    <row r="1095" spans="253:257" x14ac:dyDescent="0.4">
      <c r="IS1095" s="136"/>
      <c r="IT1095" s="136"/>
      <c r="IU1095" s="143"/>
      <c r="IW1095" s="49"/>
    </row>
    <row r="1096" spans="253:257" x14ac:dyDescent="0.4">
      <c r="IS1096" s="136"/>
      <c r="IT1096" s="136"/>
      <c r="IU1096" s="143"/>
      <c r="IW1096" s="49"/>
    </row>
    <row r="1097" spans="253:257" x14ac:dyDescent="0.4">
      <c r="IS1097" s="136"/>
      <c r="IT1097" s="136"/>
      <c r="IU1097" s="143"/>
      <c r="IW1097" s="49"/>
    </row>
    <row r="1098" spans="253:257" x14ac:dyDescent="0.4">
      <c r="IS1098" s="136"/>
      <c r="IT1098" s="136"/>
      <c r="IU1098" s="143"/>
      <c r="IW1098" s="49"/>
    </row>
    <row r="1099" spans="253:257" x14ac:dyDescent="0.4">
      <c r="IS1099" s="136"/>
      <c r="IT1099" s="136"/>
      <c r="IU1099" s="143"/>
      <c r="IW1099" s="49"/>
    </row>
    <row r="1100" spans="253:257" x14ac:dyDescent="0.4">
      <c r="IS1100" s="136"/>
      <c r="IT1100" s="136"/>
      <c r="IU1100" s="143"/>
      <c r="IW1100" s="49"/>
    </row>
    <row r="1101" spans="253:257" x14ac:dyDescent="0.4">
      <c r="IS1101" s="136"/>
      <c r="IT1101" s="136"/>
      <c r="IU1101" s="143"/>
      <c r="IW1101" s="49"/>
    </row>
    <row r="1102" spans="253:257" x14ac:dyDescent="0.4">
      <c r="IS1102" s="136"/>
      <c r="IT1102" s="136"/>
      <c r="IU1102" s="143"/>
      <c r="IW1102" s="49"/>
    </row>
    <row r="1103" spans="253:257" x14ac:dyDescent="0.4">
      <c r="IS1103" s="136"/>
      <c r="IT1103" s="136"/>
      <c r="IU1103" s="143"/>
      <c r="IW1103" s="49"/>
    </row>
    <row r="1104" spans="253:257" x14ac:dyDescent="0.4">
      <c r="IS1104" s="136"/>
      <c r="IT1104" s="136"/>
      <c r="IU1104" s="143"/>
      <c r="IW1104" s="49"/>
    </row>
    <row r="1105" spans="253:257" x14ac:dyDescent="0.4">
      <c r="IS1105" s="136"/>
      <c r="IT1105" s="136"/>
      <c r="IU1105" s="143"/>
      <c r="IW1105" s="49"/>
    </row>
    <row r="1106" spans="253:257" x14ac:dyDescent="0.4">
      <c r="IS1106" s="136"/>
      <c r="IT1106" s="136"/>
      <c r="IU1106" s="143"/>
      <c r="IW1106" s="49"/>
    </row>
    <row r="1107" spans="253:257" x14ac:dyDescent="0.4">
      <c r="IS1107" s="136"/>
      <c r="IT1107" s="136"/>
      <c r="IU1107" s="143"/>
      <c r="IW1107" s="49"/>
    </row>
    <row r="1108" spans="253:257" x14ac:dyDescent="0.4">
      <c r="IS1108" s="136"/>
      <c r="IT1108" s="136"/>
      <c r="IU1108" s="143"/>
      <c r="IW1108" s="49"/>
    </row>
    <row r="1109" spans="253:257" x14ac:dyDescent="0.4">
      <c r="IS1109" s="136"/>
      <c r="IT1109" s="136"/>
      <c r="IU1109" s="143"/>
      <c r="IW1109" s="49"/>
    </row>
    <row r="1110" spans="253:257" x14ac:dyDescent="0.4">
      <c r="IS1110" s="136"/>
      <c r="IT1110" s="136"/>
      <c r="IU1110" s="143"/>
      <c r="IW1110" s="49"/>
    </row>
    <row r="1111" spans="253:257" x14ac:dyDescent="0.4">
      <c r="IS1111" s="136"/>
      <c r="IT1111" s="136"/>
      <c r="IU1111" s="143"/>
      <c r="IW1111" s="49"/>
    </row>
    <row r="1112" spans="253:257" x14ac:dyDescent="0.4">
      <c r="IS1112" s="136"/>
      <c r="IT1112" s="136"/>
      <c r="IU1112" s="143"/>
      <c r="IW1112" s="49"/>
    </row>
    <row r="1113" spans="253:257" x14ac:dyDescent="0.4">
      <c r="IS1113" s="136"/>
      <c r="IT1113" s="136"/>
      <c r="IU1113" s="143"/>
      <c r="IW1113" s="49"/>
    </row>
    <row r="1114" spans="253:257" x14ac:dyDescent="0.4">
      <c r="IS1114" s="136"/>
      <c r="IT1114" s="136"/>
      <c r="IU1114" s="143"/>
      <c r="IW1114" s="49"/>
    </row>
    <row r="1115" spans="253:257" x14ac:dyDescent="0.4">
      <c r="IS1115" s="136"/>
      <c r="IT1115" s="136"/>
      <c r="IU1115" s="143"/>
      <c r="IW1115" s="49"/>
    </row>
    <row r="1116" spans="253:257" x14ac:dyDescent="0.4">
      <c r="IS1116" s="136"/>
      <c r="IT1116" s="136"/>
      <c r="IU1116" s="143"/>
      <c r="IW1116" s="49"/>
    </row>
    <row r="1117" spans="253:257" x14ac:dyDescent="0.4">
      <c r="IS1117" s="136"/>
      <c r="IT1117" s="136"/>
      <c r="IU1117" s="143"/>
      <c r="IW1117" s="49"/>
    </row>
    <row r="1118" spans="253:257" x14ac:dyDescent="0.4">
      <c r="IS1118" s="136"/>
      <c r="IT1118" s="136"/>
      <c r="IU1118" s="143"/>
      <c r="IW1118" s="49"/>
    </row>
    <row r="1119" spans="253:257" x14ac:dyDescent="0.4">
      <c r="IS1119" s="136"/>
      <c r="IT1119" s="136"/>
      <c r="IU1119" s="143"/>
      <c r="IW1119" s="49"/>
    </row>
    <row r="1120" spans="253:257" x14ac:dyDescent="0.4">
      <c r="IS1120" s="136"/>
      <c r="IT1120" s="136"/>
      <c r="IU1120" s="143"/>
      <c r="IW1120" s="49"/>
    </row>
    <row r="1121" spans="253:257" x14ac:dyDescent="0.4">
      <c r="IS1121" s="136"/>
      <c r="IT1121" s="136"/>
      <c r="IU1121" s="143"/>
      <c r="IW1121" s="49"/>
    </row>
    <row r="1122" spans="253:257" x14ac:dyDescent="0.4">
      <c r="IS1122" s="136"/>
      <c r="IT1122" s="136"/>
      <c r="IU1122" s="143"/>
      <c r="IW1122" s="49"/>
    </row>
    <row r="1123" spans="253:257" x14ac:dyDescent="0.4">
      <c r="IS1123" s="136"/>
      <c r="IT1123" s="136"/>
      <c r="IU1123" s="143"/>
      <c r="IW1123" s="49"/>
    </row>
    <row r="1124" spans="253:257" x14ac:dyDescent="0.4">
      <c r="IS1124" s="136"/>
      <c r="IT1124" s="136"/>
      <c r="IU1124" s="143"/>
      <c r="IW1124" s="49"/>
    </row>
    <row r="1125" spans="253:257" x14ac:dyDescent="0.4">
      <c r="IS1125" s="136"/>
      <c r="IT1125" s="136"/>
      <c r="IU1125" s="143"/>
      <c r="IW1125" s="49"/>
    </row>
    <row r="1126" spans="253:257" x14ac:dyDescent="0.4">
      <c r="IS1126" s="136"/>
      <c r="IT1126" s="136"/>
      <c r="IU1126" s="143"/>
      <c r="IW1126" s="49"/>
    </row>
    <row r="1127" spans="253:257" x14ac:dyDescent="0.4">
      <c r="IS1127" s="136"/>
      <c r="IT1127" s="136"/>
      <c r="IU1127" s="143"/>
      <c r="IW1127" s="49"/>
    </row>
    <row r="1128" spans="253:257" x14ac:dyDescent="0.4">
      <c r="IS1128" s="136"/>
      <c r="IT1128" s="136"/>
      <c r="IU1128" s="143"/>
      <c r="IW1128" s="49"/>
    </row>
    <row r="1129" spans="253:257" x14ac:dyDescent="0.4">
      <c r="IS1129" s="136"/>
      <c r="IT1129" s="136"/>
      <c r="IU1129" s="143"/>
      <c r="IW1129" s="49"/>
    </row>
    <row r="1130" spans="253:257" x14ac:dyDescent="0.4">
      <c r="IS1130" s="136"/>
      <c r="IT1130" s="136"/>
      <c r="IU1130" s="143"/>
      <c r="IW1130" s="49"/>
    </row>
    <row r="1131" spans="253:257" x14ac:dyDescent="0.4">
      <c r="IS1131" s="136"/>
      <c r="IT1131" s="136"/>
      <c r="IU1131" s="143"/>
      <c r="IW1131" s="49"/>
    </row>
    <row r="1132" spans="253:257" x14ac:dyDescent="0.4">
      <c r="IS1132" s="136"/>
      <c r="IT1132" s="136"/>
      <c r="IU1132" s="143"/>
      <c r="IW1132" s="49"/>
    </row>
    <row r="1133" spans="253:257" x14ac:dyDescent="0.4">
      <c r="IS1133" s="136"/>
      <c r="IT1133" s="136"/>
      <c r="IU1133" s="143"/>
      <c r="IW1133" s="49"/>
    </row>
    <row r="1134" spans="253:257" x14ac:dyDescent="0.4">
      <c r="IS1134" s="136"/>
      <c r="IT1134" s="136"/>
      <c r="IU1134" s="143"/>
      <c r="IW1134" s="49"/>
    </row>
    <row r="1135" spans="253:257" x14ac:dyDescent="0.4">
      <c r="IS1135" s="136"/>
      <c r="IT1135" s="136"/>
      <c r="IU1135" s="143"/>
      <c r="IW1135" s="49"/>
    </row>
    <row r="1136" spans="253:257" x14ac:dyDescent="0.4">
      <c r="IS1136" s="136"/>
      <c r="IT1136" s="136"/>
      <c r="IU1136" s="143"/>
      <c r="IW1136" s="49"/>
    </row>
    <row r="1137" spans="253:257" x14ac:dyDescent="0.4">
      <c r="IS1137" s="136"/>
      <c r="IT1137" s="136"/>
      <c r="IU1137" s="143"/>
      <c r="IW1137" s="49"/>
    </row>
    <row r="1138" spans="253:257" x14ac:dyDescent="0.4">
      <c r="IS1138" s="136"/>
      <c r="IT1138" s="136"/>
      <c r="IU1138" s="143"/>
      <c r="IW1138" s="49"/>
    </row>
    <row r="1139" spans="253:257" x14ac:dyDescent="0.4">
      <c r="IS1139" s="136"/>
      <c r="IT1139" s="136"/>
      <c r="IU1139" s="143"/>
      <c r="IW1139" s="49"/>
    </row>
    <row r="1140" spans="253:257" x14ac:dyDescent="0.4">
      <c r="IS1140" s="136"/>
      <c r="IT1140" s="136"/>
      <c r="IU1140" s="143"/>
      <c r="IW1140" s="49"/>
    </row>
    <row r="1141" spans="253:257" x14ac:dyDescent="0.4">
      <c r="IS1141" s="136"/>
      <c r="IT1141" s="136"/>
      <c r="IU1141" s="143"/>
      <c r="IW1141" s="49"/>
    </row>
    <row r="1142" spans="253:257" x14ac:dyDescent="0.4">
      <c r="IS1142" s="136"/>
      <c r="IT1142" s="136"/>
      <c r="IU1142" s="143"/>
      <c r="IW1142" s="49"/>
    </row>
    <row r="1143" spans="253:257" x14ac:dyDescent="0.4">
      <c r="IS1143" s="136"/>
      <c r="IT1143" s="136"/>
      <c r="IU1143" s="143"/>
      <c r="IW1143" s="49"/>
    </row>
    <row r="1144" spans="253:257" x14ac:dyDescent="0.4">
      <c r="IS1144" s="136"/>
      <c r="IT1144" s="136"/>
      <c r="IU1144" s="143"/>
      <c r="IW1144" s="49"/>
    </row>
    <row r="1145" spans="253:257" x14ac:dyDescent="0.4">
      <c r="IS1145" s="136"/>
      <c r="IT1145" s="136"/>
      <c r="IU1145" s="143"/>
      <c r="IW1145" s="49"/>
    </row>
    <row r="1146" spans="253:257" x14ac:dyDescent="0.4">
      <c r="IS1146" s="136"/>
      <c r="IT1146" s="136"/>
      <c r="IU1146" s="143"/>
      <c r="IW1146" s="49"/>
    </row>
    <row r="1147" spans="253:257" x14ac:dyDescent="0.4">
      <c r="IS1147" s="136"/>
      <c r="IT1147" s="136"/>
      <c r="IU1147" s="143"/>
      <c r="IW1147" s="49"/>
    </row>
    <row r="1148" spans="253:257" x14ac:dyDescent="0.4">
      <c r="IS1148" s="136"/>
      <c r="IT1148" s="136"/>
      <c r="IU1148" s="143"/>
      <c r="IW1148" s="49"/>
    </row>
    <row r="1149" spans="253:257" x14ac:dyDescent="0.4">
      <c r="IS1149" s="136"/>
      <c r="IT1149" s="136"/>
      <c r="IU1149" s="143"/>
      <c r="IW1149" s="49"/>
    </row>
    <row r="1150" spans="253:257" x14ac:dyDescent="0.4">
      <c r="IS1150" s="136"/>
      <c r="IT1150" s="136"/>
      <c r="IU1150" s="143"/>
      <c r="IW1150" s="49"/>
    </row>
    <row r="1151" spans="253:257" x14ac:dyDescent="0.4">
      <c r="IS1151" s="136"/>
      <c r="IT1151" s="136"/>
      <c r="IU1151" s="143"/>
      <c r="IW1151" s="49"/>
    </row>
    <row r="1152" spans="253:257" x14ac:dyDescent="0.4">
      <c r="IS1152" s="136"/>
      <c r="IT1152" s="136"/>
      <c r="IU1152" s="143"/>
      <c r="IW1152" s="49"/>
    </row>
    <row r="1153" spans="253:257" x14ac:dyDescent="0.4">
      <c r="IS1153" s="136"/>
      <c r="IT1153" s="136"/>
      <c r="IU1153" s="143"/>
      <c r="IW1153" s="49"/>
    </row>
    <row r="1154" spans="253:257" x14ac:dyDescent="0.4">
      <c r="IS1154" s="136"/>
      <c r="IT1154" s="136"/>
      <c r="IU1154" s="143"/>
      <c r="IW1154" s="49"/>
    </row>
    <row r="1155" spans="253:257" x14ac:dyDescent="0.4">
      <c r="IS1155" s="136"/>
      <c r="IT1155" s="136"/>
      <c r="IU1155" s="143"/>
      <c r="IW1155" s="49"/>
    </row>
    <row r="1156" spans="253:257" x14ac:dyDescent="0.4">
      <c r="IS1156" s="136"/>
      <c r="IT1156" s="136"/>
      <c r="IU1156" s="143"/>
      <c r="IW1156" s="49"/>
    </row>
    <row r="1157" spans="253:257" x14ac:dyDescent="0.4">
      <c r="IS1157" s="136"/>
      <c r="IT1157" s="136"/>
      <c r="IU1157" s="143"/>
      <c r="IW1157" s="49"/>
    </row>
    <row r="1158" spans="253:257" x14ac:dyDescent="0.4">
      <c r="IS1158" s="136"/>
      <c r="IT1158" s="136"/>
      <c r="IU1158" s="143"/>
      <c r="IW1158" s="49"/>
    </row>
    <row r="1159" spans="253:257" x14ac:dyDescent="0.4">
      <c r="IS1159" s="136"/>
      <c r="IT1159" s="136"/>
      <c r="IU1159" s="143"/>
      <c r="IW1159" s="49"/>
    </row>
    <row r="1160" spans="253:257" x14ac:dyDescent="0.4">
      <c r="IS1160" s="136"/>
      <c r="IT1160" s="136"/>
      <c r="IU1160" s="143"/>
      <c r="IW1160" s="49"/>
    </row>
    <row r="1161" spans="253:257" x14ac:dyDescent="0.4">
      <c r="IS1161" s="136"/>
      <c r="IT1161" s="136"/>
      <c r="IU1161" s="143"/>
      <c r="IW1161" s="49"/>
    </row>
    <row r="1162" spans="253:257" x14ac:dyDescent="0.4">
      <c r="IS1162" s="136"/>
      <c r="IT1162" s="136"/>
      <c r="IU1162" s="143"/>
      <c r="IW1162" s="49"/>
    </row>
    <row r="1163" spans="253:257" x14ac:dyDescent="0.4">
      <c r="IS1163" s="136"/>
      <c r="IT1163" s="136"/>
      <c r="IU1163" s="143"/>
      <c r="IW1163" s="49"/>
    </row>
    <row r="1164" spans="253:257" x14ac:dyDescent="0.4">
      <c r="IS1164" s="136"/>
      <c r="IT1164" s="136"/>
      <c r="IU1164" s="143"/>
      <c r="IW1164" s="49"/>
    </row>
    <row r="1165" spans="253:257" x14ac:dyDescent="0.4">
      <c r="IS1165" s="136"/>
      <c r="IT1165" s="136"/>
      <c r="IU1165" s="143"/>
      <c r="IW1165" s="49"/>
    </row>
    <row r="1166" spans="253:257" x14ac:dyDescent="0.4">
      <c r="IS1166" s="136"/>
      <c r="IT1166" s="136"/>
      <c r="IU1166" s="143"/>
      <c r="IW1166" s="49"/>
    </row>
    <row r="1167" spans="253:257" x14ac:dyDescent="0.4">
      <c r="IS1167" s="136"/>
      <c r="IT1167" s="136"/>
      <c r="IU1167" s="143"/>
      <c r="IW1167" s="49"/>
    </row>
    <row r="1168" spans="253:257" x14ac:dyDescent="0.4">
      <c r="IS1168" s="136"/>
      <c r="IT1168" s="136"/>
      <c r="IU1168" s="143"/>
      <c r="IW1168" s="49"/>
    </row>
    <row r="1169" spans="253:257" x14ac:dyDescent="0.4">
      <c r="IS1169" s="136"/>
      <c r="IT1169" s="136"/>
      <c r="IU1169" s="143"/>
      <c r="IW1169" s="49"/>
    </row>
    <row r="1170" spans="253:257" x14ac:dyDescent="0.4">
      <c r="IS1170" s="136"/>
      <c r="IT1170" s="136"/>
      <c r="IU1170" s="143"/>
      <c r="IW1170" s="49"/>
    </row>
    <row r="1171" spans="253:257" x14ac:dyDescent="0.4">
      <c r="IS1171" s="136"/>
      <c r="IT1171" s="136"/>
      <c r="IU1171" s="143"/>
      <c r="IW1171" s="49"/>
    </row>
    <row r="1172" spans="253:257" x14ac:dyDescent="0.4">
      <c r="IS1172" s="136"/>
      <c r="IT1172" s="136"/>
      <c r="IU1172" s="143"/>
      <c r="IW1172" s="49"/>
    </row>
    <row r="1173" spans="253:257" x14ac:dyDescent="0.4">
      <c r="IS1173" s="136"/>
      <c r="IT1173" s="136"/>
      <c r="IU1173" s="143"/>
      <c r="IW1173" s="49"/>
    </row>
    <row r="1174" spans="253:257" x14ac:dyDescent="0.4">
      <c r="IS1174" s="136"/>
      <c r="IT1174" s="136"/>
      <c r="IU1174" s="143"/>
      <c r="IW1174" s="49"/>
    </row>
    <row r="1175" spans="253:257" x14ac:dyDescent="0.4">
      <c r="IS1175" s="136"/>
      <c r="IT1175" s="136"/>
      <c r="IU1175" s="143"/>
      <c r="IW1175" s="49"/>
    </row>
    <row r="1176" spans="253:257" x14ac:dyDescent="0.4">
      <c r="IS1176" s="136"/>
      <c r="IT1176" s="136"/>
      <c r="IU1176" s="143"/>
      <c r="IW1176" s="49"/>
    </row>
    <row r="1177" spans="253:257" x14ac:dyDescent="0.4">
      <c r="IS1177" s="136"/>
      <c r="IT1177" s="136"/>
      <c r="IU1177" s="143"/>
      <c r="IW1177" s="49"/>
    </row>
    <row r="1178" spans="253:257" x14ac:dyDescent="0.4">
      <c r="IS1178" s="136"/>
      <c r="IT1178" s="136"/>
      <c r="IU1178" s="143"/>
      <c r="IW1178" s="49"/>
    </row>
    <row r="1179" spans="253:257" x14ac:dyDescent="0.4">
      <c r="IS1179" s="136"/>
      <c r="IT1179" s="136"/>
      <c r="IU1179" s="143"/>
      <c r="IW1179" s="49"/>
    </row>
    <row r="1180" spans="253:257" x14ac:dyDescent="0.4">
      <c r="IS1180" s="136"/>
      <c r="IT1180" s="136"/>
      <c r="IU1180" s="143"/>
      <c r="IW1180" s="49"/>
    </row>
    <row r="1181" spans="253:257" x14ac:dyDescent="0.4">
      <c r="IS1181" s="136"/>
      <c r="IT1181" s="136"/>
      <c r="IU1181" s="143"/>
      <c r="IW1181" s="49"/>
    </row>
    <row r="1182" spans="253:257" x14ac:dyDescent="0.4">
      <c r="IS1182" s="136"/>
      <c r="IT1182" s="136"/>
      <c r="IU1182" s="143"/>
      <c r="IW1182" s="49"/>
    </row>
    <row r="1183" spans="253:257" x14ac:dyDescent="0.4">
      <c r="IS1183" s="136"/>
      <c r="IT1183" s="136"/>
      <c r="IU1183" s="143"/>
      <c r="IW1183" s="49"/>
    </row>
    <row r="1184" spans="253:257" x14ac:dyDescent="0.4">
      <c r="IS1184" s="136"/>
      <c r="IT1184" s="136"/>
      <c r="IU1184" s="143"/>
      <c r="IW1184" s="49"/>
    </row>
    <row r="1185" spans="253:257" x14ac:dyDescent="0.4">
      <c r="IS1185" s="136"/>
      <c r="IT1185" s="136"/>
      <c r="IU1185" s="143"/>
      <c r="IW1185" s="49"/>
    </row>
    <row r="1186" spans="253:257" x14ac:dyDescent="0.4">
      <c r="IS1186" s="136"/>
      <c r="IT1186" s="136"/>
      <c r="IU1186" s="143"/>
      <c r="IW1186" s="49"/>
    </row>
    <row r="1187" spans="253:257" x14ac:dyDescent="0.4">
      <c r="IS1187" s="136"/>
      <c r="IT1187" s="136"/>
      <c r="IU1187" s="143"/>
      <c r="IW1187" s="49"/>
    </row>
    <row r="1188" spans="253:257" x14ac:dyDescent="0.4">
      <c r="IS1188" s="136"/>
      <c r="IT1188" s="136"/>
      <c r="IU1188" s="143"/>
      <c r="IW1188" s="49"/>
    </row>
    <row r="1189" spans="253:257" x14ac:dyDescent="0.4">
      <c r="IS1189" s="136"/>
      <c r="IT1189" s="136"/>
      <c r="IU1189" s="143"/>
      <c r="IW1189" s="49"/>
    </row>
    <row r="1190" spans="253:257" x14ac:dyDescent="0.4">
      <c r="IS1190" s="136"/>
      <c r="IT1190" s="136"/>
      <c r="IU1190" s="143"/>
      <c r="IW1190" s="49"/>
    </row>
    <row r="1191" spans="253:257" x14ac:dyDescent="0.4">
      <c r="IS1191" s="136"/>
      <c r="IT1191" s="136"/>
      <c r="IU1191" s="143"/>
      <c r="IW1191" s="49"/>
    </row>
    <row r="1192" spans="253:257" x14ac:dyDescent="0.4">
      <c r="IS1192" s="136"/>
      <c r="IT1192" s="136"/>
      <c r="IU1192" s="143"/>
      <c r="IW1192" s="49"/>
    </row>
    <row r="1193" spans="253:257" x14ac:dyDescent="0.4">
      <c r="IS1193" s="136"/>
      <c r="IT1193" s="136"/>
      <c r="IU1193" s="143"/>
      <c r="IW1193" s="49"/>
    </row>
    <row r="1194" spans="253:257" x14ac:dyDescent="0.4">
      <c r="IS1194" s="136"/>
      <c r="IT1194" s="136"/>
      <c r="IU1194" s="143"/>
      <c r="IW1194" s="49"/>
    </row>
    <row r="1195" spans="253:257" x14ac:dyDescent="0.4">
      <c r="IS1195" s="136"/>
      <c r="IT1195" s="136"/>
      <c r="IU1195" s="143"/>
      <c r="IW1195" s="49"/>
    </row>
    <row r="1196" spans="253:257" x14ac:dyDescent="0.4">
      <c r="IS1196" s="136"/>
      <c r="IT1196" s="136"/>
      <c r="IU1196" s="143"/>
      <c r="IW1196" s="49"/>
    </row>
    <row r="1197" spans="253:257" x14ac:dyDescent="0.4">
      <c r="IS1197" s="136"/>
      <c r="IT1197" s="136"/>
      <c r="IU1197" s="143"/>
      <c r="IW1197" s="49"/>
    </row>
    <row r="1198" spans="253:257" x14ac:dyDescent="0.4">
      <c r="IS1198" s="136"/>
      <c r="IT1198" s="136"/>
      <c r="IU1198" s="143"/>
      <c r="IW1198" s="49"/>
    </row>
    <row r="1199" spans="253:257" x14ac:dyDescent="0.4">
      <c r="IS1199" s="136"/>
      <c r="IT1199" s="136"/>
      <c r="IU1199" s="143"/>
      <c r="IW1199" s="49"/>
    </row>
    <row r="1200" spans="253:257" x14ac:dyDescent="0.4">
      <c r="IS1200" s="136"/>
      <c r="IT1200" s="136"/>
      <c r="IU1200" s="143"/>
      <c r="IW1200" s="49"/>
    </row>
    <row r="1201" spans="253:257" x14ac:dyDescent="0.4">
      <c r="IS1201" s="136"/>
      <c r="IT1201" s="136"/>
      <c r="IU1201" s="143"/>
      <c r="IW1201" s="49"/>
    </row>
    <row r="1202" spans="253:257" x14ac:dyDescent="0.4">
      <c r="IS1202" s="136"/>
      <c r="IT1202" s="136"/>
      <c r="IU1202" s="143"/>
      <c r="IW1202" s="49"/>
    </row>
    <row r="1203" spans="253:257" x14ac:dyDescent="0.4">
      <c r="IS1203" s="136"/>
      <c r="IT1203" s="136"/>
      <c r="IU1203" s="143"/>
      <c r="IW1203" s="49"/>
    </row>
    <row r="1204" spans="253:257" x14ac:dyDescent="0.4">
      <c r="IS1204" s="136"/>
      <c r="IT1204" s="136"/>
      <c r="IU1204" s="143"/>
      <c r="IW1204" s="49"/>
    </row>
    <row r="1205" spans="253:257" x14ac:dyDescent="0.4">
      <c r="IS1205" s="136"/>
      <c r="IT1205" s="136"/>
      <c r="IU1205" s="143"/>
      <c r="IW1205" s="49"/>
    </row>
    <row r="1206" spans="253:257" x14ac:dyDescent="0.4">
      <c r="IS1206" s="136"/>
      <c r="IT1206" s="136"/>
      <c r="IU1206" s="143"/>
      <c r="IW1206" s="49"/>
    </row>
    <row r="1207" spans="253:257" x14ac:dyDescent="0.4">
      <c r="IS1207" s="136"/>
      <c r="IT1207" s="136"/>
      <c r="IU1207" s="143"/>
      <c r="IW1207" s="49"/>
    </row>
    <row r="1208" spans="253:257" x14ac:dyDescent="0.4">
      <c r="IS1208" s="136"/>
      <c r="IT1208" s="136"/>
      <c r="IU1208" s="143"/>
      <c r="IW1208" s="49"/>
    </row>
    <row r="1209" spans="253:257" x14ac:dyDescent="0.4">
      <c r="IS1209" s="136"/>
      <c r="IT1209" s="136"/>
      <c r="IU1209" s="143"/>
      <c r="IW1209" s="49"/>
    </row>
    <row r="1210" spans="253:257" x14ac:dyDescent="0.4">
      <c r="IS1210" s="136"/>
      <c r="IT1210" s="136"/>
      <c r="IU1210" s="143"/>
      <c r="IW1210" s="49"/>
    </row>
    <row r="1211" spans="253:257" x14ac:dyDescent="0.4">
      <c r="IS1211" s="136"/>
      <c r="IT1211" s="136"/>
      <c r="IU1211" s="143"/>
      <c r="IW1211" s="49"/>
    </row>
    <row r="1212" spans="253:257" x14ac:dyDescent="0.4">
      <c r="IS1212" s="136"/>
      <c r="IT1212" s="136"/>
      <c r="IU1212" s="143"/>
      <c r="IW1212" s="49"/>
    </row>
    <row r="1213" spans="253:257" x14ac:dyDescent="0.4">
      <c r="IS1213" s="136"/>
      <c r="IT1213" s="136"/>
      <c r="IU1213" s="143"/>
      <c r="IW1213" s="49"/>
    </row>
    <row r="1214" spans="253:257" x14ac:dyDescent="0.4">
      <c r="IS1214" s="136"/>
      <c r="IT1214" s="136"/>
      <c r="IU1214" s="143"/>
      <c r="IW1214" s="49"/>
    </row>
    <row r="1215" spans="253:257" x14ac:dyDescent="0.4">
      <c r="IS1215" s="136"/>
      <c r="IT1215" s="136"/>
      <c r="IU1215" s="143"/>
      <c r="IW1215" s="49"/>
    </row>
    <row r="1216" spans="253:257" x14ac:dyDescent="0.4">
      <c r="IS1216" s="136"/>
      <c r="IT1216" s="136"/>
      <c r="IU1216" s="143"/>
      <c r="IW1216" s="49"/>
    </row>
    <row r="1217" spans="253:257" x14ac:dyDescent="0.4">
      <c r="IS1217" s="136"/>
      <c r="IT1217" s="136"/>
      <c r="IU1217" s="143"/>
      <c r="IW1217" s="49"/>
    </row>
    <row r="1218" spans="253:257" x14ac:dyDescent="0.4">
      <c r="IS1218" s="136"/>
      <c r="IT1218" s="136"/>
      <c r="IU1218" s="143"/>
      <c r="IW1218" s="49"/>
    </row>
    <row r="1219" spans="253:257" x14ac:dyDescent="0.4">
      <c r="IS1219" s="136"/>
      <c r="IT1219" s="136"/>
      <c r="IU1219" s="143"/>
      <c r="IW1219" s="49"/>
    </row>
    <row r="1220" spans="253:257" x14ac:dyDescent="0.4">
      <c r="IS1220" s="136"/>
      <c r="IT1220" s="136"/>
      <c r="IU1220" s="143"/>
      <c r="IW1220" s="49"/>
    </row>
    <row r="1221" spans="253:257" x14ac:dyDescent="0.4">
      <c r="IS1221" s="136"/>
      <c r="IT1221" s="136"/>
      <c r="IU1221" s="143"/>
      <c r="IW1221" s="49"/>
    </row>
    <row r="1222" spans="253:257" x14ac:dyDescent="0.4">
      <c r="IS1222" s="136"/>
      <c r="IT1222" s="136"/>
      <c r="IU1222" s="143"/>
      <c r="IW1222" s="49"/>
    </row>
    <row r="1223" spans="253:257" x14ac:dyDescent="0.4">
      <c r="IS1223" s="136"/>
      <c r="IT1223" s="136"/>
      <c r="IU1223" s="143"/>
      <c r="IW1223" s="49"/>
    </row>
    <row r="1224" spans="253:257" x14ac:dyDescent="0.4">
      <c r="IS1224" s="136"/>
      <c r="IT1224" s="136"/>
      <c r="IU1224" s="143"/>
      <c r="IW1224" s="49"/>
    </row>
    <row r="1225" spans="253:257" x14ac:dyDescent="0.4">
      <c r="IS1225" s="136"/>
      <c r="IT1225" s="136"/>
      <c r="IU1225" s="143"/>
      <c r="IW1225" s="49"/>
    </row>
    <row r="1226" spans="253:257" x14ac:dyDescent="0.4">
      <c r="IS1226" s="136"/>
      <c r="IT1226" s="136"/>
      <c r="IU1226" s="143"/>
      <c r="IW1226" s="49"/>
    </row>
    <row r="1227" spans="253:257" x14ac:dyDescent="0.4">
      <c r="IS1227" s="136"/>
      <c r="IT1227" s="136"/>
      <c r="IU1227" s="143"/>
      <c r="IW1227" s="49"/>
    </row>
    <row r="1228" spans="253:257" x14ac:dyDescent="0.4">
      <c r="IS1228" s="136"/>
      <c r="IT1228" s="136"/>
      <c r="IU1228" s="143"/>
      <c r="IW1228" s="49"/>
    </row>
    <row r="1229" spans="253:257" x14ac:dyDescent="0.4">
      <c r="IS1229" s="136"/>
      <c r="IT1229" s="136"/>
      <c r="IU1229" s="143"/>
      <c r="IW1229" s="49"/>
    </row>
    <row r="1230" spans="253:257" x14ac:dyDescent="0.4">
      <c r="IS1230" s="136"/>
      <c r="IT1230" s="136"/>
      <c r="IU1230" s="143"/>
      <c r="IW1230" s="49"/>
    </row>
    <row r="1231" spans="253:257" x14ac:dyDescent="0.4">
      <c r="IS1231" s="136"/>
      <c r="IT1231" s="136"/>
      <c r="IU1231" s="143"/>
      <c r="IW1231" s="49"/>
    </row>
    <row r="1232" spans="253:257" x14ac:dyDescent="0.4">
      <c r="IS1232" s="136"/>
      <c r="IT1232" s="136"/>
      <c r="IU1232" s="143"/>
      <c r="IW1232" s="49"/>
    </row>
    <row r="1233" spans="253:257" x14ac:dyDescent="0.4">
      <c r="IS1233" s="136"/>
      <c r="IT1233" s="136"/>
      <c r="IU1233" s="143"/>
      <c r="IW1233" s="49"/>
    </row>
    <row r="1234" spans="253:257" x14ac:dyDescent="0.4">
      <c r="IS1234" s="136"/>
      <c r="IT1234" s="136"/>
      <c r="IU1234" s="143"/>
      <c r="IW1234" s="49"/>
    </row>
    <row r="1235" spans="253:257" x14ac:dyDescent="0.4">
      <c r="IS1235" s="136"/>
      <c r="IT1235" s="136"/>
      <c r="IU1235" s="143"/>
      <c r="IW1235" s="49"/>
    </row>
    <row r="1236" spans="253:257" x14ac:dyDescent="0.4">
      <c r="IS1236" s="136"/>
      <c r="IT1236" s="136"/>
      <c r="IU1236" s="143"/>
      <c r="IW1236" s="49"/>
    </row>
    <row r="1237" spans="253:257" x14ac:dyDescent="0.4">
      <c r="IS1237" s="136"/>
      <c r="IT1237" s="136"/>
      <c r="IU1237" s="143"/>
      <c r="IW1237" s="49"/>
    </row>
    <row r="1238" spans="253:257" x14ac:dyDescent="0.4">
      <c r="IS1238" s="136"/>
      <c r="IT1238" s="136"/>
      <c r="IU1238" s="143"/>
      <c r="IW1238" s="49"/>
    </row>
    <row r="1239" spans="253:257" x14ac:dyDescent="0.4">
      <c r="IS1239" s="136"/>
      <c r="IT1239" s="136"/>
      <c r="IU1239" s="143"/>
      <c r="IW1239" s="49"/>
    </row>
    <row r="1240" spans="253:257" x14ac:dyDescent="0.4">
      <c r="IS1240" s="136"/>
      <c r="IT1240" s="136"/>
      <c r="IU1240" s="143"/>
      <c r="IW1240" s="49"/>
    </row>
    <row r="1241" spans="253:257" x14ac:dyDescent="0.4">
      <c r="IS1241" s="136"/>
      <c r="IT1241" s="136"/>
      <c r="IU1241" s="143"/>
      <c r="IW1241" s="49"/>
    </row>
    <row r="1242" spans="253:257" x14ac:dyDescent="0.4">
      <c r="IS1242" s="136"/>
      <c r="IT1242" s="136"/>
      <c r="IU1242" s="143"/>
      <c r="IW1242" s="49"/>
    </row>
    <row r="1243" spans="253:257" x14ac:dyDescent="0.4">
      <c r="IS1243" s="136"/>
      <c r="IT1243" s="136"/>
      <c r="IU1243" s="143"/>
      <c r="IW1243" s="49"/>
    </row>
    <row r="1244" spans="253:257" x14ac:dyDescent="0.4">
      <c r="IS1244" s="136"/>
      <c r="IT1244" s="136"/>
      <c r="IU1244" s="143"/>
      <c r="IW1244" s="49"/>
    </row>
    <row r="1245" spans="253:257" x14ac:dyDescent="0.4">
      <c r="IS1245" s="136"/>
      <c r="IT1245" s="136"/>
      <c r="IU1245" s="143"/>
      <c r="IW1245" s="49"/>
    </row>
    <row r="1246" spans="253:257" x14ac:dyDescent="0.4">
      <c r="IS1246" s="136"/>
      <c r="IT1246" s="136"/>
      <c r="IU1246" s="143"/>
      <c r="IW1246" s="49"/>
    </row>
    <row r="1247" spans="253:257" x14ac:dyDescent="0.4">
      <c r="IS1247" s="136"/>
      <c r="IT1247" s="136"/>
      <c r="IU1247" s="143"/>
      <c r="IW1247" s="49"/>
    </row>
    <row r="1248" spans="253:257" x14ac:dyDescent="0.4">
      <c r="IS1248" s="136"/>
      <c r="IT1248" s="136"/>
      <c r="IU1248" s="143"/>
      <c r="IW1248" s="49"/>
    </row>
    <row r="1249" spans="253:257" x14ac:dyDescent="0.4">
      <c r="IS1249" s="136"/>
      <c r="IT1249" s="136"/>
      <c r="IU1249" s="143"/>
      <c r="IW1249" s="49"/>
    </row>
    <row r="1250" spans="253:257" x14ac:dyDescent="0.4">
      <c r="IS1250" s="136"/>
      <c r="IT1250" s="136"/>
      <c r="IU1250" s="143"/>
      <c r="IW1250" s="49"/>
    </row>
    <row r="1251" spans="253:257" x14ac:dyDescent="0.4">
      <c r="IS1251" s="136"/>
      <c r="IT1251" s="136"/>
      <c r="IU1251" s="143"/>
      <c r="IW1251" s="49"/>
    </row>
    <row r="1252" spans="253:257" x14ac:dyDescent="0.4">
      <c r="IS1252" s="136"/>
      <c r="IT1252" s="136"/>
      <c r="IU1252" s="143"/>
      <c r="IW1252" s="49"/>
    </row>
    <row r="1253" spans="253:257" x14ac:dyDescent="0.4">
      <c r="IS1253" s="136"/>
      <c r="IT1253" s="136"/>
      <c r="IU1253" s="143"/>
      <c r="IW1253" s="49"/>
    </row>
    <row r="1254" spans="253:257" x14ac:dyDescent="0.4">
      <c r="IS1254" s="136"/>
      <c r="IT1254" s="136"/>
      <c r="IU1254" s="143"/>
      <c r="IW1254" s="49"/>
    </row>
    <row r="1255" spans="253:257" x14ac:dyDescent="0.4">
      <c r="IS1255" s="136"/>
      <c r="IT1255" s="136"/>
      <c r="IU1255" s="143"/>
      <c r="IW1255" s="49"/>
    </row>
    <row r="1256" spans="253:257" x14ac:dyDescent="0.4">
      <c r="IS1256" s="136"/>
      <c r="IT1256" s="136"/>
      <c r="IU1256" s="143"/>
      <c r="IW1256" s="49"/>
    </row>
    <row r="1257" spans="253:257" x14ac:dyDescent="0.4">
      <c r="IS1257" s="136"/>
      <c r="IT1257" s="136"/>
      <c r="IU1257" s="143"/>
      <c r="IW1257" s="49"/>
    </row>
    <row r="1258" spans="253:257" x14ac:dyDescent="0.4">
      <c r="IS1258" s="136"/>
      <c r="IT1258" s="136"/>
      <c r="IU1258" s="143"/>
      <c r="IW1258" s="49"/>
    </row>
    <row r="1259" spans="253:257" x14ac:dyDescent="0.4">
      <c r="IS1259" s="136"/>
      <c r="IT1259" s="136"/>
      <c r="IU1259" s="143"/>
      <c r="IW1259" s="49"/>
    </row>
    <row r="1260" spans="253:257" x14ac:dyDescent="0.4">
      <c r="IS1260" s="136"/>
      <c r="IT1260" s="136"/>
      <c r="IU1260" s="143"/>
      <c r="IW1260" s="49"/>
    </row>
    <row r="1261" spans="253:257" x14ac:dyDescent="0.4">
      <c r="IS1261" s="136"/>
      <c r="IT1261" s="136"/>
      <c r="IU1261" s="143"/>
      <c r="IW1261" s="49"/>
    </row>
    <row r="1262" spans="253:257" x14ac:dyDescent="0.4">
      <c r="IS1262" s="136"/>
      <c r="IT1262" s="136"/>
      <c r="IU1262" s="143"/>
      <c r="IW1262" s="49"/>
    </row>
    <row r="1263" spans="253:257" x14ac:dyDescent="0.4">
      <c r="IS1263" s="136"/>
      <c r="IT1263" s="136"/>
      <c r="IU1263" s="143"/>
      <c r="IW1263" s="49"/>
    </row>
    <row r="1264" spans="253:257" x14ac:dyDescent="0.4">
      <c r="IS1264" s="136"/>
      <c r="IT1264" s="136"/>
      <c r="IU1264" s="143"/>
      <c r="IW1264" s="49"/>
    </row>
    <row r="1265" spans="253:257" x14ac:dyDescent="0.4">
      <c r="IS1265" s="136"/>
      <c r="IT1265" s="136"/>
      <c r="IU1265" s="143"/>
      <c r="IW1265" s="49"/>
    </row>
    <row r="1266" spans="253:257" x14ac:dyDescent="0.4">
      <c r="IS1266" s="136"/>
      <c r="IT1266" s="136"/>
      <c r="IU1266" s="143"/>
      <c r="IW1266" s="49"/>
    </row>
    <row r="1267" spans="253:257" x14ac:dyDescent="0.4">
      <c r="IS1267" s="136"/>
      <c r="IT1267" s="136"/>
      <c r="IU1267" s="143"/>
      <c r="IW1267" s="49"/>
    </row>
    <row r="1268" spans="253:257" x14ac:dyDescent="0.4">
      <c r="IS1268" s="136"/>
      <c r="IT1268" s="136"/>
      <c r="IU1268" s="143"/>
      <c r="IW1268" s="49"/>
    </row>
    <row r="1269" spans="253:257" x14ac:dyDescent="0.4">
      <c r="IS1269" s="136"/>
      <c r="IT1269" s="136"/>
      <c r="IU1269" s="143"/>
      <c r="IW1269" s="49"/>
    </row>
    <row r="1270" spans="253:257" x14ac:dyDescent="0.4">
      <c r="IS1270" s="136"/>
      <c r="IT1270" s="136"/>
      <c r="IU1270" s="143"/>
      <c r="IW1270" s="49"/>
    </row>
    <row r="1271" spans="253:257" x14ac:dyDescent="0.4">
      <c r="IS1271" s="136"/>
      <c r="IT1271" s="136"/>
      <c r="IU1271" s="143"/>
      <c r="IW1271" s="49"/>
    </row>
    <row r="1272" spans="253:257" x14ac:dyDescent="0.4">
      <c r="IS1272" s="136"/>
      <c r="IT1272" s="136"/>
      <c r="IU1272" s="143"/>
      <c r="IW1272" s="49"/>
    </row>
    <row r="1273" spans="253:257" x14ac:dyDescent="0.4">
      <c r="IS1273" s="136"/>
      <c r="IT1273" s="136"/>
      <c r="IU1273" s="143"/>
      <c r="IW1273" s="49"/>
    </row>
    <row r="1274" spans="253:257" x14ac:dyDescent="0.4">
      <c r="IS1274" s="136"/>
      <c r="IT1274" s="136"/>
      <c r="IU1274" s="143"/>
      <c r="IW1274" s="49"/>
    </row>
    <row r="1275" spans="253:257" x14ac:dyDescent="0.4">
      <c r="IS1275" s="136"/>
      <c r="IT1275" s="136"/>
      <c r="IU1275" s="143"/>
      <c r="IW1275" s="49"/>
    </row>
    <row r="1276" spans="253:257" x14ac:dyDescent="0.4">
      <c r="IS1276" s="136"/>
      <c r="IT1276" s="136"/>
      <c r="IU1276" s="143"/>
      <c r="IW1276" s="49"/>
    </row>
    <row r="1277" spans="253:257" x14ac:dyDescent="0.4">
      <c r="IS1277" s="136"/>
      <c r="IT1277" s="136"/>
      <c r="IU1277" s="143"/>
      <c r="IW1277" s="49"/>
    </row>
    <row r="1278" spans="253:257" x14ac:dyDescent="0.4">
      <c r="IS1278" s="136"/>
      <c r="IT1278" s="136"/>
      <c r="IU1278" s="143"/>
      <c r="IW1278" s="49"/>
    </row>
    <row r="1279" spans="253:257" x14ac:dyDescent="0.4">
      <c r="IS1279" s="136"/>
      <c r="IT1279" s="136"/>
      <c r="IU1279" s="143"/>
      <c r="IW1279" s="49"/>
    </row>
    <row r="1280" spans="253:257" x14ac:dyDescent="0.4">
      <c r="IS1280" s="136"/>
      <c r="IT1280" s="136"/>
      <c r="IU1280" s="143"/>
      <c r="IW1280" s="49"/>
    </row>
    <row r="1281" spans="253:257" x14ac:dyDescent="0.4">
      <c r="IS1281" s="136"/>
      <c r="IT1281" s="136"/>
      <c r="IU1281" s="143"/>
      <c r="IW1281" s="49"/>
    </row>
    <row r="1282" spans="253:257" x14ac:dyDescent="0.4">
      <c r="IS1282" s="136"/>
      <c r="IT1282" s="136"/>
      <c r="IU1282" s="143"/>
      <c r="IW1282" s="49"/>
    </row>
    <row r="1283" spans="253:257" x14ac:dyDescent="0.4">
      <c r="IS1283" s="136"/>
      <c r="IT1283" s="136"/>
      <c r="IU1283" s="143"/>
      <c r="IW1283" s="49"/>
    </row>
    <row r="1284" spans="253:257" x14ac:dyDescent="0.4">
      <c r="IS1284" s="136"/>
      <c r="IT1284" s="136"/>
      <c r="IU1284" s="143"/>
      <c r="IW1284" s="49"/>
    </row>
    <row r="1285" spans="253:257" x14ac:dyDescent="0.4">
      <c r="IS1285" s="136"/>
      <c r="IT1285" s="136"/>
      <c r="IU1285" s="143"/>
      <c r="IW1285" s="49"/>
    </row>
    <row r="1286" spans="253:257" x14ac:dyDescent="0.4">
      <c r="IS1286" s="136"/>
      <c r="IT1286" s="136"/>
      <c r="IU1286" s="143"/>
      <c r="IW1286" s="49"/>
    </row>
    <row r="1287" spans="253:257" x14ac:dyDescent="0.4">
      <c r="IS1287" s="136"/>
      <c r="IT1287" s="136"/>
      <c r="IU1287" s="143"/>
      <c r="IW1287" s="49"/>
    </row>
    <row r="1288" spans="253:257" x14ac:dyDescent="0.4">
      <c r="IS1288" s="136"/>
      <c r="IT1288" s="136"/>
      <c r="IU1288" s="143"/>
      <c r="IW1288" s="49"/>
    </row>
    <row r="1289" spans="253:257" x14ac:dyDescent="0.4">
      <c r="IS1289" s="136"/>
      <c r="IT1289" s="136"/>
      <c r="IU1289" s="143"/>
      <c r="IW1289" s="49"/>
    </row>
    <row r="1290" spans="253:257" x14ac:dyDescent="0.4">
      <c r="IS1290" s="136"/>
      <c r="IT1290" s="136"/>
      <c r="IU1290" s="143"/>
      <c r="IW1290" s="49"/>
    </row>
    <row r="1291" spans="253:257" x14ac:dyDescent="0.4">
      <c r="IS1291" s="136"/>
      <c r="IT1291" s="136"/>
      <c r="IU1291" s="143"/>
      <c r="IW1291" s="49"/>
    </row>
    <row r="1292" spans="253:257" x14ac:dyDescent="0.4">
      <c r="IS1292" s="136"/>
      <c r="IT1292" s="136"/>
      <c r="IU1292" s="143"/>
      <c r="IW1292" s="49"/>
    </row>
    <row r="1293" spans="253:257" x14ac:dyDescent="0.4">
      <c r="IS1293" s="136"/>
      <c r="IT1293" s="136"/>
      <c r="IU1293" s="143"/>
      <c r="IW1293" s="49"/>
    </row>
    <row r="1294" spans="253:257" x14ac:dyDescent="0.4">
      <c r="IS1294" s="136"/>
      <c r="IT1294" s="136"/>
      <c r="IU1294" s="143"/>
      <c r="IW1294" s="49"/>
    </row>
    <row r="1295" spans="253:257" x14ac:dyDescent="0.4">
      <c r="IS1295" s="136"/>
      <c r="IT1295" s="136"/>
      <c r="IU1295" s="143"/>
      <c r="IW1295" s="49"/>
    </row>
    <row r="1296" spans="253:257" x14ac:dyDescent="0.4">
      <c r="IS1296" s="136"/>
      <c r="IT1296" s="136"/>
      <c r="IU1296" s="143"/>
      <c r="IW1296" s="49"/>
    </row>
    <row r="1297" spans="253:257" x14ac:dyDescent="0.4">
      <c r="IS1297" s="136"/>
      <c r="IT1297" s="136"/>
      <c r="IU1297" s="143"/>
      <c r="IW1297" s="49"/>
    </row>
    <row r="1298" spans="253:257" x14ac:dyDescent="0.4">
      <c r="IS1298" s="136"/>
      <c r="IT1298" s="136"/>
      <c r="IU1298" s="143"/>
      <c r="IW1298" s="49"/>
    </row>
    <row r="1299" spans="253:257" x14ac:dyDescent="0.4">
      <c r="IS1299" s="136"/>
      <c r="IT1299" s="136"/>
      <c r="IU1299" s="143"/>
      <c r="IW1299" s="49"/>
    </row>
    <row r="1300" spans="253:257" x14ac:dyDescent="0.4">
      <c r="IS1300" s="136"/>
      <c r="IT1300" s="136"/>
      <c r="IU1300" s="143"/>
      <c r="IW1300" s="49"/>
    </row>
    <row r="1301" spans="253:257" x14ac:dyDescent="0.4">
      <c r="IS1301" s="136"/>
      <c r="IT1301" s="136"/>
      <c r="IU1301" s="143"/>
      <c r="IW1301" s="49"/>
    </row>
    <row r="1302" spans="253:257" x14ac:dyDescent="0.4">
      <c r="IS1302" s="136"/>
      <c r="IT1302" s="136"/>
      <c r="IU1302" s="143"/>
      <c r="IW1302" s="49"/>
    </row>
    <row r="1303" spans="253:257" x14ac:dyDescent="0.4">
      <c r="IS1303" s="136"/>
      <c r="IT1303" s="136"/>
      <c r="IU1303" s="143"/>
      <c r="IW1303" s="49"/>
    </row>
    <row r="1304" spans="253:257" x14ac:dyDescent="0.4">
      <c r="IS1304" s="136"/>
      <c r="IT1304" s="136"/>
      <c r="IU1304" s="143"/>
      <c r="IW1304" s="49"/>
    </row>
    <row r="1305" spans="253:257" x14ac:dyDescent="0.4">
      <c r="IS1305" s="136"/>
      <c r="IT1305" s="136"/>
      <c r="IU1305" s="143"/>
      <c r="IW1305" s="49"/>
    </row>
    <row r="1306" spans="253:257" x14ac:dyDescent="0.4">
      <c r="IS1306" s="136"/>
      <c r="IT1306" s="136"/>
      <c r="IU1306" s="143"/>
      <c r="IW1306" s="49"/>
    </row>
    <row r="1307" spans="253:257" x14ac:dyDescent="0.4">
      <c r="IS1307" s="136"/>
      <c r="IT1307" s="136"/>
      <c r="IU1307" s="143"/>
      <c r="IW1307" s="49"/>
    </row>
    <row r="1308" spans="253:257" x14ac:dyDescent="0.4">
      <c r="IS1308" s="136"/>
      <c r="IT1308" s="136"/>
      <c r="IU1308" s="143"/>
      <c r="IW1308" s="49"/>
    </row>
    <row r="1309" spans="253:257" x14ac:dyDescent="0.4">
      <c r="IS1309" s="136"/>
      <c r="IT1309" s="136"/>
      <c r="IU1309" s="143"/>
      <c r="IW1309" s="49"/>
    </row>
    <row r="1310" spans="253:257" x14ac:dyDescent="0.4">
      <c r="IS1310" s="136"/>
      <c r="IT1310" s="136"/>
      <c r="IU1310" s="143"/>
      <c r="IW1310" s="49"/>
    </row>
    <row r="1311" spans="253:257" x14ac:dyDescent="0.4">
      <c r="IS1311" s="136"/>
      <c r="IT1311" s="136"/>
      <c r="IU1311" s="143"/>
      <c r="IW1311" s="49"/>
    </row>
    <row r="1312" spans="253:257" x14ac:dyDescent="0.4">
      <c r="IS1312" s="136"/>
      <c r="IT1312" s="136"/>
      <c r="IU1312" s="143"/>
      <c r="IW1312" s="49"/>
    </row>
    <row r="1313" spans="253:257" x14ac:dyDescent="0.4">
      <c r="IS1313" s="136"/>
      <c r="IT1313" s="136"/>
      <c r="IU1313" s="143"/>
      <c r="IW1313" s="49"/>
    </row>
    <row r="1314" spans="253:257" x14ac:dyDescent="0.4">
      <c r="IS1314" s="136"/>
      <c r="IT1314" s="136"/>
      <c r="IU1314" s="143"/>
      <c r="IW1314" s="49"/>
    </row>
    <row r="1315" spans="253:257" x14ac:dyDescent="0.4">
      <c r="IS1315" s="136"/>
      <c r="IT1315" s="136"/>
      <c r="IU1315" s="143"/>
      <c r="IW1315" s="49"/>
    </row>
    <row r="1316" spans="253:257" x14ac:dyDescent="0.4">
      <c r="IS1316" s="136"/>
      <c r="IT1316" s="136"/>
      <c r="IU1316" s="143"/>
      <c r="IW1316" s="49"/>
    </row>
    <row r="1317" spans="253:257" x14ac:dyDescent="0.4">
      <c r="IS1317" s="136"/>
      <c r="IT1317" s="136"/>
      <c r="IU1317" s="143"/>
      <c r="IW1317" s="49"/>
    </row>
    <row r="1318" spans="253:257" x14ac:dyDescent="0.4">
      <c r="IS1318" s="136"/>
      <c r="IT1318" s="136"/>
      <c r="IU1318" s="143"/>
      <c r="IW1318" s="49"/>
    </row>
    <row r="1319" spans="253:257" x14ac:dyDescent="0.4">
      <c r="IS1319" s="136"/>
      <c r="IT1319" s="136"/>
      <c r="IU1319" s="143"/>
      <c r="IW1319" s="49"/>
    </row>
    <row r="1320" spans="253:257" x14ac:dyDescent="0.4">
      <c r="IS1320" s="136"/>
      <c r="IT1320" s="136"/>
      <c r="IU1320" s="143"/>
      <c r="IW1320" s="49"/>
    </row>
    <row r="1321" spans="253:257" x14ac:dyDescent="0.4">
      <c r="IS1321" s="136"/>
      <c r="IT1321" s="136"/>
      <c r="IU1321" s="143"/>
      <c r="IW1321" s="49"/>
    </row>
    <row r="1322" spans="253:257" x14ac:dyDescent="0.4">
      <c r="IS1322" s="136"/>
      <c r="IT1322" s="136"/>
      <c r="IU1322" s="143"/>
      <c r="IW1322" s="49"/>
    </row>
    <row r="1323" spans="253:257" x14ac:dyDescent="0.4">
      <c r="IS1323" s="136"/>
      <c r="IT1323" s="136"/>
      <c r="IU1323" s="143"/>
      <c r="IW1323" s="49"/>
    </row>
    <row r="1324" spans="253:257" x14ac:dyDescent="0.4">
      <c r="IS1324" s="136"/>
      <c r="IT1324" s="136"/>
      <c r="IU1324" s="143"/>
      <c r="IW1324" s="49"/>
    </row>
    <row r="1325" spans="253:257" x14ac:dyDescent="0.4">
      <c r="IS1325" s="136"/>
      <c r="IT1325" s="136"/>
      <c r="IU1325" s="143"/>
      <c r="IW1325" s="49"/>
    </row>
    <row r="1326" spans="253:257" x14ac:dyDescent="0.4">
      <c r="IS1326" s="136"/>
      <c r="IT1326" s="136"/>
      <c r="IU1326" s="143"/>
      <c r="IW1326" s="49"/>
    </row>
    <row r="1327" spans="253:257" x14ac:dyDescent="0.4">
      <c r="IS1327" s="136"/>
      <c r="IT1327" s="136"/>
      <c r="IU1327" s="143"/>
      <c r="IW1327" s="49"/>
    </row>
    <row r="1328" spans="253:257" x14ac:dyDescent="0.4">
      <c r="IS1328" s="136"/>
      <c r="IT1328" s="136"/>
      <c r="IU1328" s="143"/>
      <c r="IW1328" s="49"/>
    </row>
    <row r="1329" spans="253:257" x14ac:dyDescent="0.4">
      <c r="IS1329" s="136"/>
      <c r="IT1329" s="136"/>
      <c r="IU1329" s="143"/>
      <c r="IW1329" s="49"/>
    </row>
    <row r="1330" spans="253:257" x14ac:dyDescent="0.4">
      <c r="IS1330" s="136"/>
      <c r="IT1330" s="136"/>
      <c r="IU1330" s="143"/>
      <c r="IW1330" s="49"/>
    </row>
    <row r="1331" spans="253:257" x14ac:dyDescent="0.4">
      <c r="IS1331" s="136"/>
      <c r="IT1331" s="136"/>
      <c r="IU1331" s="143"/>
      <c r="IW1331" s="49"/>
    </row>
    <row r="1332" spans="253:257" x14ac:dyDescent="0.4">
      <c r="IS1332" s="136"/>
      <c r="IT1332" s="136"/>
      <c r="IU1332" s="143"/>
      <c r="IW1332" s="49"/>
    </row>
    <row r="1333" spans="253:257" x14ac:dyDescent="0.4">
      <c r="IS1333" s="136"/>
      <c r="IT1333" s="136"/>
      <c r="IU1333" s="143"/>
      <c r="IW1333" s="49"/>
    </row>
    <row r="1334" spans="253:257" x14ac:dyDescent="0.4">
      <c r="IS1334" s="136"/>
      <c r="IT1334" s="136"/>
      <c r="IU1334" s="143"/>
      <c r="IW1334" s="49"/>
    </row>
    <row r="1335" spans="253:257" x14ac:dyDescent="0.4">
      <c r="IS1335" s="136"/>
      <c r="IT1335" s="136"/>
      <c r="IU1335" s="143"/>
      <c r="IW1335" s="49"/>
    </row>
    <row r="1336" spans="253:257" x14ac:dyDescent="0.4">
      <c r="IS1336" s="136"/>
      <c r="IT1336" s="136"/>
      <c r="IU1336" s="143"/>
      <c r="IW1336" s="49"/>
    </row>
    <row r="1337" spans="253:257" x14ac:dyDescent="0.4">
      <c r="IS1337" s="136"/>
      <c r="IT1337" s="136"/>
      <c r="IU1337" s="143"/>
      <c r="IW1337" s="49"/>
    </row>
    <row r="1338" spans="253:257" x14ac:dyDescent="0.4">
      <c r="IS1338" s="136"/>
      <c r="IT1338" s="136"/>
      <c r="IU1338" s="143"/>
      <c r="IW1338" s="49"/>
    </row>
    <row r="1339" spans="253:257" x14ac:dyDescent="0.4">
      <c r="IS1339" s="136"/>
      <c r="IT1339" s="136"/>
      <c r="IU1339" s="143"/>
      <c r="IW1339" s="49"/>
    </row>
    <row r="1340" spans="253:257" x14ac:dyDescent="0.4">
      <c r="IS1340" s="136"/>
      <c r="IT1340" s="136"/>
      <c r="IU1340" s="143"/>
      <c r="IW1340" s="49"/>
    </row>
    <row r="1341" spans="253:257" x14ac:dyDescent="0.4">
      <c r="IS1341" s="136"/>
      <c r="IT1341" s="136"/>
      <c r="IU1341" s="143"/>
      <c r="IW1341" s="49"/>
    </row>
    <row r="1342" spans="253:257" x14ac:dyDescent="0.4">
      <c r="IS1342" s="136"/>
      <c r="IT1342" s="136"/>
      <c r="IU1342" s="143"/>
      <c r="IW1342" s="49"/>
    </row>
    <row r="1343" spans="253:257" x14ac:dyDescent="0.4">
      <c r="IS1343" s="136"/>
      <c r="IT1343" s="136"/>
      <c r="IU1343" s="143"/>
      <c r="IW1343" s="49"/>
    </row>
    <row r="1344" spans="253:257" x14ac:dyDescent="0.4">
      <c r="IS1344" s="136"/>
      <c r="IT1344" s="136"/>
      <c r="IU1344" s="143"/>
      <c r="IW1344" s="49"/>
    </row>
    <row r="1345" spans="253:257" x14ac:dyDescent="0.4">
      <c r="IS1345" s="136"/>
      <c r="IT1345" s="136"/>
      <c r="IU1345" s="143"/>
      <c r="IW1345" s="49"/>
    </row>
    <row r="1346" spans="253:257" x14ac:dyDescent="0.4">
      <c r="IS1346" s="136"/>
      <c r="IT1346" s="136"/>
      <c r="IU1346" s="143"/>
      <c r="IW1346" s="49"/>
    </row>
    <row r="1347" spans="253:257" x14ac:dyDescent="0.4">
      <c r="IS1347" s="136"/>
      <c r="IT1347" s="136"/>
      <c r="IU1347" s="143"/>
      <c r="IW1347" s="49"/>
    </row>
    <row r="1348" spans="253:257" x14ac:dyDescent="0.4">
      <c r="IS1348" s="136"/>
      <c r="IT1348" s="136"/>
      <c r="IU1348" s="143"/>
      <c r="IW1348" s="49"/>
    </row>
    <row r="1349" spans="253:257" x14ac:dyDescent="0.4">
      <c r="IS1349" s="136"/>
      <c r="IT1349" s="136"/>
      <c r="IU1349" s="143"/>
      <c r="IW1349" s="49"/>
    </row>
    <row r="1350" spans="253:257" x14ac:dyDescent="0.4">
      <c r="IS1350" s="136"/>
      <c r="IT1350" s="136"/>
      <c r="IU1350" s="143"/>
      <c r="IW1350" s="49"/>
    </row>
    <row r="1351" spans="253:257" x14ac:dyDescent="0.4">
      <c r="IS1351" s="136"/>
      <c r="IT1351" s="136"/>
      <c r="IU1351" s="143"/>
      <c r="IW1351" s="49"/>
    </row>
    <row r="1352" spans="253:257" x14ac:dyDescent="0.4">
      <c r="IS1352" s="136"/>
      <c r="IT1352" s="136"/>
      <c r="IU1352" s="143"/>
      <c r="IW1352" s="49"/>
    </row>
    <row r="1353" spans="253:257" x14ac:dyDescent="0.4">
      <c r="IS1353" s="136"/>
      <c r="IT1353" s="136"/>
      <c r="IU1353" s="143"/>
      <c r="IW1353" s="49"/>
    </row>
    <row r="1354" spans="253:257" x14ac:dyDescent="0.4">
      <c r="IS1354" s="136"/>
      <c r="IT1354" s="136"/>
      <c r="IU1354" s="143"/>
      <c r="IW1354" s="49"/>
    </row>
    <row r="1355" spans="253:257" x14ac:dyDescent="0.4">
      <c r="IS1355" s="136"/>
      <c r="IT1355" s="136"/>
      <c r="IU1355" s="143"/>
      <c r="IW1355" s="49"/>
    </row>
    <row r="1356" spans="253:257" x14ac:dyDescent="0.4">
      <c r="IS1356" s="136"/>
      <c r="IT1356" s="136"/>
      <c r="IU1356" s="143"/>
      <c r="IW1356" s="49"/>
    </row>
    <row r="1357" spans="253:257" x14ac:dyDescent="0.4">
      <c r="IS1357" s="136"/>
      <c r="IT1357" s="136"/>
      <c r="IU1357" s="143"/>
      <c r="IW1357" s="49"/>
    </row>
    <row r="1358" spans="253:257" x14ac:dyDescent="0.4">
      <c r="IS1358" s="136"/>
      <c r="IT1358" s="136"/>
      <c r="IU1358" s="143"/>
      <c r="IW1358" s="49"/>
    </row>
    <row r="1359" spans="253:257" x14ac:dyDescent="0.4">
      <c r="IS1359" s="136"/>
      <c r="IT1359" s="136"/>
      <c r="IU1359" s="143"/>
      <c r="IW1359" s="49"/>
    </row>
    <row r="1360" spans="253:257" x14ac:dyDescent="0.4">
      <c r="IS1360" s="136"/>
      <c r="IT1360" s="136"/>
      <c r="IU1360" s="143"/>
      <c r="IW1360" s="49"/>
    </row>
    <row r="1361" spans="253:257" x14ac:dyDescent="0.4">
      <c r="IS1361" s="136"/>
      <c r="IT1361" s="136"/>
      <c r="IU1361" s="143"/>
      <c r="IW1361" s="49"/>
    </row>
    <row r="1362" spans="253:257" x14ac:dyDescent="0.4">
      <c r="IS1362" s="136"/>
      <c r="IT1362" s="136"/>
      <c r="IU1362" s="143"/>
      <c r="IW1362" s="49"/>
    </row>
    <row r="1363" spans="253:257" x14ac:dyDescent="0.4">
      <c r="IS1363" s="136"/>
      <c r="IT1363" s="136"/>
      <c r="IU1363" s="143"/>
      <c r="IW1363" s="49"/>
    </row>
    <row r="1364" spans="253:257" x14ac:dyDescent="0.4">
      <c r="IS1364" s="136"/>
      <c r="IT1364" s="136"/>
      <c r="IU1364" s="143"/>
      <c r="IW1364" s="49"/>
    </row>
    <row r="1365" spans="253:257" x14ac:dyDescent="0.4">
      <c r="IS1365" s="136"/>
      <c r="IT1365" s="136"/>
      <c r="IU1365" s="143"/>
      <c r="IW1365" s="49"/>
    </row>
    <row r="1366" spans="253:257" x14ac:dyDescent="0.4">
      <c r="IS1366" s="136"/>
      <c r="IT1366" s="136"/>
      <c r="IU1366" s="143"/>
      <c r="IW1366" s="49"/>
    </row>
    <row r="1367" spans="253:257" x14ac:dyDescent="0.4">
      <c r="IS1367" s="136"/>
      <c r="IT1367" s="136"/>
      <c r="IU1367" s="143"/>
      <c r="IW1367" s="49"/>
    </row>
    <row r="1368" spans="253:257" x14ac:dyDescent="0.4">
      <c r="IS1368" s="136"/>
      <c r="IT1368" s="136"/>
      <c r="IU1368" s="143"/>
      <c r="IW1368" s="49"/>
    </row>
    <row r="1369" spans="253:257" x14ac:dyDescent="0.4">
      <c r="IS1369" s="136"/>
      <c r="IT1369" s="136"/>
      <c r="IU1369" s="143"/>
      <c r="IW1369" s="49"/>
    </row>
    <row r="1370" spans="253:257" x14ac:dyDescent="0.4">
      <c r="IS1370" s="136"/>
      <c r="IT1370" s="136"/>
      <c r="IU1370" s="143"/>
      <c r="IW1370" s="49"/>
    </row>
    <row r="1371" spans="253:257" x14ac:dyDescent="0.4">
      <c r="IS1371" s="136"/>
      <c r="IT1371" s="136"/>
      <c r="IU1371" s="143"/>
      <c r="IW1371" s="49"/>
    </row>
    <row r="1372" spans="253:257" x14ac:dyDescent="0.4">
      <c r="IS1372" s="136"/>
      <c r="IT1372" s="136"/>
      <c r="IU1372" s="143"/>
      <c r="IW1372" s="49"/>
    </row>
    <row r="1373" spans="253:257" x14ac:dyDescent="0.4">
      <c r="IS1373" s="136"/>
      <c r="IT1373" s="136"/>
      <c r="IU1373" s="143"/>
      <c r="IW1373" s="49"/>
    </row>
    <row r="1374" spans="253:257" x14ac:dyDescent="0.4">
      <c r="IS1374" s="136"/>
      <c r="IT1374" s="136"/>
      <c r="IU1374" s="143"/>
      <c r="IW1374" s="49"/>
    </row>
    <row r="1375" spans="253:257" x14ac:dyDescent="0.4">
      <c r="IS1375" s="136"/>
      <c r="IT1375" s="136"/>
      <c r="IU1375" s="143"/>
      <c r="IW1375" s="49"/>
    </row>
    <row r="1376" spans="253:257" x14ac:dyDescent="0.4">
      <c r="IS1376" s="136"/>
      <c r="IT1376" s="136"/>
      <c r="IU1376" s="143"/>
      <c r="IW1376" s="49"/>
    </row>
    <row r="1377" spans="253:257" x14ac:dyDescent="0.4">
      <c r="IS1377" s="136"/>
      <c r="IT1377" s="136"/>
      <c r="IU1377" s="143"/>
      <c r="IW1377" s="49"/>
    </row>
    <row r="1378" spans="253:257" x14ac:dyDescent="0.4">
      <c r="IS1378" s="136"/>
      <c r="IT1378" s="136"/>
      <c r="IU1378" s="143"/>
      <c r="IW1378" s="49"/>
    </row>
    <row r="1379" spans="253:257" x14ac:dyDescent="0.4">
      <c r="IS1379" s="136"/>
      <c r="IT1379" s="136"/>
      <c r="IU1379" s="143"/>
      <c r="IW1379" s="49"/>
    </row>
    <row r="1380" spans="253:257" x14ac:dyDescent="0.4">
      <c r="IS1380" s="136"/>
      <c r="IT1380" s="136"/>
      <c r="IU1380" s="143"/>
      <c r="IW1380" s="49"/>
    </row>
    <row r="1381" spans="253:257" x14ac:dyDescent="0.4">
      <c r="IS1381" s="136"/>
      <c r="IT1381" s="136"/>
      <c r="IU1381" s="143"/>
      <c r="IW1381" s="49"/>
    </row>
    <row r="1382" spans="253:257" x14ac:dyDescent="0.4">
      <c r="IS1382" s="136"/>
      <c r="IT1382" s="136"/>
      <c r="IU1382" s="143"/>
      <c r="IW1382" s="49"/>
    </row>
    <row r="1383" spans="253:257" x14ac:dyDescent="0.4">
      <c r="IS1383" s="136"/>
      <c r="IT1383" s="136"/>
      <c r="IU1383" s="143"/>
      <c r="IW1383" s="49"/>
    </row>
    <row r="1384" spans="253:257" x14ac:dyDescent="0.4">
      <c r="IS1384" s="136"/>
      <c r="IT1384" s="136"/>
      <c r="IU1384" s="143"/>
      <c r="IW1384" s="49"/>
    </row>
    <row r="1385" spans="253:257" x14ac:dyDescent="0.4">
      <c r="IS1385" s="136"/>
      <c r="IT1385" s="136"/>
      <c r="IU1385" s="143"/>
      <c r="IW1385" s="49"/>
    </row>
    <row r="1386" spans="253:257" x14ac:dyDescent="0.4">
      <c r="IS1386" s="136"/>
      <c r="IT1386" s="136"/>
      <c r="IU1386" s="143"/>
      <c r="IW1386" s="49"/>
    </row>
    <row r="1387" spans="253:257" x14ac:dyDescent="0.4">
      <c r="IS1387" s="136"/>
      <c r="IT1387" s="136"/>
      <c r="IU1387" s="143"/>
      <c r="IW1387" s="49"/>
    </row>
    <row r="1388" spans="253:257" x14ac:dyDescent="0.4">
      <c r="IS1388" s="136"/>
      <c r="IT1388" s="136"/>
      <c r="IU1388" s="143"/>
      <c r="IW1388" s="49"/>
    </row>
    <row r="1389" spans="253:257" x14ac:dyDescent="0.4">
      <c r="IS1389" s="136"/>
      <c r="IT1389" s="136"/>
      <c r="IU1389" s="143"/>
      <c r="IW1389" s="49"/>
    </row>
    <row r="1390" spans="253:257" x14ac:dyDescent="0.4">
      <c r="IS1390" s="136"/>
      <c r="IT1390" s="136"/>
      <c r="IU1390" s="143"/>
      <c r="IW1390" s="49"/>
    </row>
    <row r="1391" spans="253:257" x14ac:dyDescent="0.4">
      <c r="IS1391" s="136"/>
      <c r="IT1391" s="136"/>
      <c r="IU1391" s="143"/>
      <c r="IW1391" s="49"/>
    </row>
    <row r="1392" spans="253:257" x14ac:dyDescent="0.4">
      <c r="IS1392" s="136"/>
      <c r="IT1392" s="136"/>
      <c r="IU1392" s="143"/>
      <c r="IW1392" s="49"/>
    </row>
    <row r="1393" spans="253:257" x14ac:dyDescent="0.4">
      <c r="IS1393" s="136"/>
      <c r="IT1393" s="136"/>
      <c r="IU1393" s="143"/>
      <c r="IW1393" s="49"/>
    </row>
    <row r="1394" spans="253:257" x14ac:dyDescent="0.4">
      <c r="IS1394" s="136"/>
      <c r="IT1394" s="136"/>
      <c r="IU1394" s="143"/>
      <c r="IW1394" s="49"/>
    </row>
    <row r="1395" spans="253:257" x14ac:dyDescent="0.4">
      <c r="IS1395" s="136"/>
      <c r="IT1395" s="136"/>
      <c r="IU1395" s="143"/>
      <c r="IW1395" s="49"/>
    </row>
    <row r="1396" spans="253:257" x14ac:dyDescent="0.4">
      <c r="IS1396" s="136"/>
      <c r="IT1396" s="136"/>
      <c r="IU1396" s="143"/>
      <c r="IW1396" s="49"/>
    </row>
    <row r="1397" spans="253:257" x14ac:dyDescent="0.4">
      <c r="IS1397" s="136"/>
      <c r="IT1397" s="136"/>
      <c r="IU1397" s="143"/>
      <c r="IW1397" s="49"/>
    </row>
    <row r="1398" spans="253:257" x14ac:dyDescent="0.4">
      <c r="IS1398" s="136"/>
      <c r="IT1398" s="136"/>
      <c r="IU1398" s="143"/>
      <c r="IW1398" s="49"/>
    </row>
    <row r="1399" spans="253:257" x14ac:dyDescent="0.4">
      <c r="IS1399" s="136"/>
      <c r="IT1399" s="136"/>
      <c r="IU1399" s="143"/>
      <c r="IW1399" s="49"/>
    </row>
    <row r="1400" spans="253:257" x14ac:dyDescent="0.4">
      <c r="IS1400" s="136"/>
      <c r="IT1400" s="136"/>
      <c r="IU1400" s="143"/>
      <c r="IW1400" s="49"/>
    </row>
    <row r="1401" spans="253:257" x14ac:dyDescent="0.4">
      <c r="IS1401" s="136"/>
      <c r="IT1401" s="136"/>
      <c r="IU1401" s="143"/>
      <c r="IW1401" s="49"/>
    </row>
    <row r="1402" spans="253:257" x14ac:dyDescent="0.4">
      <c r="IS1402" s="136"/>
      <c r="IT1402" s="136"/>
      <c r="IU1402" s="143"/>
      <c r="IW1402" s="49"/>
    </row>
    <row r="1403" spans="253:257" x14ac:dyDescent="0.4">
      <c r="IS1403" s="136"/>
      <c r="IT1403" s="136"/>
      <c r="IU1403" s="143"/>
      <c r="IW1403" s="49"/>
    </row>
    <row r="1404" spans="253:257" x14ac:dyDescent="0.4">
      <c r="IS1404" s="136"/>
      <c r="IT1404" s="136"/>
      <c r="IU1404" s="143"/>
      <c r="IW1404" s="49"/>
    </row>
    <row r="1405" spans="253:257" x14ac:dyDescent="0.4">
      <c r="IS1405" s="136"/>
      <c r="IT1405" s="136"/>
      <c r="IU1405" s="143"/>
      <c r="IW1405" s="49"/>
    </row>
    <row r="1406" spans="253:257" x14ac:dyDescent="0.4">
      <c r="IS1406" s="136"/>
      <c r="IT1406" s="136"/>
      <c r="IU1406" s="143"/>
      <c r="IW1406" s="49"/>
    </row>
    <row r="1407" spans="253:257" x14ac:dyDescent="0.4">
      <c r="IS1407" s="136"/>
      <c r="IT1407" s="136"/>
      <c r="IU1407" s="143"/>
      <c r="IW1407" s="49"/>
    </row>
    <row r="1408" spans="253:257" x14ac:dyDescent="0.4">
      <c r="IS1408" s="136"/>
      <c r="IT1408" s="136"/>
      <c r="IU1408" s="143"/>
      <c r="IW1408" s="49"/>
    </row>
    <row r="1409" spans="253:257" x14ac:dyDescent="0.4">
      <c r="IS1409" s="136"/>
      <c r="IT1409" s="136"/>
      <c r="IU1409" s="143"/>
      <c r="IW1409" s="49"/>
    </row>
    <row r="1410" spans="253:257" x14ac:dyDescent="0.4">
      <c r="IS1410" s="136"/>
      <c r="IT1410" s="136"/>
      <c r="IU1410" s="143"/>
      <c r="IW1410" s="49"/>
    </row>
    <row r="1411" spans="253:257" x14ac:dyDescent="0.4">
      <c r="IS1411" s="136"/>
      <c r="IT1411" s="136"/>
      <c r="IU1411" s="143"/>
      <c r="IW1411" s="49"/>
    </row>
    <row r="1412" spans="253:257" x14ac:dyDescent="0.4">
      <c r="IS1412" s="136"/>
      <c r="IT1412" s="136"/>
      <c r="IU1412" s="143"/>
      <c r="IW1412" s="49"/>
    </row>
    <row r="1413" spans="253:257" x14ac:dyDescent="0.4">
      <c r="IS1413" s="136"/>
      <c r="IT1413" s="136"/>
      <c r="IU1413" s="143"/>
      <c r="IW1413" s="49"/>
    </row>
    <row r="1414" spans="253:257" x14ac:dyDescent="0.4">
      <c r="IS1414" s="136"/>
      <c r="IT1414" s="136"/>
      <c r="IU1414" s="143"/>
      <c r="IW1414" s="49"/>
    </row>
    <row r="1415" spans="253:257" x14ac:dyDescent="0.4">
      <c r="IS1415" s="136"/>
      <c r="IT1415" s="136"/>
      <c r="IU1415" s="143"/>
      <c r="IW1415" s="49"/>
    </row>
    <row r="1416" spans="253:257" x14ac:dyDescent="0.4">
      <c r="IS1416" s="136"/>
      <c r="IT1416" s="136"/>
      <c r="IU1416" s="143"/>
      <c r="IW1416" s="49"/>
    </row>
    <row r="1417" spans="253:257" x14ac:dyDescent="0.4">
      <c r="IS1417" s="136"/>
      <c r="IT1417" s="136"/>
      <c r="IU1417" s="143"/>
      <c r="IW1417" s="49"/>
    </row>
    <row r="1418" spans="253:257" x14ac:dyDescent="0.4">
      <c r="IS1418" s="136"/>
      <c r="IT1418" s="136"/>
      <c r="IU1418" s="143"/>
      <c r="IW1418" s="49"/>
    </row>
    <row r="1419" spans="253:257" x14ac:dyDescent="0.4">
      <c r="IS1419" s="136"/>
      <c r="IT1419" s="136"/>
      <c r="IU1419" s="143"/>
      <c r="IW1419" s="49"/>
    </row>
    <row r="1420" spans="253:257" x14ac:dyDescent="0.4">
      <c r="IS1420" s="136"/>
      <c r="IT1420" s="136"/>
      <c r="IU1420" s="143"/>
      <c r="IW1420" s="49"/>
    </row>
    <row r="1421" spans="253:257" x14ac:dyDescent="0.4">
      <c r="IS1421" s="136"/>
      <c r="IT1421" s="136"/>
      <c r="IU1421" s="143"/>
      <c r="IW1421" s="49"/>
    </row>
    <row r="1422" spans="253:257" x14ac:dyDescent="0.4">
      <c r="IS1422" s="136"/>
      <c r="IT1422" s="136"/>
      <c r="IU1422" s="143"/>
      <c r="IW1422" s="49"/>
    </row>
    <row r="1423" spans="253:257" x14ac:dyDescent="0.4">
      <c r="IS1423" s="136"/>
      <c r="IT1423" s="136"/>
      <c r="IU1423" s="143"/>
      <c r="IW1423" s="49"/>
    </row>
    <row r="1424" spans="253:257" x14ac:dyDescent="0.4">
      <c r="IS1424" s="136"/>
      <c r="IT1424" s="136"/>
      <c r="IU1424" s="143"/>
      <c r="IW1424" s="49"/>
    </row>
    <row r="1425" spans="253:257" x14ac:dyDescent="0.4">
      <c r="IS1425" s="136"/>
      <c r="IT1425" s="136"/>
      <c r="IU1425" s="143"/>
      <c r="IW1425" s="49"/>
    </row>
    <row r="1426" spans="253:257" x14ac:dyDescent="0.4">
      <c r="IS1426" s="136"/>
      <c r="IT1426" s="136"/>
      <c r="IU1426" s="143"/>
      <c r="IW1426" s="49"/>
    </row>
    <row r="1427" spans="253:257" x14ac:dyDescent="0.4">
      <c r="IS1427" s="136"/>
      <c r="IT1427" s="136"/>
      <c r="IU1427" s="143"/>
      <c r="IW1427" s="49"/>
    </row>
    <row r="1428" spans="253:257" x14ac:dyDescent="0.4">
      <c r="IS1428" s="136"/>
      <c r="IT1428" s="136"/>
      <c r="IU1428" s="143"/>
      <c r="IW1428" s="49"/>
    </row>
    <row r="1429" spans="253:257" x14ac:dyDescent="0.4">
      <c r="IS1429" s="136"/>
      <c r="IT1429" s="136"/>
      <c r="IU1429" s="143"/>
      <c r="IW1429" s="49"/>
    </row>
    <row r="1430" spans="253:257" x14ac:dyDescent="0.4">
      <c r="IS1430" s="136"/>
      <c r="IT1430" s="136"/>
      <c r="IU1430" s="143"/>
      <c r="IW1430" s="49"/>
    </row>
    <row r="1431" spans="253:257" x14ac:dyDescent="0.4">
      <c r="IS1431" s="136"/>
      <c r="IT1431" s="136"/>
      <c r="IU1431" s="143"/>
      <c r="IW1431" s="49"/>
    </row>
    <row r="1432" spans="253:257" x14ac:dyDescent="0.4">
      <c r="IS1432" s="136"/>
      <c r="IT1432" s="136"/>
      <c r="IU1432" s="143"/>
      <c r="IW1432" s="49"/>
    </row>
    <row r="1433" spans="253:257" x14ac:dyDescent="0.4">
      <c r="IS1433" s="136"/>
      <c r="IT1433" s="136"/>
      <c r="IU1433" s="143"/>
      <c r="IW1433" s="49"/>
    </row>
    <row r="1434" spans="253:257" x14ac:dyDescent="0.4">
      <c r="IS1434" s="136"/>
      <c r="IT1434" s="136"/>
      <c r="IU1434" s="143"/>
      <c r="IW1434" s="49"/>
    </row>
    <row r="1435" spans="253:257" x14ac:dyDescent="0.4">
      <c r="IS1435" s="136"/>
      <c r="IT1435" s="136"/>
      <c r="IU1435" s="143"/>
      <c r="IW1435" s="49"/>
    </row>
    <row r="1436" spans="253:257" x14ac:dyDescent="0.4">
      <c r="IS1436" s="136"/>
      <c r="IT1436" s="136"/>
      <c r="IU1436" s="143"/>
      <c r="IW1436" s="49"/>
    </row>
    <row r="1437" spans="253:257" x14ac:dyDescent="0.4">
      <c r="IS1437" s="136"/>
      <c r="IT1437" s="136"/>
      <c r="IU1437" s="143"/>
      <c r="IW1437" s="49"/>
    </row>
    <row r="1438" spans="253:257" x14ac:dyDescent="0.4">
      <c r="IS1438" s="136"/>
      <c r="IT1438" s="136"/>
      <c r="IU1438" s="143"/>
      <c r="IW1438" s="49"/>
    </row>
    <row r="1439" spans="253:257" x14ac:dyDescent="0.4">
      <c r="IS1439" s="136"/>
      <c r="IT1439" s="136"/>
      <c r="IU1439" s="143"/>
      <c r="IW1439" s="49"/>
    </row>
    <row r="1440" spans="253:257" x14ac:dyDescent="0.4">
      <c r="IS1440" s="136"/>
      <c r="IT1440" s="136"/>
      <c r="IU1440" s="143"/>
      <c r="IW1440" s="49"/>
    </row>
    <row r="1441" spans="253:257" x14ac:dyDescent="0.4">
      <c r="IS1441" s="136"/>
      <c r="IT1441" s="136"/>
      <c r="IU1441" s="143"/>
      <c r="IW1441" s="49"/>
    </row>
    <row r="1442" spans="253:257" x14ac:dyDescent="0.4">
      <c r="IS1442" s="136"/>
      <c r="IT1442" s="136"/>
      <c r="IU1442" s="143"/>
      <c r="IW1442" s="49"/>
    </row>
    <row r="1443" spans="253:257" x14ac:dyDescent="0.4">
      <c r="IS1443" s="136"/>
      <c r="IT1443" s="136"/>
      <c r="IU1443" s="143"/>
      <c r="IW1443" s="49"/>
    </row>
    <row r="1444" spans="253:257" x14ac:dyDescent="0.4">
      <c r="IS1444" s="136"/>
      <c r="IT1444" s="136"/>
      <c r="IU1444" s="143"/>
      <c r="IW1444" s="49"/>
    </row>
    <row r="1445" spans="253:257" x14ac:dyDescent="0.4">
      <c r="IS1445" s="136"/>
      <c r="IT1445" s="136"/>
      <c r="IU1445" s="143"/>
      <c r="IW1445" s="49"/>
    </row>
    <row r="1446" spans="253:257" x14ac:dyDescent="0.4">
      <c r="IS1446" s="136"/>
      <c r="IT1446" s="136"/>
      <c r="IU1446" s="143"/>
      <c r="IW1446" s="49"/>
    </row>
    <row r="1447" spans="253:257" x14ac:dyDescent="0.4">
      <c r="IS1447" s="136"/>
      <c r="IT1447" s="136"/>
      <c r="IU1447" s="143"/>
      <c r="IW1447" s="49"/>
    </row>
    <row r="1448" spans="253:257" x14ac:dyDescent="0.4">
      <c r="IS1448" s="136"/>
      <c r="IT1448" s="136"/>
      <c r="IU1448" s="143"/>
      <c r="IW1448" s="49"/>
    </row>
    <row r="1449" spans="253:257" x14ac:dyDescent="0.4">
      <c r="IS1449" s="136"/>
      <c r="IT1449" s="136"/>
      <c r="IU1449" s="143"/>
      <c r="IW1449" s="49"/>
    </row>
    <row r="1450" spans="253:257" x14ac:dyDescent="0.4">
      <c r="IS1450" s="136"/>
      <c r="IT1450" s="136"/>
      <c r="IU1450" s="143"/>
      <c r="IW1450" s="49"/>
    </row>
    <row r="1451" spans="253:257" x14ac:dyDescent="0.4">
      <c r="IS1451" s="136"/>
      <c r="IT1451" s="136"/>
      <c r="IU1451" s="143"/>
      <c r="IW1451" s="49"/>
    </row>
    <row r="1452" spans="253:257" x14ac:dyDescent="0.4">
      <c r="IS1452" s="136"/>
      <c r="IT1452" s="136"/>
      <c r="IU1452" s="143"/>
      <c r="IW1452" s="49"/>
    </row>
    <row r="1453" spans="253:257" x14ac:dyDescent="0.4">
      <c r="IS1453" s="136"/>
      <c r="IT1453" s="136"/>
      <c r="IU1453" s="143"/>
      <c r="IW1453" s="49"/>
    </row>
    <row r="1454" spans="253:257" x14ac:dyDescent="0.4">
      <c r="IS1454" s="136"/>
      <c r="IT1454" s="136"/>
      <c r="IU1454" s="143"/>
      <c r="IW1454" s="49"/>
    </row>
    <row r="1455" spans="253:257" x14ac:dyDescent="0.4">
      <c r="IS1455" s="136"/>
      <c r="IT1455" s="136"/>
      <c r="IU1455" s="143"/>
      <c r="IW1455" s="49"/>
    </row>
    <row r="1456" spans="253:257" x14ac:dyDescent="0.4">
      <c r="IS1456" s="136"/>
      <c r="IT1456" s="136"/>
      <c r="IU1456" s="143"/>
      <c r="IW1456" s="49"/>
    </row>
    <row r="1457" spans="253:257" x14ac:dyDescent="0.4">
      <c r="IS1457" s="136"/>
      <c r="IT1457" s="136"/>
      <c r="IU1457" s="143"/>
      <c r="IW1457" s="49"/>
    </row>
    <row r="1458" spans="253:257" x14ac:dyDescent="0.4">
      <c r="IS1458" s="136"/>
      <c r="IT1458" s="136"/>
      <c r="IU1458" s="143"/>
      <c r="IW1458" s="49"/>
    </row>
    <row r="1459" spans="253:257" x14ac:dyDescent="0.4">
      <c r="IS1459" s="136"/>
      <c r="IT1459" s="136"/>
      <c r="IU1459" s="143"/>
      <c r="IW1459" s="49"/>
    </row>
    <row r="1460" spans="253:257" x14ac:dyDescent="0.4">
      <c r="IS1460" s="136"/>
      <c r="IT1460" s="136"/>
      <c r="IU1460" s="143"/>
      <c r="IW1460" s="49"/>
    </row>
    <row r="1461" spans="253:257" x14ac:dyDescent="0.4">
      <c r="IS1461" s="136"/>
      <c r="IT1461" s="136"/>
      <c r="IU1461" s="143"/>
      <c r="IW1461" s="49"/>
    </row>
    <row r="1462" spans="253:257" x14ac:dyDescent="0.4">
      <c r="IS1462" s="136"/>
      <c r="IT1462" s="136"/>
      <c r="IU1462" s="143"/>
      <c r="IW1462" s="49"/>
    </row>
    <row r="1463" spans="253:257" x14ac:dyDescent="0.4">
      <c r="IS1463" s="136"/>
      <c r="IT1463" s="136"/>
      <c r="IU1463" s="143"/>
      <c r="IW1463" s="49"/>
    </row>
    <row r="1464" spans="253:257" x14ac:dyDescent="0.4">
      <c r="IS1464" s="136"/>
      <c r="IT1464" s="136"/>
      <c r="IU1464" s="143"/>
      <c r="IW1464" s="49"/>
    </row>
    <row r="1465" spans="253:257" x14ac:dyDescent="0.4">
      <c r="IS1465" s="136"/>
      <c r="IT1465" s="136"/>
      <c r="IU1465" s="143"/>
      <c r="IW1465" s="49"/>
    </row>
    <row r="1466" spans="253:257" x14ac:dyDescent="0.4">
      <c r="IS1466" s="136"/>
      <c r="IT1466" s="136"/>
      <c r="IU1466" s="143"/>
      <c r="IW1466" s="49"/>
    </row>
    <row r="1467" spans="253:257" x14ac:dyDescent="0.4">
      <c r="IS1467" s="136"/>
      <c r="IT1467" s="136"/>
      <c r="IU1467" s="143"/>
      <c r="IW1467" s="49"/>
    </row>
    <row r="1468" spans="253:257" x14ac:dyDescent="0.4">
      <c r="IS1468" s="136"/>
      <c r="IT1468" s="136"/>
      <c r="IU1468" s="143"/>
      <c r="IW1468" s="49"/>
    </row>
    <row r="1469" spans="253:257" x14ac:dyDescent="0.4">
      <c r="IS1469" s="136"/>
      <c r="IT1469" s="136"/>
      <c r="IU1469" s="143"/>
      <c r="IW1469" s="49"/>
    </row>
    <row r="1470" spans="253:257" x14ac:dyDescent="0.4">
      <c r="IS1470" s="136"/>
      <c r="IT1470" s="136"/>
      <c r="IU1470" s="143"/>
      <c r="IW1470" s="49"/>
    </row>
    <row r="1471" spans="253:257" x14ac:dyDescent="0.4">
      <c r="IS1471" s="136"/>
      <c r="IT1471" s="136"/>
      <c r="IU1471" s="143"/>
      <c r="IW1471" s="49"/>
    </row>
    <row r="1472" spans="253:257" x14ac:dyDescent="0.4">
      <c r="IS1472" s="136"/>
      <c r="IT1472" s="136"/>
      <c r="IU1472" s="143"/>
      <c r="IW1472" s="49"/>
    </row>
    <row r="1473" spans="253:257" x14ac:dyDescent="0.4">
      <c r="IS1473" s="136"/>
      <c r="IT1473" s="136"/>
      <c r="IU1473" s="143"/>
      <c r="IW1473" s="49"/>
    </row>
    <row r="1474" spans="253:257" x14ac:dyDescent="0.4">
      <c r="IS1474" s="136"/>
      <c r="IT1474" s="136"/>
      <c r="IU1474" s="143"/>
      <c r="IW1474" s="49"/>
    </row>
    <row r="1475" spans="253:257" x14ac:dyDescent="0.4">
      <c r="IS1475" s="136"/>
      <c r="IT1475" s="136"/>
      <c r="IU1475" s="143"/>
      <c r="IW1475" s="49"/>
    </row>
    <row r="1476" spans="253:257" x14ac:dyDescent="0.4">
      <c r="IS1476" s="136"/>
      <c r="IT1476" s="136"/>
      <c r="IU1476" s="143"/>
      <c r="IW1476" s="49"/>
    </row>
    <row r="1477" spans="253:257" x14ac:dyDescent="0.4">
      <c r="IS1477" s="136"/>
      <c r="IT1477" s="136"/>
      <c r="IU1477" s="143"/>
      <c r="IW1477" s="49"/>
    </row>
    <row r="1478" spans="253:257" x14ac:dyDescent="0.4">
      <c r="IS1478" s="136"/>
      <c r="IT1478" s="136"/>
      <c r="IU1478" s="143"/>
      <c r="IW1478" s="49"/>
    </row>
    <row r="1479" spans="253:257" x14ac:dyDescent="0.4">
      <c r="IS1479" s="136"/>
      <c r="IT1479" s="136"/>
      <c r="IU1479" s="143"/>
      <c r="IW1479" s="49"/>
    </row>
    <row r="1480" spans="253:257" x14ac:dyDescent="0.4">
      <c r="IS1480" s="136"/>
      <c r="IT1480" s="136"/>
      <c r="IU1480" s="143"/>
      <c r="IW1480" s="49"/>
    </row>
    <row r="1481" spans="253:257" x14ac:dyDescent="0.4">
      <c r="IS1481" s="136"/>
      <c r="IT1481" s="136"/>
      <c r="IU1481" s="143"/>
      <c r="IW1481" s="49"/>
    </row>
    <row r="1482" spans="253:257" x14ac:dyDescent="0.4">
      <c r="IS1482" s="136"/>
      <c r="IT1482" s="136"/>
      <c r="IU1482" s="143"/>
      <c r="IW1482" s="49"/>
    </row>
    <row r="1483" spans="253:257" x14ac:dyDescent="0.4">
      <c r="IS1483" s="136"/>
      <c r="IT1483" s="136"/>
      <c r="IU1483" s="143"/>
      <c r="IW1483" s="49"/>
    </row>
    <row r="1484" spans="253:257" x14ac:dyDescent="0.4">
      <c r="IS1484" s="136"/>
      <c r="IT1484" s="136"/>
      <c r="IU1484" s="143"/>
      <c r="IW1484" s="49"/>
    </row>
    <row r="1485" spans="253:257" x14ac:dyDescent="0.4">
      <c r="IS1485" s="136"/>
      <c r="IT1485" s="136"/>
      <c r="IU1485" s="143"/>
      <c r="IW1485" s="49"/>
    </row>
    <row r="1486" spans="253:257" x14ac:dyDescent="0.4">
      <c r="IS1486" s="136"/>
      <c r="IT1486" s="136"/>
      <c r="IU1486" s="143"/>
      <c r="IW1486" s="49"/>
    </row>
    <row r="1487" spans="253:257" x14ac:dyDescent="0.4">
      <c r="IS1487" s="136"/>
      <c r="IT1487" s="136"/>
      <c r="IU1487" s="143"/>
      <c r="IW1487" s="49"/>
    </row>
    <row r="1488" spans="253:257" x14ac:dyDescent="0.4">
      <c r="IS1488" s="136"/>
      <c r="IT1488" s="136"/>
      <c r="IU1488" s="143"/>
      <c r="IW1488" s="49"/>
    </row>
    <row r="1489" spans="253:257" x14ac:dyDescent="0.4">
      <c r="IS1489" s="136"/>
      <c r="IT1489" s="136"/>
      <c r="IU1489" s="143"/>
      <c r="IW1489" s="49"/>
    </row>
    <row r="1490" spans="253:257" x14ac:dyDescent="0.4">
      <c r="IS1490" s="136"/>
      <c r="IT1490" s="136"/>
      <c r="IU1490" s="143"/>
      <c r="IW1490" s="49"/>
    </row>
    <row r="1491" spans="253:257" x14ac:dyDescent="0.4">
      <c r="IS1491" s="136"/>
      <c r="IT1491" s="136"/>
      <c r="IU1491" s="143"/>
      <c r="IW1491" s="49"/>
    </row>
    <row r="1492" spans="253:257" x14ac:dyDescent="0.4">
      <c r="IS1492" s="136"/>
      <c r="IT1492" s="136"/>
      <c r="IU1492" s="143"/>
      <c r="IW1492" s="49"/>
    </row>
    <row r="1493" spans="253:257" x14ac:dyDescent="0.4">
      <c r="IS1493" s="136"/>
      <c r="IT1493" s="136"/>
      <c r="IU1493" s="143"/>
      <c r="IW1493" s="49"/>
    </row>
    <row r="1494" spans="253:257" x14ac:dyDescent="0.4">
      <c r="IS1494" s="136"/>
      <c r="IT1494" s="136"/>
      <c r="IU1494" s="143"/>
      <c r="IW1494" s="49"/>
    </row>
    <row r="1495" spans="253:257" x14ac:dyDescent="0.4">
      <c r="IS1495" s="136"/>
      <c r="IT1495" s="136"/>
      <c r="IU1495" s="143"/>
      <c r="IW1495" s="49"/>
    </row>
    <row r="1496" spans="253:257" x14ac:dyDescent="0.4">
      <c r="IS1496" s="136"/>
      <c r="IT1496" s="136"/>
      <c r="IU1496" s="143"/>
      <c r="IW1496" s="49"/>
    </row>
    <row r="1497" spans="253:257" x14ac:dyDescent="0.4">
      <c r="IS1497" s="136"/>
      <c r="IT1497" s="136"/>
      <c r="IU1497" s="143"/>
      <c r="IW1497" s="49"/>
    </row>
    <row r="1498" spans="253:257" x14ac:dyDescent="0.4">
      <c r="IS1498" s="136"/>
      <c r="IT1498" s="136"/>
      <c r="IU1498" s="143"/>
      <c r="IW1498" s="49"/>
    </row>
    <row r="1499" spans="253:257" x14ac:dyDescent="0.4">
      <c r="IS1499" s="136"/>
      <c r="IT1499" s="136"/>
      <c r="IU1499" s="143"/>
      <c r="IW1499" s="49"/>
    </row>
    <row r="1500" spans="253:257" x14ac:dyDescent="0.4">
      <c r="IS1500" s="136"/>
      <c r="IT1500" s="136"/>
      <c r="IU1500" s="143"/>
      <c r="IW1500" s="49"/>
    </row>
    <row r="1501" spans="253:257" x14ac:dyDescent="0.4">
      <c r="IS1501" s="136"/>
      <c r="IT1501" s="136"/>
      <c r="IU1501" s="143"/>
      <c r="IW1501" s="49"/>
    </row>
    <row r="1502" spans="253:257" x14ac:dyDescent="0.4">
      <c r="IS1502" s="136"/>
      <c r="IT1502" s="136"/>
      <c r="IU1502" s="143"/>
      <c r="IW1502" s="49"/>
    </row>
    <row r="1503" spans="253:257" x14ac:dyDescent="0.4">
      <c r="IS1503" s="136"/>
      <c r="IT1503" s="136"/>
      <c r="IU1503" s="143"/>
      <c r="IW1503" s="49"/>
    </row>
    <row r="1504" spans="253:257" x14ac:dyDescent="0.4">
      <c r="IS1504" s="136"/>
      <c r="IT1504" s="136"/>
      <c r="IU1504" s="143"/>
      <c r="IW1504" s="49"/>
    </row>
    <row r="1505" spans="253:257" x14ac:dyDescent="0.4">
      <c r="IS1505" s="136"/>
      <c r="IT1505" s="136"/>
      <c r="IU1505" s="143"/>
      <c r="IW1505" s="49"/>
    </row>
    <row r="1506" spans="253:257" x14ac:dyDescent="0.4">
      <c r="IS1506" s="136"/>
      <c r="IT1506" s="136"/>
      <c r="IU1506" s="143"/>
      <c r="IW1506" s="49"/>
    </row>
    <row r="1507" spans="253:257" x14ac:dyDescent="0.4">
      <c r="IS1507" s="136"/>
      <c r="IT1507" s="136"/>
      <c r="IU1507" s="143"/>
      <c r="IW1507" s="49"/>
    </row>
    <row r="1508" spans="253:257" x14ac:dyDescent="0.4">
      <c r="IS1508" s="136"/>
      <c r="IT1508" s="136"/>
      <c r="IU1508" s="143"/>
      <c r="IW1508" s="49"/>
    </row>
    <row r="1509" spans="253:257" x14ac:dyDescent="0.4">
      <c r="IS1509" s="136"/>
      <c r="IT1509" s="136"/>
      <c r="IU1509" s="143"/>
      <c r="IW1509" s="49"/>
    </row>
    <row r="1510" spans="253:257" x14ac:dyDescent="0.4">
      <c r="IS1510" s="136"/>
      <c r="IT1510" s="136"/>
      <c r="IU1510" s="143"/>
      <c r="IW1510" s="49"/>
    </row>
    <row r="1511" spans="253:257" x14ac:dyDescent="0.4">
      <c r="IS1511" s="136"/>
      <c r="IT1511" s="136"/>
      <c r="IU1511" s="143"/>
      <c r="IW1511" s="49"/>
    </row>
    <row r="1512" spans="253:257" x14ac:dyDescent="0.4">
      <c r="IS1512" s="136"/>
      <c r="IT1512" s="136"/>
      <c r="IU1512" s="143"/>
      <c r="IW1512" s="49"/>
    </row>
    <row r="1513" spans="253:257" x14ac:dyDescent="0.4">
      <c r="IS1513" s="136"/>
      <c r="IT1513" s="136"/>
      <c r="IU1513" s="143"/>
      <c r="IW1513" s="49"/>
    </row>
    <row r="1514" spans="253:257" x14ac:dyDescent="0.4">
      <c r="IS1514" s="136"/>
      <c r="IT1514" s="136"/>
      <c r="IU1514" s="143"/>
      <c r="IW1514" s="49"/>
    </row>
    <row r="1515" spans="253:257" x14ac:dyDescent="0.4">
      <c r="IS1515" s="136"/>
      <c r="IT1515" s="136"/>
      <c r="IU1515" s="143"/>
      <c r="IW1515" s="49"/>
    </row>
    <row r="1516" spans="253:257" x14ac:dyDescent="0.4">
      <c r="IS1516" s="136"/>
      <c r="IT1516" s="136"/>
      <c r="IU1516" s="143"/>
      <c r="IW1516" s="49"/>
    </row>
    <row r="1517" spans="253:257" x14ac:dyDescent="0.4">
      <c r="IS1517" s="136"/>
      <c r="IT1517" s="136"/>
      <c r="IU1517" s="143"/>
      <c r="IW1517" s="49"/>
    </row>
    <row r="1518" spans="253:257" x14ac:dyDescent="0.4">
      <c r="IS1518" s="136"/>
      <c r="IT1518" s="136"/>
      <c r="IU1518" s="143"/>
      <c r="IW1518" s="49"/>
    </row>
    <row r="1519" spans="253:257" x14ac:dyDescent="0.4">
      <c r="IS1519" s="136"/>
      <c r="IT1519" s="136"/>
      <c r="IU1519" s="143"/>
      <c r="IW1519" s="49"/>
    </row>
    <row r="1520" spans="253:257" x14ac:dyDescent="0.4">
      <c r="IS1520" s="136"/>
      <c r="IT1520" s="136"/>
      <c r="IU1520" s="143"/>
      <c r="IW1520" s="49"/>
    </row>
    <row r="1521" spans="253:257" x14ac:dyDescent="0.4">
      <c r="IS1521" s="136"/>
      <c r="IT1521" s="136"/>
      <c r="IU1521" s="143"/>
      <c r="IW1521" s="49"/>
    </row>
    <row r="1522" spans="253:257" x14ac:dyDescent="0.4">
      <c r="IS1522" s="136"/>
      <c r="IT1522" s="136"/>
      <c r="IU1522" s="143"/>
      <c r="IW1522" s="49"/>
    </row>
    <row r="1523" spans="253:257" x14ac:dyDescent="0.4">
      <c r="IS1523" s="136"/>
      <c r="IT1523" s="136"/>
      <c r="IU1523" s="143"/>
      <c r="IW1523" s="49"/>
    </row>
    <row r="1524" spans="253:257" x14ac:dyDescent="0.4">
      <c r="IS1524" s="136"/>
      <c r="IT1524" s="136"/>
      <c r="IU1524" s="143"/>
      <c r="IW1524" s="49"/>
    </row>
    <row r="1525" spans="253:257" x14ac:dyDescent="0.4">
      <c r="IS1525" s="136"/>
      <c r="IT1525" s="136"/>
      <c r="IU1525" s="143"/>
      <c r="IW1525" s="49"/>
    </row>
    <row r="1526" spans="253:257" x14ac:dyDescent="0.4">
      <c r="IS1526" s="136"/>
      <c r="IT1526" s="136"/>
      <c r="IU1526" s="143"/>
      <c r="IW1526" s="49"/>
    </row>
    <row r="1527" spans="253:257" x14ac:dyDescent="0.4">
      <c r="IS1527" s="136"/>
      <c r="IT1527" s="136"/>
      <c r="IU1527" s="143"/>
      <c r="IW1527" s="49"/>
    </row>
    <row r="1528" spans="253:257" x14ac:dyDescent="0.4">
      <c r="IS1528" s="136"/>
      <c r="IT1528" s="136"/>
      <c r="IU1528" s="143"/>
      <c r="IW1528" s="49"/>
    </row>
    <row r="1529" spans="253:257" x14ac:dyDescent="0.4">
      <c r="IS1529" s="136"/>
      <c r="IT1529" s="136"/>
      <c r="IU1529" s="143"/>
      <c r="IW1529" s="49"/>
    </row>
    <row r="1530" spans="253:257" x14ac:dyDescent="0.4">
      <c r="IS1530" s="136"/>
      <c r="IT1530" s="136"/>
      <c r="IU1530" s="143"/>
      <c r="IW1530" s="49"/>
    </row>
    <row r="1531" spans="253:257" x14ac:dyDescent="0.4">
      <c r="IS1531" s="136"/>
      <c r="IT1531" s="136"/>
      <c r="IU1531" s="143"/>
      <c r="IW1531" s="49"/>
    </row>
    <row r="1532" spans="253:257" x14ac:dyDescent="0.4">
      <c r="IS1532" s="136"/>
      <c r="IT1532" s="136"/>
      <c r="IU1532" s="143"/>
      <c r="IW1532" s="49"/>
    </row>
    <row r="1533" spans="253:257" x14ac:dyDescent="0.4">
      <c r="IS1533" s="136"/>
      <c r="IT1533" s="136"/>
      <c r="IU1533" s="143"/>
      <c r="IW1533" s="49"/>
    </row>
    <row r="1534" spans="253:257" x14ac:dyDescent="0.4">
      <c r="IS1534" s="136"/>
      <c r="IT1534" s="136"/>
      <c r="IU1534" s="143"/>
      <c r="IW1534" s="49"/>
    </row>
    <row r="1535" spans="253:257" x14ac:dyDescent="0.4">
      <c r="IS1535" s="136"/>
      <c r="IT1535" s="136"/>
      <c r="IU1535" s="143"/>
      <c r="IW1535" s="49"/>
    </row>
    <row r="1536" spans="253:257" x14ac:dyDescent="0.4">
      <c r="IS1536" s="136"/>
      <c r="IT1536" s="136"/>
      <c r="IU1536" s="143"/>
      <c r="IW1536" s="49"/>
    </row>
    <row r="1537" spans="253:257" x14ac:dyDescent="0.4">
      <c r="IS1537" s="136"/>
      <c r="IT1537" s="136"/>
      <c r="IU1537" s="143"/>
      <c r="IW1537" s="49"/>
    </row>
    <row r="1538" spans="253:257" x14ac:dyDescent="0.4">
      <c r="IS1538" s="136"/>
      <c r="IT1538" s="136"/>
      <c r="IU1538" s="143"/>
      <c r="IW1538" s="49"/>
    </row>
    <row r="1539" spans="253:257" x14ac:dyDescent="0.4">
      <c r="IS1539" s="136"/>
      <c r="IT1539" s="136"/>
      <c r="IU1539" s="143"/>
      <c r="IW1539" s="49"/>
    </row>
    <row r="1540" spans="253:257" x14ac:dyDescent="0.4">
      <c r="IS1540" s="136"/>
      <c r="IT1540" s="136"/>
      <c r="IU1540" s="143"/>
      <c r="IW1540" s="49"/>
    </row>
    <row r="1541" spans="253:257" x14ac:dyDescent="0.4">
      <c r="IS1541" s="136"/>
      <c r="IT1541" s="136"/>
      <c r="IU1541" s="143"/>
      <c r="IW1541" s="49"/>
    </row>
    <row r="1542" spans="253:257" x14ac:dyDescent="0.4">
      <c r="IS1542" s="136"/>
      <c r="IT1542" s="136"/>
      <c r="IU1542" s="143"/>
      <c r="IW1542" s="49"/>
    </row>
    <row r="1543" spans="253:257" x14ac:dyDescent="0.4">
      <c r="IS1543" s="136"/>
      <c r="IT1543" s="136"/>
      <c r="IU1543" s="143"/>
      <c r="IW1543" s="49"/>
    </row>
    <row r="1544" spans="253:257" x14ac:dyDescent="0.4">
      <c r="IS1544" s="136"/>
      <c r="IT1544" s="136"/>
      <c r="IU1544" s="143"/>
      <c r="IW1544" s="49"/>
    </row>
    <row r="1545" spans="253:257" x14ac:dyDescent="0.4">
      <c r="IS1545" s="136"/>
      <c r="IT1545" s="136"/>
      <c r="IU1545" s="143"/>
      <c r="IW1545" s="49"/>
    </row>
    <row r="1546" spans="253:257" x14ac:dyDescent="0.4">
      <c r="IS1546" s="136"/>
      <c r="IT1546" s="136"/>
      <c r="IU1546" s="143"/>
      <c r="IW1546" s="49"/>
    </row>
    <row r="1547" spans="253:257" x14ac:dyDescent="0.4">
      <c r="IS1547" s="136"/>
      <c r="IT1547" s="136"/>
      <c r="IU1547" s="143"/>
      <c r="IW1547" s="49"/>
    </row>
    <row r="1548" spans="253:257" x14ac:dyDescent="0.4">
      <c r="IS1548" s="136"/>
      <c r="IT1548" s="136"/>
      <c r="IU1548" s="143"/>
      <c r="IW1548" s="49"/>
    </row>
    <row r="1549" spans="253:257" x14ac:dyDescent="0.4">
      <c r="IS1549" s="136"/>
      <c r="IT1549" s="136"/>
      <c r="IU1549" s="143"/>
      <c r="IW1549" s="49"/>
    </row>
    <row r="1550" spans="253:257" x14ac:dyDescent="0.4">
      <c r="IS1550" s="136"/>
      <c r="IT1550" s="136"/>
      <c r="IU1550" s="143"/>
      <c r="IW1550" s="49"/>
    </row>
    <row r="1551" spans="253:257" x14ac:dyDescent="0.4">
      <c r="IS1551" s="136"/>
      <c r="IT1551" s="136"/>
      <c r="IU1551" s="143"/>
      <c r="IW1551" s="49"/>
    </row>
    <row r="1552" spans="253:257" x14ac:dyDescent="0.4">
      <c r="IS1552" s="136"/>
      <c r="IT1552" s="136"/>
      <c r="IU1552" s="143"/>
      <c r="IW1552" s="49"/>
    </row>
    <row r="1553" spans="253:257" x14ac:dyDescent="0.4">
      <c r="IS1553" s="136"/>
      <c r="IT1553" s="136"/>
      <c r="IU1553" s="143"/>
      <c r="IW1553" s="49"/>
    </row>
    <row r="1554" spans="253:257" x14ac:dyDescent="0.4">
      <c r="IS1554" s="136"/>
      <c r="IT1554" s="136"/>
      <c r="IU1554" s="143"/>
      <c r="IW1554" s="49"/>
    </row>
    <row r="1555" spans="253:257" x14ac:dyDescent="0.4">
      <c r="IS1555" s="136"/>
      <c r="IT1555" s="136"/>
      <c r="IU1555" s="143"/>
      <c r="IW1555" s="49"/>
    </row>
    <row r="1556" spans="253:257" x14ac:dyDescent="0.4">
      <c r="IS1556" s="136"/>
      <c r="IT1556" s="136"/>
      <c r="IU1556" s="143"/>
      <c r="IW1556" s="49"/>
    </row>
    <row r="1557" spans="253:257" x14ac:dyDescent="0.4">
      <c r="IS1557" s="136"/>
      <c r="IT1557" s="136"/>
      <c r="IU1557" s="143"/>
      <c r="IW1557" s="49"/>
    </row>
    <row r="1558" spans="253:257" x14ac:dyDescent="0.4">
      <c r="IS1558" s="136"/>
      <c r="IT1558" s="136"/>
      <c r="IU1558" s="143"/>
      <c r="IW1558" s="49"/>
    </row>
    <row r="1559" spans="253:257" x14ac:dyDescent="0.4">
      <c r="IS1559" s="136"/>
      <c r="IT1559" s="136"/>
      <c r="IU1559" s="143"/>
      <c r="IW1559" s="49"/>
    </row>
    <row r="1560" spans="253:257" x14ac:dyDescent="0.4">
      <c r="IS1560" s="136"/>
      <c r="IT1560" s="136"/>
      <c r="IU1560" s="143"/>
      <c r="IW1560" s="49"/>
    </row>
    <row r="1561" spans="253:257" x14ac:dyDescent="0.4">
      <c r="IS1561" s="136"/>
      <c r="IT1561" s="136"/>
      <c r="IU1561" s="143"/>
      <c r="IW1561" s="49"/>
    </row>
    <row r="1562" spans="253:257" x14ac:dyDescent="0.4">
      <c r="IS1562" s="136"/>
      <c r="IT1562" s="136"/>
      <c r="IU1562" s="143"/>
      <c r="IW1562" s="49"/>
    </row>
    <row r="1563" spans="253:257" x14ac:dyDescent="0.4">
      <c r="IS1563" s="136"/>
      <c r="IT1563" s="136"/>
      <c r="IU1563" s="143"/>
      <c r="IW1563" s="49"/>
    </row>
    <row r="1564" spans="253:257" x14ac:dyDescent="0.4">
      <c r="IS1564" s="136"/>
      <c r="IT1564" s="136"/>
      <c r="IU1564" s="143"/>
      <c r="IW1564" s="49"/>
    </row>
    <row r="1565" spans="253:257" x14ac:dyDescent="0.4">
      <c r="IS1565" s="136"/>
      <c r="IT1565" s="136"/>
      <c r="IU1565" s="143"/>
      <c r="IW1565" s="49"/>
    </row>
    <row r="1566" spans="253:257" x14ac:dyDescent="0.4">
      <c r="IS1566" s="136"/>
      <c r="IT1566" s="136"/>
      <c r="IU1566" s="143"/>
      <c r="IW1566" s="49"/>
    </row>
    <row r="1567" spans="253:257" x14ac:dyDescent="0.4">
      <c r="IS1567" s="136"/>
      <c r="IT1567" s="136"/>
      <c r="IU1567" s="143"/>
      <c r="IW1567" s="49"/>
    </row>
    <row r="1568" spans="253:257" x14ac:dyDescent="0.4">
      <c r="IS1568" s="136"/>
      <c r="IT1568" s="136"/>
      <c r="IU1568" s="143"/>
      <c r="IW1568" s="49"/>
    </row>
    <row r="1569" spans="253:257" x14ac:dyDescent="0.4">
      <c r="IS1569" s="136"/>
      <c r="IT1569" s="136"/>
      <c r="IU1569" s="143"/>
      <c r="IW1569" s="49"/>
    </row>
    <row r="1570" spans="253:257" x14ac:dyDescent="0.4">
      <c r="IS1570" s="136"/>
      <c r="IT1570" s="136"/>
      <c r="IU1570" s="143"/>
      <c r="IW1570" s="49"/>
    </row>
    <row r="1571" spans="253:257" x14ac:dyDescent="0.4">
      <c r="IS1571" s="136"/>
      <c r="IT1571" s="136"/>
      <c r="IU1571" s="143"/>
      <c r="IW1571" s="49"/>
    </row>
    <row r="1572" spans="253:257" x14ac:dyDescent="0.4">
      <c r="IS1572" s="136"/>
      <c r="IT1572" s="136"/>
      <c r="IU1572" s="143"/>
      <c r="IW1572" s="49"/>
    </row>
    <row r="1573" spans="253:257" x14ac:dyDescent="0.4">
      <c r="IS1573" s="136"/>
      <c r="IT1573" s="136"/>
      <c r="IU1573" s="143"/>
      <c r="IW1573" s="49"/>
    </row>
    <row r="1574" spans="253:257" x14ac:dyDescent="0.4">
      <c r="IS1574" s="136"/>
      <c r="IT1574" s="136"/>
      <c r="IU1574" s="143"/>
      <c r="IW1574" s="49"/>
    </row>
    <row r="1575" spans="253:257" x14ac:dyDescent="0.4">
      <c r="IS1575" s="136"/>
      <c r="IT1575" s="136"/>
      <c r="IU1575" s="143"/>
      <c r="IW1575" s="49"/>
    </row>
    <row r="1576" spans="253:257" x14ac:dyDescent="0.4">
      <c r="IS1576" s="136"/>
      <c r="IT1576" s="136"/>
      <c r="IU1576" s="143"/>
      <c r="IW1576" s="49"/>
    </row>
    <row r="1577" spans="253:257" x14ac:dyDescent="0.4">
      <c r="IS1577" s="136"/>
      <c r="IT1577" s="136"/>
      <c r="IU1577" s="143"/>
      <c r="IW1577" s="49"/>
    </row>
    <row r="1578" spans="253:257" x14ac:dyDescent="0.4">
      <c r="IS1578" s="136"/>
      <c r="IT1578" s="136"/>
      <c r="IU1578" s="143"/>
      <c r="IW1578" s="49"/>
    </row>
    <row r="1579" spans="253:257" x14ac:dyDescent="0.4">
      <c r="IS1579" s="136"/>
      <c r="IT1579" s="136"/>
      <c r="IU1579" s="143"/>
      <c r="IW1579" s="49"/>
    </row>
    <row r="1580" spans="253:257" x14ac:dyDescent="0.4">
      <c r="IS1580" s="136"/>
      <c r="IT1580" s="136"/>
      <c r="IU1580" s="143"/>
      <c r="IW1580" s="49"/>
    </row>
    <row r="1581" spans="253:257" x14ac:dyDescent="0.4">
      <c r="IS1581" s="136"/>
      <c r="IT1581" s="136"/>
      <c r="IU1581" s="143"/>
      <c r="IW1581" s="49"/>
    </row>
    <row r="1582" spans="253:257" x14ac:dyDescent="0.4">
      <c r="IS1582" s="136"/>
      <c r="IT1582" s="136"/>
      <c r="IU1582" s="143"/>
      <c r="IW1582" s="49"/>
    </row>
    <row r="1583" spans="253:257" x14ac:dyDescent="0.4">
      <c r="IS1583" s="136"/>
      <c r="IT1583" s="136"/>
      <c r="IU1583" s="143"/>
      <c r="IW1583" s="49"/>
    </row>
    <row r="1584" spans="253:257" x14ac:dyDescent="0.4">
      <c r="IS1584" s="136"/>
      <c r="IT1584" s="136"/>
      <c r="IU1584" s="143"/>
      <c r="IW1584" s="49"/>
    </row>
    <row r="1585" spans="253:257" x14ac:dyDescent="0.4">
      <c r="IS1585" s="136"/>
      <c r="IT1585" s="136"/>
      <c r="IU1585" s="143"/>
      <c r="IW1585" s="49"/>
    </row>
    <row r="1586" spans="253:257" x14ac:dyDescent="0.4">
      <c r="IS1586" s="136"/>
      <c r="IT1586" s="136"/>
      <c r="IU1586" s="143"/>
      <c r="IW1586" s="49"/>
    </row>
    <row r="1587" spans="253:257" x14ac:dyDescent="0.4">
      <c r="IS1587" s="136"/>
      <c r="IT1587" s="136"/>
      <c r="IU1587" s="143"/>
      <c r="IW1587" s="49"/>
    </row>
    <row r="1588" spans="253:257" x14ac:dyDescent="0.4">
      <c r="IS1588" s="136"/>
      <c r="IT1588" s="136"/>
      <c r="IU1588" s="143"/>
      <c r="IW1588" s="49"/>
    </row>
    <row r="1589" spans="253:257" x14ac:dyDescent="0.4">
      <c r="IS1589" s="136"/>
      <c r="IT1589" s="136"/>
      <c r="IU1589" s="143"/>
      <c r="IW1589" s="49"/>
    </row>
    <row r="1590" spans="253:257" x14ac:dyDescent="0.4">
      <c r="IS1590" s="136"/>
      <c r="IT1590" s="136"/>
      <c r="IU1590" s="143"/>
      <c r="IW1590" s="49"/>
    </row>
    <row r="1591" spans="253:257" x14ac:dyDescent="0.4">
      <c r="IS1591" s="136"/>
      <c r="IT1591" s="136"/>
      <c r="IU1591" s="143"/>
      <c r="IW1591" s="49"/>
    </row>
    <row r="1592" spans="253:257" x14ac:dyDescent="0.4">
      <c r="IS1592" s="136"/>
      <c r="IT1592" s="136"/>
      <c r="IU1592" s="143"/>
      <c r="IW1592" s="49"/>
    </row>
    <row r="1593" spans="253:257" x14ac:dyDescent="0.4">
      <c r="IS1593" s="136"/>
      <c r="IT1593" s="136"/>
      <c r="IU1593" s="143"/>
      <c r="IW1593" s="49"/>
    </row>
    <row r="1594" spans="253:257" x14ac:dyDescent="0.4">
      <c r="IS1594" s="136"/>
      <c r="IT1594" s="136"/>
      <c r="IU1594" s="143"/>
      <c r="IW1594" s="49"/>
    </row>
    <row r="1595" spans="253:257" x14ac:dyDescent="0.4">
      <c r="IS1595" s="136"/>
      <c r="IT1595" s="136"/>
      <c r="IU1595" s="143"/>
      <c r="IW1595" s="49"/>
    </row>
    <row r="1596" spans="253:257" x14ac:dyDescent="0.4">
      <c r="IS1596" s="136"/>
      <c r="IT1596" s="136"/>
      <c r="IU1596" s="143"/>
      <c r="IW1596" s="49"/>
    </row>
    <row r="1597" spans="253:257" x14ac:dyDescent="0.4">
      <c r="IS1597" s="136"/>
      <c r="IT1597" s="136"/>
      <c r="IU1597" s="143"/>
      <c r="IW1597" s="49"/>
    </row>
    <row r="1598" spans="253:257" x14ac:dyDescent="0.4">
      <c r="IS1598" s="136"/>
      <c r="IT1598" s="136"/>
      <c r="IU1598" s="143"/>
      <c r="IW1598" s="49"/>
    </row>
    <row r="1599" spans="253:257" x14ac:dyDescent="0.4">
      <c r="IS1599" s="136"/>
      <c r="IT1599" s="136"/>
      <c r="IU1599" s="143"/>
      <c r="IW1599" s="49"/>
    </row>
    <row r="1600" spans="253:257" x14ac:dyDescent="0.4">
      <c r="IS1600" s="136"/>
      <c r="IT1600" s="136"/>
      <c r="IU1600" s="143"/>
      <c r="IW1600" s="49"/>
    </row>
    <row r="1601" spans="253:257" x14ac:dyDescent="0.4">
      <c r="IS1601" s="136"/>
      <c r="IT1601" s="136"/>
      <c r="IU1601" s="143"/>
      <c r="IW1601" s="49"/>
    </row>
    <row r="1602" spans="253:257" x14ac:dyDescent="0.4">
      <c r="IS1602" s="136"/>
      <c r="IT1602" s="136"/>
      <c r="IU1602" s="143"/>
      <c r="IW1602" s="49"/>
    </row>
    <row r="1603" spans="253:257" x14ac:dyDescent="0.4">
      <c r="IS1603" s="136"/>
      <c r="IT1603" s="136"/>
      <c r="IU1603" s="143"/>
      <c r="IW1603" s="49"/>
    </row>
    <row r="1604" spans="253:257" x14ac:dyDescent="0.4">
      <c r="IS1604" s="136"/>
      <c r="IT1604" s="136"/>
      <c r="IU1604" s="143"/>
      <c r="IW1604" s="49"/>
    </row>
    <row r="1605" spans="253:257" x14ac:dyDescent="0.4">
      <c r="IS1605" s="136"/>
      <c r="IT1605" s="136"/>
      <c r="IU1605" s="143"/>
      <c r="IW1605" s="49"/>
    </row>
    <row r="1606" spans="253:257" x14ac:dyDescent="0.4">
      <c r="IS1606" s="136"/>
      <c r="IT1606" s="136"/>
      <c r="IU1606" s="143"/>
      <c r="IW1606" s="49"/>
    </row>
    <row r="1607" spans="253:257" x14ac:dyDescent="0.4">
      <c r="IS1607" s="136"/>
      <c r="IT1607" s="136"/>
      <c r="IU1607" s="143"/>
      <c r="IW1607" s="49"/>
    </row>
    <row r="1608" spans="253:257" x14ac:dyDescent="0.4">
      <c r="IS1608" s="136"/>
      <c r="IT1608" s="136"/>
      <c r="IU1608" s="143"/>
      <c r="IW1608" s="49"/>
    </row>
    <row r="1609" spans="253:257" x14ac:dyDescent="0.4">
      <c r="IS1609" s="136"/>
      <c r="IT1609" s="136"/>
      <c r="IU1609" s="143"/>
      <c r="IW1609" s="49"/>
    </row>
    <row r="1610" spans="253:257" x14ac:dyDescent="0.4">
      <c r="IS1610" s="136"/>
      <c r="IT1610" s="136"/>
      <c r="IU1610" s="143"/>
      <c r="IW1610" s="49"/>
    </row>
    <row r="1611" spans="253:257" x14ac:dyDescent="0.4">
      <c r="IS1611" s="136"/>
      <c r="IT1611" s="136"/>
      <c r="IU1611" s="143"/>
      <c r="IW1611" s="49"/>
    </row>
    <row r="1612" spans="253:257" x14ac:dyDescent="0.4">
      <c r="IS1612" s="136"/>
      <c r="IT1612" s="136"/>
      <c r="IU1612" s="143"/>
      <c r="IW1612" s="49"/>
    </row>
    <row r="1613" spans="253:257" x14ac:dyDescent="0.4">
      <c r="IS1613" s="136"/>
      <c r="IT1613" s="136"/>
      <c r="IU1613" s="143"/>
      <c r="IW1613" s="49"/>
    </row>
    <row r="1614" spans="253:257" x14ac:dyDescent="0.4">
      <c r="IS1614" s="136"/>
      <c r="IT1614" s="136"/>
      <c r="IU1614" s="143"/>
      <c r="IW1614" s="49"/>
    </row>
    <row r="1615" spans="253:257" x14ac:dyDescent="0.4">
      <c r="IS1615" s="136"/>
      <c r="IT1615" s="136"/>
      <c r="IU1615" s="143"/>
      <c r="IW1615" s="49"/>
    </row>
    <row r="1616" spans="253:257" x14ac:dyDescent="0.4">
      <c r="IS1616" s="136"/>
      <c r="IT1616" s="136"/>
      <c r="IU1616" s="143"/>
      <c r="IW1616" s="49"/>
    </row>
    <row r="1617" spans="253:257" x14ac:dyDescent="0.4">
      <c r="IS1617" s="136"/>
      <c r="IT1617" s="136"/>
      <c r="IU1617" s="143"/>
      <c r="IW1617" s="49"/>
    </row>
    <row r="1618" spans="253:257" x14ac:dyDescent="0.4">
      <c r="IS1618" s="136"/>
      <c r="IT1618" s="136"/>
      <c r="IU1618" s="143"/>
      <c r="IW1618" s="49"/>
    </row>
    <row r="1619" spans="253:257" x14ac:dyDescent="0.4">
      <c r="IS1619" s="136"/>
      <c r="IT1619" s="136"/>
      <c r="IU1619" s="143"/>
      <c r="IW1619" s="49"/>
    </row>
    <row r="1620" spans="253:257" x14ac:dyDescent="0.4">
      <c r="IS1620" s="136"/>
      <c r="IT1620" s="136"/>
      <c r="IU1620" s="143"/>
      <c r="IW1620" s="49"/>
    </row>
    <row r="1621" spans="253:257" x14ac:dyDescent="0.4">
      <c r="IS1621" s="136"/>
      <c r="IT1621" s="136"/>
      <c r="IU1621" s="143"/>
      <c r="IW1621" s="49"/>
    </row>
    <row r="1622" spans="253:257" x14ac:dyDescent="0.4">
      <c r="IS1622" s="136"/>
      <c r="IT1622" s="136"/>
      <c r="IU1622" s="143"/>
      <c r="IW1622" s="49"/>
    </row>
    <row r="1623" spans="253:257" x14ac:dyDescent="0.4">
      <c r="IS1623" s="136"/>
      <c r="IT1623" s="136"/>
      <c r="IU1623" s="143"/>
      <c r="IW1623" s="49"/>
    </row>
    <row r="1624" spans="253:257" x14ac:dyDescent="0.4">
      <c r="IS1624" s="136"/>
      <c r="IT1624" s="136"/>
      <c r="IU1624" s="143"/>
      <c r="IW1624" s="49"/>
    </row>
    <row r="1625" spans="253:257" x14ac:dyDescent="0.4">
      <c r="IS1625" s="136"/>
      <c r="IT1625" s="136"/>
      <c r="IU1625" s="143"/>
      <c r="IW1625" s="49"/>
    </row>
    <row r="1626" spans="253:257" x14ac:dyDescent="0.4">
      <c r="IS1626" s="136"/>
      <c r="IT1626" s="136"/>
      <c r="IU1626" s="143"/>
      <c r="IW1626" s="49"/>
    </row>
    <row r="1627" spans="253:257" x14ac:dyDescent="0.4">
      <c r="IS1627" s="136"/>
      <c r="IT1627" s="136"/>
      <c r="IU1627" s="143"/>
      <c r="IW1627" s="49"/>
    </row>
    <row r="1628" spans="253:257" x14ac:dyDescent="0.4">
      <c r="IS1628" s="136"/>
      <c r="IT1628" s="136"/>
      <c r="IU1628" s="143"/>
      <c r="IW1628" s="49"/>
    </row>
    <row r="1629" spans="253:257" x14ac:dyDescent="0.4">
      <c r="IS1629" s="136"/>
      <c r="IT1629" s="136"/>
      <c r="IU1629" s="143"/>
      <c r="IW1629" s="49"/>
    </row>
    <row r="1630" spans="253:257" x14ac:dyDescent="0.4">
      <c r="IS1630" s="136"/>
      <c r="IT1630" s="136"/>
      <c r="IU1630" s="143"/>
      <c r="IW1630" s="49"/>
    </row>
    <row r="1631" spans="253:257" x14ac:dyDescent="0.4">
      <c r="IS1631" s="136"/>
      <c r="IT1631" s="136"/>
      <c r="IU1631" s="143"/>
      <c r="IW1631" s="49"/>
    </row>
    <row r="1632" spans="253:257" x14ac:dyDescent="0.4">
      <c r="IS1632" s="136"/>
      <c r="IT1632" s="136"/>
      <c r="IU1632" s="143"/>
      <c r="IW1632" s="49"/>
    </row>
    <row r="1633" spans="253:257" x14ac:dyDescent="0.4">
      <c r="IS1633" s="136"/>
      <c r="IT1633" s="136"/>
      <c r="IU1633" s="143"/>
      <c r="IW1633" s="49"/>
    </row>
    <row r="1634" spans="253:257" x14ac:dyDescent="0.4">
      <c r="IS1634" s="136"/>
      <c r="IT1634" s="136"/>
      <c r="IU1634" s="143"/>
      <c r="IW1634" s="49"/>
    </row>
    <row r="1635" spans="253:257" x14ac:dyDescent="0.4">
      <c r="IS1635" s="136"/>
      <c r="IT1635" s="136"/>
      <c r="IU1635" s="143"/>
      <c r="IW1635" s="49"/>
    </row>
    <row r="1636" spans="253:257" x14ac:dyDescent="0.4">
      <c r="IS1636" s="136"/>
      <c r="IT1636" s="136"/>
      <c r="IU1636" s="143"/>
      <c r="IW1636" s="49"/>
    </row>
    <row r="1637" spans="253:257" x14ac:dyDescent="0.4">
      <c r="IS1637" s="136"/>
      <c r="IT1637" s="136"/>
      <c r="IU1637" s="143"/>
      <c r="IW1637" s="49"/>
    </row>
    <row r="1638" spans="253:257" x14ac:dyDescent="0.4">
      <c r="IS1638" s="136"/>
      <c r="IT1638" s="136"/>
      <c r="IU1638" s="143"/>
      <c r="IW1638" s="49"/>
    </row>
    <row r="1639" spans="253:257" x14ac:dyDescent="0.4">
      <c r="IS1639" s="136"/>
      <c r="IT1639" s="136"/>
      <c r="IU1639" s="143"/>
      <c r="IW1639" s="49"/>
    </row>
    <row r="1640" spans="253:257" x14ac:dyDescent="0.4">
      <c r="IS1640" s="136"/>
      <c r="IT1640" s="136"/>
      <c r="IU1640" s="143"/>
      <c r="IW1640" s="49"/>
    </row>
    <row r="1641" spans="253:257" x14ac:dyDescent="0.4">
      <c r="IS1641" s="136"/>
      <c r="IT1641" s="136"/>
      <c r="IU1641" s="143"/>
      <c r="IW1641" s="49"/>
    </row>
    <row r="1642" spans="253:257" x14ac:dyDescent="0.4">
      <c r="IS1642" s="136"/>
      <c r="IT1642" s="136"/>
      <c r="IU1642" s="143"/>
      <c r="IW1642" s="49"/>
    </row>
    <row r="1643" spans="253:257" x14ac:dyDescent="0.4">
      <c r="IS1643" s="136"/>
      <c r="IT1643" s="136"/>
      <c r="IU1643" s="143"/>
      <c r="IW1643" s="49"/>
    </row>
    <row r="1644" spans="253:257" x14ac:dyDescent="0.4">
      <c r="IS1644" s="136"/>
      <c r="IT1644" s="136"/>
      <c r="IU1644" s="143"/>
      <c r="IW1644" s="49"/>
    </row>
    <row r="1645" spans="253:257" x14ac:dyDescent="0.4">
      <c r="IS1645" s="136"/>
      <c r="IT1645" s="136"/>
      <c r="IU1645" s="143"/>
      <c r="IW1645" s="49"/>
    </row>
    <row r="1646" spans="253:257" x14ac:dyDescent="0.4">
      <c r="IS1646" s="136"/>
      <c r="IT1646" s="136"/>
      <c r="IU1646" s="143"/>
      <c r="IW1646" s="49"/>
    </row>
    <row r="1647" spans="253:257" x14ac:dyDescent="0.4">
      <c r="IS1647" s="136"/>
      <c r="IT1647" s="136"/>
      <c r="IU1647" s="143"/>
      <c r="IW1647" s="49"/>
    </row>
    <row r="1648" spans="253:257" x14ac:dyDescent="0.4">
      <c r="IS1648" s="136"/>
      <c r="IT1648" s="136"/>
      <c r="IU1648" s="143"/>
      <c r="IW1648" s="49"/>
    </row>
    <row r="1649" spans="253:257" x14ac:dyDescent="0.4">
      <c r="IS1649" s="136"/>
      <c r="IT1649" s="136"/>
      <c r="IU1649" s="143"/>
      <c r="IW1649" s="49"/>
    </row>
    <row r="1650" spans="253:257" x14ac:dyDescent="0.4">
      <c r="IS1650" s="136"/>
      <c r="IT1650" s="136"/>
      <c r="IU1650" s="143"/>
      <c r="IW1650" s="49"/>
    </row>
    <row r="1651" spans="253:257" x14ac:dyDescent="0.4">
      <c r="IS1651" s="136"/>
      <c r="IT1651" s="136"/>
      <c r="IU1651" s="143"/>
      <c r="IW1651" s="49"/>
    </row>
    <row r="1652" spans="253:257" x14ac:dyDescent="0.4">
      <c r="IS1652" s="136"/>
      <c r="IT1652" s="136"/>
      <c r="IU1652" s="143"/>
      <c r="IW1652" s="49"/>
    </row>
    <row r="1653" spans="253:257" x14ac:dyDescent="0.4">
      <c r="IS1653" s="136"/>
      <c r="IT1653" s="136"/>
      <c r="IU1653" s="143"/>
      <c r="IW1653" s="49"/>
    </row>
    <row r="1654" spans="253:257" x14ac:dyDescent="0.4">
      <c r="IS1654" s="136"/>
      <c r="IT1654" s="136"/>
      <c r="IU1654" s="143"/>
      <c r="IW1654" s="49"/>
    </row>
    <row r="1655" spans="253:257" x14ac:dyDescent="0.4">
      <c r="IS1655" s="136"/>
      <c r="IT1655" s="136"/>
      <c r="IU1655" s="143"/>
      <c r="IW1655" s="49"/>
    </row>
    <row r="1656" spans="253:257" x14ac:dyDescent="0.4">
      <c r="IS1656" s="136"/>
      <c r="IT1656" s="136"/>
      <c r="IU1656" s="143"/>
      <c r="IW1656" s="49"/>
    </row>
    <row r="1657" spans="253:257" x14ac:dyDescent="0.4">
      <c r="IS1657" s="136"/>
      <c r="IT1657" s="136"/>
      <c r="IU1657" s="143"/>
      <c r="IW1657" s="49"/>
    </row>
    <row r="1658" spans="253:257" x14ac:dyDescent="0.4">
      <c r="IS1658" s="136"/>
      <c r="IT1658" s="136"/>
      <c r="IU1658" s="143"/>
      <c r="IW1658" s="49"/>
    </row>
    <row r="1659" spans="253:257" x14ac:dyDescent="0.4">
      <c r="IS1659" s="136"/>
      <c r="IT1659" s="136"/>
      <c r="IU1659" s="143"/>
      <c r="IW1659" s="49"/>
    </row>
    <row r="1660" spans="253:257" x14ac:dyDescent="0.4">
      <c r="IS1660" s="136"/>
      <c r="IT1660" s="136"/>
      <c r="IU1660" s="143"/>
      <c r="IW1660" s="49"/>
    </row>
    <row r="1661" spans="253:257" x14ac:dyDescent="0.4">
      <c r="IS1661" s="136"/>
      <c r="IT1661" s="136"/>
      <c r="IU1661" s="143"/>
      <c r="IW1661" s="49"/>
    </row>
    <row r="1662" spans="253:257" x14ac:dyDescent="0.4">
      <c r="IS1662" s="136"/>
      <c r="IT1662" s="136"/>
      <c r="IU1662" s="143"/>
      <c r="IW1662" s="49"/>
    </row>
    <row r="1663" spans="253:257" x14ac:dyDescent="0.4">
      <c r="IS1663" s="136"/>
      <c r="IT1663" s="136"/>
      <c r="IU1663" s="143"/>
      <c r="IW1663" s="49"/>
    </row>
    <row r="1664" spans="253:257" x14ac:dyDescent="0.4">
      <c r="IS1664" s="136"/>
      <c r="IT1664" s="136"/>
      <c r="IU1664" s="143"/>
      <c r="IW1664" s="49"/>
    </row>
    <row r="1665" spans="253:257" x14ac:dyDescent="0.4">
      <c r="IS1665" s="136"/>
      <c r="IT1665" s="136"/>
      <c r="IU1665" s="143"/>
      <c r="IW1665" s="49"/>
    </row>
    <row r="1666" spans="253:257" x14ac:dyDescent="0.4">
      <c r="IS1666" s="136"/>
      <c r="IT1666" s="136"/>
      <c r="IU1666" s="143"/>
      <c r="IW1666" s="49"/>
    </row>
    <row r="1667" spans="253:257" x14ac:dyDescent="0.4">
      <c r="IS1667" s="136"/>
      <c r="IT1667" s="136"/>
      <c r="IU1667" s="143"/>
      <c r="IW1667" s="49"/>
    </row>
    <row r="1668" spans="253:257" x14ac:dyDescent="0.4">
      <c r="IS1668" s="136"/>
      <c r="IT1668" s="136"/>
      <c r="IU1668" s="143"/>
      <c r="IW1668" s="49"/>
    </row>
    <row r="1669" spans="253:257" x14ac:dyDescent="0.4">
      <c r="IS1669" s="136"/>
      <c r="IT1669" s="136"/>
      <c r="IU1669" s="143"/>
      <c r="IW1669" s="49"/>
    </row>
    <row r="1670" spans="253:257" x14ac:dyDescent="0.4">
      <c r="IS1670" s="136"/>
      <c r="IT1670" s="136"/>
      <c r="IU1670" s="143"/>
      <c r="IW1670" s="49"/>
    </row>
    <row r="1671" spans="253:257" x14ac:dyDescent="0.4">
      <c r="IS1671" s="136"/>
      <c r="IT1671" s="136"/>
      <c r="IU1671" s="143"/>
      <c r="IW1671" s="49"/>
    </row>
    <row r="1672" spans="253:257" x14ac:dyDescent="0.4">
      <c r="IS1672" s="136"/>
      <c r="IT1672" s="136"/>
      <c r="IU1672" s="143"/>
      <c r="IW1672" s="49"/>
    </row>
    <row r="1673" spans="253:257" x14ac:dyDescent="0.4">
      <c r="IS1673" s="136"/>
      <c r="IT1673" s="136"/>
      <c r="IU1673" s="143"/>
      <c r="IW1673" s="49"/>
    </row>
    <row r="1674" spans="253:257" x14ac:dyDescent="0.4">
      <c r="IS1674" s="136"/>
      <c r="IT1674" s="136"/>
      <c r="IU1674" s="143"/>
      <c r="IW1674" s="49"/>
    </row>
    <row r="1675" spans="253:257" x14ac:dyDescent="0.4">
      <c r="IS1675" s="136"/>
      <c r="IT1675" s="136"/>
      <c r="IU1675" s="143"/>
      <c r="IW1675" s="49"/>
    </row>
    <row r="1676" spans="253:257" x14ac:dyDescent="0.4">
      <c r="IS1676" s="136"/>
      <c r="IT1676" s="136"/>
      <c r="IU1676" s="143"/>
      <c r="IW1676" s="49"/>
    </row>
    <row r="1677" spans="253:257" x14ac:dyDescent="0.4">
      <c r="IS1677" s="136"/>
      <c r="IT1677" s="136"/>
      <c r="IU1677" s="143"/>
      <c r="IW1677" s="49"/>
    </row>
    <row r="1678" spans="253:257" x14ac:dyDescent="0.4">
      <c r="IS1678" s="136"/>
      <c r="IT1678" s="136"/>
      <c r="IU1678" s="143"/>
      <c r="IW1678" s="49"/>
    </row>
    <row r="1679" spans="253:257" x14ac:dyDescent="0.4">
      <c r="IS1679" s="136"/>
      <c r="IT1679" s="136"/>
      <c r="IU1679" s="143"/>
      <c r="IW1679" s="49"/>
    </row>
    <row r="1680" spans="253:257" x14ac:dyDescent="0.4">
      <c r="IS1680" s="136"/>
      <c r="IT1680" s="136"/>
      <c r="IU1680" s="143"/>
      <c r="IW1680" s="49"/>
    </row>
    <row r="1681" spans="253:257" x14ac:dyDescent="0.4">
      <c r="IS1681" s="136"/>
      <c r="IT1681" s="136"/>
      <c r="IU1681" s="143"/>
      <c r="IW1681" s="49"/>
    </row>
    <row r="1682" spans="253:257" x14ac:dyDescent="0.4">
      <c r="IS1682" s="136"/>
      <c r="IT1682" s="136"/>
      <c r="IU1682" s="143"/>
      <c r="IW1682" s="49"/>
    </row>
    <row r="1683" spans="253:257" x14ac:dyDescent="0.4">
      <c r="IS1683" s="136"/>
      <c r="IT1683" s="136"/>
      <c r="IU1683" s="143"/>
      <c r="IW1683" s="49"/>
    </row>
    <row r="1684" spans="253:257" x14ac:dyDescent="0.4">
      <c r="IS1684" s="136"/>
      <c r="IT1684" s="136"/>
      <c r="IU1684" s="143"/>
      <c r="IW1684" s="49"/>
    </row>
    <row r="1685" spans="253:257" x14ac:dyDescent="0.4">
      <c r="IS1685" s="136"/>
      <c r="IT1685" s="136"/>
      <c r="IU1685" s="143"/>
      <c r="IW1685" s="49"/>
    </row>
    <row r="1686" spans="253:257" x14ac:dyDescent="0.4">
      <c r="IS1686" s="136"/>
      <c r="IT1686" s="136"/>
      <c r="IU1686" s="143"/>
      <c r="IW1686" s="49"/>
    </row>
    <row r="1687" spans="253:257" x14ac:dyDescent="0.4">
      <c r="IS1687" s="136"/>
      <c r="IT1687" s="136"/>
      <c r="IU1687" s="143"/>
      <c r="IW1687" s="49"/>
    </row>
    <row r="1688" spans="253:257" x14ac:dyDescent="0.4">
      <c r="IS1688" s="136"/>
      <c r="IT1688" s="136"/>
      <c r="IU1688" s="143"/>
      <c r="IW1688" s="49"/>
    </row>
    <row r="1689" spans="253:257" x14ac:dyDescent="0.4">
      <c r="IS1689" s="136"/>
      <c r="IT1689" s="136"/>
      <c r="IU1689" s="143"/>
      <c r="IW1689" s="49"/>
    </row>
    <row r="1690" spans="253:257" x14ac:dyDescent="0.4">
      <c r="IS1690" s="136"/>
      <c r="IT1690" s="136"/>
      <c r="IU1690" s="143"/>
      <c r="IW1690" s="49"/>
    </row>
    <row r="1691" spans="253:257" x14ac:dyDescent="0.4">
      <c r="IS1691" s="136"/>
      <c r="IT1691" s="136"/>
      <c r="IU1691" s="143"/>
      <c r="IW1691" s="49"/>
    </row>
    <row r="1692" spans="253:257" x14ac:dyDescent="0.4">
      <c r="IS1692" s="136"/>
      <c r="IT1692" s="136"/>
      <c r="IU1692" s="143"/>
      <c r="IW1692" s="49"/>
    </row>
    <row r="1693" spans="253:257" x14ac:dyDescent="0.4">
      <c r="IS1693" s="136"/>
      <c r="IT1693" s="136"/>
      <c r="IU1693" s="143"/>
      <c r="IW1693" s="49"/>
    </row>
    <row r="1694" spans="253:257" x14ac:dyDescent="0.4">
      <c r="IS1694" s="136"/>
      <c r="IT1694" s="136"/>
      <c r="IU1694" s="143"/>
      <c r="IW1694" s="49"/>
    </row>
    <row r="1695" spans="253:257" x14ac:dyDescent="0.4">
      <c r="IS1695" s="136"/>
      <c r="IT1695" s="136"/>
      <c r="IU1695" s="143"/>
      <c r="IW1695" s="49"/>
    </row>
    <row r="1696" spans="253:257" x14ac:dyDescent="0.4">
      <c r="IS1696" s="136"/>
      <c r="IT1696" s="136"/>
      <c r="IU1696" s="143"/>
      <c r="IW1696" s="49"/>
    </row>
    <row r="1697" spans="253:257" x14ac:dyDescent="0.4">
      <c r="IS1697" s="136"/>
      <c r="IT1697" s="136"/>
      <c r="IU1697" s="143"/>
      <c r="IW1697" s="49"/>
    </row>
    <row r="1698" spans="253:257" x14ac:dyDescent="0.4">
      <c r="IS1698" s="136"/>
      <c r="IT1698" s="136"/>
      <c r="IU1698" s="143"/>
      <c r="IW1698" s="49"/>
    </row>
    <row r="1699" spans="253:257" x14ac:dyDescent="0.4">
      <c r="IS1699" s="136"/>
      <c r="IT1699" s="136"/>
      <c r="IU1699" s="143"/>
      <c r="IW1699" s="49"/>
    </row>
    <row r="1700" spans="253:257" x14ac:dyDescent="0.4">
      <c r="IS1700" s="136"/>
      <c r="IT1700" s="136"/>
      <c r="IU1700" s="143"/>
      <c r="IW1700" s="49"/>
    </row>
    <row r="1701" spans="253:257" x14ac:dyDescent="0.4">
      <c r="IS1701" s="136"/>
      <c r="IT1701" s="136"/>
      <c r="IU1701" s="143"/>
      <c r="IW1701" s="49"/>
    </row>
    <row r="1702" spans="253:257" x14ac:dyDescent="0.4">
      <c r="IS1702" s="136"/>
      <c r="IT1702" s="136"/>
      <c r="IU1702" s="143"/>
      <c r="IW1702" s="49"/>
    </row>
    <row r="1703" spans="253:257" x14ac:dyDescent="0.4">
      <c r="IS1703" s="136"/>
      <c r="IT1703" s="136"/>
      <c r="IU1703" s="143"/>
      <c r="IW1703" s="49"/>
    </row>
    <row r="1704" spans="253:257" x14ac:dyDescent="0.4">
      <c r="IS1704" s="136"/>
      <c r="IT1704" s="136"/>
      <c r="IU1704" s="143"/>
      <c r="IW1704" s="49"/>
    </row>
    <row r="1705" spans="253:257" x14ac:dyDescent="0.4">
      <c r="IS1705" s="136"/>
      <c r="IT1705" s="136"/>
      <c r="IU1705" s="143"/>
      <c r="IW1705" s="49"/>
    </row>
    <row r="1706" spans="253:257" x14ac:dyDescent="0.4">
      <c r="IS1706" s="136"/>
      <c r="IT1706" s="136"/>
      <c r="IU1706" s="143"/>
      <c r="IW1706" s="49"/>
    </row>
    <row r="1707" spans="253:257" x14ac:dyDescent="0.4">
      <c r="IS1707" s="136"/>
      <c r="IT1707" s="136"/>
      <c r="IU1707" s="143"/>
      <c r="IW1707" s="49"/>
    </row>
    <row r="1708" spans="253:257" x14ac:dyDescent="0.4">
      <c r="IS1708" s="136"/>
      <c r="IT1708" s="136"/>
      <c r="IU1708" s="143"/>
      <c r="IW1708" s="49"/>
    </row>
    <row r="1709" spans="253:257" x14ac:dyDescent="0.4">
      <c r="IS1709" s="136"/>
      <c r="IT1709" s="136"/>
      <c r="IU1709" s="143"/>
      <c r="IW1709" s="49"/>
    </row>
    <row r="1710" spans="253:257" x14ac:dyDescent="0.4">
      <c r="IS1710" s="136"/>
      <c r="IT1710" s="136"/>
      <c r="IU1710" s="143"/>
      <c r="IW1710" s="49"/>
    </row>
    <row r="1711" spans="253:257" x14ac:dyDescent="0.4">
      <c r="IS1711" s="136"/>
      <c r="IT1711" s="136"/>
      <c r="IU1711" s="143"/>
      <c r="IW1711" s="49"/>
    </row>
    <row r="1712" spans="253:257" x14ac:dyDescent="0.4">
      <c r="IS1712" s="136"/>
      <c r="IT1712" s="136"/>
      <c r="IU1712" s="143"/>
      <c r="IW1712" s="49"/>
    </row>
    <row r="1713" spans="253:257" x14ac:dyDescent="0.4">
      <c r="IS1713" s="136"/>
      <c r="IT1713" s="136"/>
      <c r="IU1713" s="143"/>
      <c r="IW1713" s="49"/>
    </row>
    <row r="1714" spans="253:257" x14ac:dyDescent="0.4">
      <c r="IS1714" s="136"/>
      <c r="IT1714" s="136"/>
      <c r="IU1714" s="143"/>
      <c r="IW1714" s="49"/>
    </row>
    <row r="1715" spans="253:257" x14ac:dyDescent="0.4">
      <c r="IS1715" s="136"/>
      <c r="IT1715" s="136"/>
      <c r="IU1715" s="143"/>
      <c r="IW1715" s="49"/>
    </row>
    <row r="1716" spans="253:257" x14ac:dyDescent="0.4">
      <c r="IS1716" s="136"/>
      <c r="IT1716" s="136"/>
      <c r="IU1716" s="143"/>
      <c r="IW1716" s="49"/>
    </row>
    <row r="1717" spans="253:257" x14ac:dyDescent="0.4">
      <c r="IS1717" s="136"/>
      <c r="IT1717" s="136"/>
      <c r="IU1717" s="143"/>
      <c r="IW1717" s="49"/>
    </row>
    <row r="1718" spans="253:257" x14ac:dyDescent="0.4">
      <c r="IS1718" s="136"/>
      <c r="IT1718" s="136"/>
      <c r="IU1718" s="143"/>
      <c r="IW1718" s="49"/>
    </row>
    <row r="1719" spans="253:257" x14ac:dyDescent="0.4">
      <c r="IS1719" s="136"/>
      <c r="IT1719" s="136"/>
      <c r="IU1719" s="143"/>
      <c r="IW1719" s="49"/>
    </row>
    <row r="1720" spans="253:257" x14ac:dyDescent="0.4">
      <c r="IS1720" s="136"/>
      <c r="IT1720" s="136"/>
      <c r="IU1720" s="143"/>
      <c r="IW1720" s="49"/>
    </row>
    <row r="1721" spans="253:257" x14ac:dyDescent="0.4">
      <c r="IS1721" s="136"/>
      <c r="IT1721" s="136"/>
      <c r="IU1721" s="143"/>
      <c r="IW1721" s="49"/>
    </row>
    <row r="1722" spans="253:257" x14ac:dyDescent="0.4">
      <c r="IS1722" s="136"/>
      <c r="IT1722" s="136"/>
      <c r="IU1722" s="143"/>
      <c r="IW1722" s="49"/>
    </row>
    <row r="1723" spans="253:257" x14ac:dyDescent="0.4">
      <c r="IS1723" s="136"/>
      <c r="IT1723" s="136"/>
      <c r="IU1723" s="143"/>
      <c r="IW1723" s="49"/>
    </row>
    <row r="1724" spans="253:257" x14ac:dyDescent="0.4">
      <c r="IS1724" s="136"/>
      <c r="IT1724" s="136"/>
      <c r="IU1724" s="143"/>
      <c r="IW1724" s="49"/>
    </row>
    <row r="1725" spans="253:257" x14ac:dyDescent="0.4">
      <c r="IS1725" s="136"/>
      <c r="IT1725" s="136"/>
      <c r="IU1725" s="143"/>
      <c r="IW1725" s="49"/>
    </row>
    <row r="1726" spans="253:257" x14ac:dyDescent="0.4">
      <c r="IS1726" s="136"/>
      <c r="IT1726" s="136"/>
      <c r="IU1726" s="143"/>
      <c r="IW1726" s="49"/>
    </row>
    <row r="1727" spans="253:257" x14ac:dyDescent="0.4">
      <c r="IS1727" s="136"/>
      <c r="IT1727" s="136"/>
      <c r="IU1727" s="143"/>
      <c r="IW1727" s="49"/>
    </row>
    <row r="1728" spans="253:257" x14ac:dyDescent="0.4">
      <c r="IS1728" s="136"/>
      <c r="IT1728" s="136"/>
      <c r="IU1728" s="143"/>
      <c r="IW1728" s="49"/>
    </row>
    <row r="1729" spans="253:257" x14ac:dyDescent="0.4">
      <c r="IS1729" s="136"/>
      <c r="IT1729" s="136"/>
      <c r="IU1729" s="143"/>
      <c r="IW1729" s="49"/>
    </row>
    <row r="1730" spans="253:257" x14ac:dyDescent="0.4">
      <c r="IS1730" s="136"/>
      <c r="IT1730" s="136"/>
      <c r="IU1730" s="143"/>
      <c r="IW1730" s="49"/>
    </row>
    <row r="1731" spans="253:257" x14ac:dyDescent="0.4">
      <c r="IS1731" s="136"/>
      <c r="IT1731" s="136"/>
      <c r="IU1731" s="143"/>
      <c r="IW1731" s="49"/>
    </row>
    <row r="1732" spans="253:257" x14ac:dyDescent="0.4">
      <c r="IS1732" s="136"/>
      <c r="IT1732" s="136"/>
      <c r="IU1732" s="143"/>
      <c r="IW1732" s="49"/>
    </row>
    <row r="1733" spans="253:257" x14ac:dyDescent="0.4">
      <c r="IS1733" s="136"/>
      <c r="IT1733" s="136"/>
      <c r="IU1733" s="143"/>
      <c r="IW1733" s="49"/>
    </row>
    <row r="1734" spans="253:257" x14ac:dyDescent="0.4">
      <c r="IS1734" s="136"/>
      <c r="IT1734" s="136"/>
      <c r="IU1734" s="143"/>
      <c r="IW1734" s="49"/>
    </row>
    <row r="1735" spans="253:257" x14ac:dyDescent="0.4">
      <c r="IS1735" s="136"/>
      <c r="IT1735" s="136"/>
      <c r="IU1735" s="143"/>
      <c r="IW1735" s="49"/>
    </row>
    <row r="1736" spans="253:257" x14ac:dyDescent="0.4">
      <c r="IS1736" s="136"/>
      <c r="IT1736" s="136"/>
      <c r="IU1736" s="143"/>
      <c r="IW1736" s="49"/>
    </row>
    <row r="1737" spans="253:257" x14ac:dyDescent="0.4">
      <c r="IS1737" s="136"/>
      <c r="IT1737" s="136"/>
      <c r="IU1737" s="143"/>
      <c r="IW1737" s="49"/>
    </row>
    <row r="1738" spans="253:257" x14ac:dyDescent="0.4">
      <c r="IS1738" s="136"/>
      <c r="IT1738" s="136"/>
      <c r="IU1738" s="143"/>
      <c r="IW1738" s="49"/>
    </row>
    <row r="1739" spans="253:257" x14ac:dyDescent="0.4">
      <c r="IS1739" s="136"/>
      <c r="IT1739" s="136"/>
      <c r="IU1739" s="143"/>
      <c r="IW1739" s="49"/>
    </row>
    <row r="1740" spans="253:257" x14ac:dyDescent="0.4">
      <c r="IS1740" s="136"/>
      <c r="IT1740" s="136"/>
      <c r="IU1740" s="143"/>
      <c r="IW1740" s="49"/>
    </row>
    <row r="1741" spans="253:257" x14ac:dyDescent="0.4">
      <c r="IS1741" s="136"/>
      <c r="IT1741" s="136"/>
      <c r="IU1741" s="143"/>
      <c r="IW1741" s="49"/>
    </row>
    <row r="1742" spans="253:257" x14ac:dyDescent="0.4">
      <c r="IS1742" s="136"/>
      <c r="IT1742" s="136"/>
      <c r="IU1742" s="143"/>
      <c r="IW1742" s="49"/>
    </row>
    <row r="1743" spans="253:257" x14ac:dyDescent="0.4">
      <c r="IS1743" s="136"/>
      <c r="IT1743" s="136"/>
      <c r="IU1743" s="143"/>
      <c r="IW1743" s="49"/>
    </row>
    <row r="1744" spans="253:257" x14ac:dyDescent="0.4">
      <c r="IS1744" s="136"/>
      <c r="IT1744" s="136"/>
      <c r="IU1744" s="143"/>
      <c r="IW1744" s="49"/>
    </row>
    <row r="1745" spans="253:257" x14ac:dyDescent="0.4">
      <c r="IS1745" s="136"/>
      <c r="IT1745" s="136"/>
      <c r="IU1745" s="143"/>
      <c r="IW1745" s="49"/>
    </row>
    <row r="1746" spans="253:257" x14ac:dyDescent="0.4">
      <c r="IS1746" s="136"/>
      <c r="IT1746" s="136"/>
      <c r="IU1746" s="143"/>
      <c r="IW1746" s="49"/>
    </row>
    <row r="1747" spans="253:257" x14ac:dyDescent="0.4">
      <c r="IS1747" s="136"/>
      <c r="IT1747" s="136"/>
      <c r="IU1747" s="143"/>
      <c r="IW1747" s="49"/>
    </row>
    <row r="1748" spans="253:257" x14ac:dyDescent="0.4">
      <c r="IS1748" s="136"/>
      <c r="IT1748" s="136"/>
      <c r="IU1748" s="143"/>
      <c r="IW1748" s="49"/>
    </row>
    <row r="1749" spans="253:257" x14ac:dyDescent="0.4">
      <c r="IS1749" s="136"/>
      <c r="IT1749" s="136"/>
      <c r="IU1749" s="143"/>
      <c r="IW1749" s="49"/>
    </row>
    <row r="1750" spans="253:257" x14ac:dyDescent="0.4">
      <c r="IS1750" s="136"/>
      <c r="IT1750" s="136"/>
      <c r="IU1750" s="143"/>
      <c r="IW1750" s="49"/>
    </row>
    <row r="1751" spans="253:257" x14ac:dyDescent="0.4">
      <c r="IS1751" s="136"/>
      <c r="IT1751" s="136"/>
      <c r="IU1751" s="143"/>
      <c r="IW1751" s="49"/>
    </row>
    <row r="1752" spans="253:257" x14ac:dyDescent="0.4">
      <c r="IS1752" s="136"/>
      <c r="IT1752" s="136"/>
      <c r="IU1752" s="143"/>
      <c r="IW1752" s="49"/>
    </row>
    <row r="1753" spans="253:257" x14ac:dyDescent="0.4">
      <c r="IS1753" s="136"/>
      <c r="IT1753" s="136"/>
      <c r="IU1753" s="143"/>
      <c r="IW1753" s="49"/>
    </row>
    <row r="1754" spans="253:257" x14ac:dyDescent="0.4">
      <c r="IS1754" s="136"/>
      <c r="IT1754" s="136"/>
      <c r="IU1754" s="143"/>
      <c r="IW1754" s="49"/>
    </row>
    <row r="1755" spans="253:257" x14ac:dyDescent="0.4">
      <c r="IS1755" s="136"/>
      <c r="IT1755" s="136"/>
      <c r="IU1755" s="143"/>
      <c r="IW1755" s="49"/>
    </row>
    <row r="1756" spans="253:257" x14ac:dyDescent="0.4">
      <c r="IS1756" s="136"/>
      <c r="IT1756" s="136"/>
      <c r="IU1756" s="143"/>
      <c r="IW1756" s="49"/>
    </row>
    <row r="1757" spans="253:257" x14ac:dyDescent="0.4">
      <c r="IS1757" s="136"/>
      <c r="IT1757" s="136"/>
      <c r="IU1757" s="143"/>
      <c r="IW1757" s="49"/>
    </row>
    <row r="1758" spans="253:257" x14ac:dyDescent="0.4">
      <c r="IS1758" s="136"/>
      <c r="IT1758" s="136"/>
      <c r="IU1758" s="143"/>
      <c r="IW1758" s="49"/>
    </row>
    <row r="1759" spans="253:257" x14ac:dyDescent="0.4">
      <c r="IS1759" s="136"/>
      <c r="IT1759" s="136"/>
      <c r="IU1759" s="143"/>
      <c r="IW1759" s="49"/>
    </row>
    <row r="1760" spans="253:257" x14ac:dyDescent="0.4">
      <c r="IS1760" s="136"/>
      <c r="IT1760" s="136"/>
      <c r="IU1760" s="143"/>
      <c r="IW1760" s="49"/>
    </row>
    <row r="1761" spans="253:257" x14ac:dyDescent="0.4">
      <c r="IS1761" s="136"/>
      <c r="IT1761" s="136"/>
      <c r="IU1761" s="143"/>
      <c r="IW1761" s="49"/>
    </row>
    <row r="1762" spans="253:257" x14ac:dyDescent="0.4">
      <c r="IS1762" s="136"/>
      <c r="IT1762" s="136"/>
      <c r="IU1762" s="143"/>
      <c r="IW1762" s="49"/>
    </row>
    <row r="1763" spans="253:257" x14ac:dyDescent="0.4">
      <c r="IS1763" s="136"/>
      <c r="IT1763" s="136"/>
      <c r="IU1763" s="143"/>
      <c r="IW1763" s="49"/>
    </row>
    <row r="1764" spans="253:257" x14ac:dyDescent="0.4">
      <c r="IS1764" s="136"/>
      <c r="IT1764" s="136"/>
      <c r="IU1764" s="143"/>
      <c r="IW1764" s="49"/>
    </row>
    <row r="1765" spans="253:257" x14ac:dyDescent="0.4">
      <c r="IS1765" s="136"/>
      <c r="IT1765" s="136"/>
      <c r="IU1765" s="143"/>
      <c r="IW1765" s="49"/>
    </row>
    <row r="1766" spans="253:257" x14ac:dyDescent="0.4">
      <c r="IS1766" s="136"/>
      <c r="IT1766" s="136"/>
      <c r="IU1766" s="143"/>
      <c r="IW1766" s="49"/>
    </row>
    <row r="1767" spans="253:257" x14ac:dyDescent="0.4">
      <c r="IS1767" s="136"/>
      <c r="IT1767" s="136"/>
      <c r="IU1767" s="143"/>
      <c r="IW1767" s="49"/>
    </row>
    <row r="1768" spans="253:257" x14ac:dyDescent="0.4">
      <c r="IS1768" s="136"/>
      <c r="IT1768" s="136"/>
      <c r="IU1768" s="143"/>
      <c r="IW1768" s="49"/>
    </row>
    <row r="1769" spans="253:257" x14ac:dyDescent="0.4">
      <c r="IS1769" s="136"/>
      <c r="IT1769" s="136"/>
      <c r="IU1769" s="143"/>
      <c r="IW1769" s="49"/>
    </row>
    <row r="1770" spans="253:257" x14ac:dyDescent="0.4">
      <c r="IS1770" s="136"/>
      <c r="IT1770" s="136"/>
      <c r="IU1770" s="143"/>
      <c r="IW1770" s="49"/>
    </row>
    <row r="1771" spans="253:257" x14ac:dyDescent="0.4">
      <c r="IS1771" s="136"/>
      <c r="IT1771" s="136"/>
      <c r="IU1771" s="143"/>
      <c r="IW1771" s="49"/>
    </row>
    <row r="1772" spans="253:257" x14ac:dyDescent="0.4">
      <c r="IS1772" s="136"/>
      <c r="IT1772" s="136"/>
      <c r="IU1772" s="143"/>
      <c r="IW1772" s="49"/>
    </row>
    <row r="1773" spans="253:257" x14ac:dyDescent="0.4">
      <c r="IS1773" s="136"/>
      <c r="IT1773" s="136"/>
      <c r="IU1773" s="143"/>
      <c r="IW1773" s="49"/>
    </row>
    <row r="1774" spans="253:257" x14ac:dyDescent="0.4">
      <c r="IS1774" s="136"/>
      <c r="IT1774" s="136"/>
      <c r="IU1774" s="143"/>
      <c r="IW1774" s="49"/>
    </row>
    <row r="1775" spans="253:257" x14ac:dyDescent="0.4">
      <c r="IS1775" s="136"/>
      <c r="IT1775" s="136"/>
      <c r="IU1775" s="143"/>
      <c r="IW1775" s="49"/>
    </row>
    <row r="1776" spans="253:257" x14ac:dyDescent="0.4">
      <c r="IS1776" s="136"/>
      <c r="IT1776" s="136"/>
      <c r="IU1776" s="143"/>
      <c r="IW1776" s="49"/>
    </row>
    <row r="1777" spans="253:257" x14ac:dyDescent="0.4">
      <c r="IS1777" s="136"/>
      <c r="IT1777" s="136"/>
      <c r="IU1777" s="143"/>
      <c r="IW1777" s="49"/>
    </row>
    <row r="1778" spans="253:257" x14ac:dyDescent="0.4">
      <c r="IS1778" s="136"/>
      <c r="IT1778" s="136"/>
      <c r="IU1778" s="143"/>
      <c r="IW1778" s="49"/>
    </row>
    <row r="1779" spans="253:257" x14ac:dyDescent="0.4">
      <c r="IS1779" s="136"/>
      <c r="IT1779" s="136"/>
      <c r="IU1779" s="143"/>
      <c r="IW1779" s="49"/>
    </row>
    <row r="1780" spans="253:257" x14ac:dyDescent="0.4">
      <c r="IS1780" s="136"/>
      <c r="IT1780" s="136"/>
      <c r="IU1780" s="143"/>
      <c r="IW1780" s="49"/>
    </row>
    <row r="1781" spans="253:257" x14ac:dyDescent="0.4">
      <c r="IS1781" s="136"/>
      <c r="IT1781" s="136"/>
      <c r="IU1781" s="143"/>
      <c r="IW1781" s="49"/>
    </row>
    <row r="1782" spans="253:257" x14ac:dyDescent="0.4">
      <c r="IS1782" s="136"/>
      <c r="IT1782" s="136"/>
      <c r="IU1782" s="143"/>
      <c r="IW1782" s="49"/>
    </row>
    <row r="1783" spans="253:257" x14ac:dyDescent="0.4">
      <c r="IS1783" s="136"/>
      <c r="IT1783" s="136"/>
      <c r="IU1783" s="143"/>
      <c r="IW1783" s="49"/>
    </row>
    <row r="1784" spans="253:257" x14ac:dyDescent="0.4">
      <c r="IS1784" s="136"/>
      <c r="IT1784" s="136"/>
      <c r="IU1784" s="143"/>
      <c r="IW1784" s="49"/>
    </row>
    <row r="1785" spans="253:257" x14ac:dyDescent="0.4">
      <c r="IS1785" s="136"/>
      <c r="IT1785" s="136"/>
      <c r="IU1785" s="143"/>
      <c r="IW1785" s="49"/>
    </row>
    <row r="1786" spans="253:257" x14ac:dyDescent="0.4">
      <c r="IS1786" s="136"/>
      <c r="IT1786" s="136"/>
      <c r="IU1786" s="143"/>
      <c r="IW1786" s="49"/>
    </row>
    <row r="1787" spans="253:257" x14ac:dyDescent="0.4">
      <c r="IS1787" s="136"/>
      <c r="IT1787" s="136"/>
      <c r="IU1787" s="143"/>
      <c r="IW1787" s="49"/>
    </row>
    <row r="1788" spans="253:257" x14ac:dyDescent="0.4">
      <c r="IS1788" s="136"/>
      <c r="IT1788" s="136"/>
      <c r="IU1788" s="143"/>
      <c r="IW1788" s="49"/>
    </row>
    <row r="1789" spans="253:257" x14ac:dyDescent="0.4">
      <c r="IS1789" s="136"/>
      <c r="IT1789" s="136"/>
      <c r="IU1789" s="143"/>
      <c r="IW1789" s="49"/>
    </row>
    <row r="1790" spans="253:257" x14ac:dyDescent="0.4">
      <c r="IS1790" s="136"/>
      <c r="IT1790" s="136"/>
      <c r="IU1790" s="143"/>
      <c r="IW1790" s="49"/>
    </row>
    <row r="1791" spans="253:257" x14ac:dyDescent="0.4">
      <c r="IS1791" s="136"/>
      <c r="IT1791" s="136"/>
      <c r="IU1791" s="143"/>
      <c r="IW1791" s="49"/>
    </row>
    <row r="1792" spans="253:257" x14ac:dyDescent="0.4">
      <c r="IS1792" s="136"/>
      <c r="IT1792" s="136"/>
      <c r="IU1792" s="143"/>
      <c r="IW1792" s="49"/>
    </row>
    <row r="1793" spans="253:257" x14ac:dyDescent="0.4">
      <c r="IS1793" s="136"/>
      <c r="IT1793" s="136"/>
      <c r="IU1793" s="143"/>
      <c r="IW1793" s="49"/>
    </row>
    <row r="1794" spans="253:257" x14ac:dyDescent="0.4">
      <c r="IS1794" s="136"/>
      <c r="IT1794" s="136"/>
      <c r="IU1794" s="143"/>
      <c r="IW1794" s="49"/>
    </row>
    <row r="1795" spans="253:257" x14ac:dyDescent="0.4">
      <c r="IS1795" s="136"/>
      <c r="IT1795" s="136"/>
      <c r="IU1795" s="143"/>
      <c r="IW1795" s="49"/>
    </row>
    <row r="1796" spans="253:257" x14ac:dyDescent="0.4">
      <c r="IS1796" s="136"/>
      <c r="IT1796" s="136"/>
      <c r="IU1796" s="143"/>
      <c r="IW1796" s="49"/>
    </row>
    <row r="1797" spans="253:257" x14ac:dyDescent="0.4">
      <c r="IS1797" s="136"/>
      <c r="IT1797" s="136"/>
      <c r="IU1797" s="143"/>
      <c r="IW1797" s="49"/>
    </row>
    <row r="1798" spans="253:257" x14ac:dyDescent="0.4">
      <c r="IS1798" s="136"/>
      <c r="IT1798" s="136"/>
      <c r="IU1798" s="143"/>
      <c r="IW1798" s="49"/>
    </row>
    <row r="1799" spans="253:257" x14ac:dyDescent="0.4">
      <c r="IS1799" s="136"/>
      <c r="IT1799" s="136"/>
      <c r="IU1799" s="143"/>
      <c r="IW1799" s="49"/>
    </row>
    <row r="1800" spans="253:257" x14ac:dyDescent="0.4">
      <c r="IS1800" s="136"/>
      <c r="IT1800" s="136"/>
      <c r="IU1800" s="143"/>
      <c r="IW1800" s="49"/>
    </row>
    <row r="1801" spans="253:257" x14ac:dyDescent="0.4">
      <c r="IS1801" s="136"/>
      <c r="IT1801" s="136"/>
      <c r="IU1801" s="143"/>
      <c r="IW1801" s="49"/>
    </row>
    <row r="1802" spans="253:257" x14ac:dyDescent="0.4">
      <c r="IS1802" s="136"/>
      <c r="IT1802" s="136"/>
      <c r="IU1802" s="143"/>
      <c r="IW1802" s="49"/>
    </row>
    <row r="1803" spans="253:257" x14ac:dyDescent="0.4">
      <c r="IS1803" s="136"/>
      <c r="IT1803" s="136"/>
      <c r="IU1803" s="143"/>
      <c r="IW1803" s="49"/>
    </row>
    <row r="1804" spans="253:257" x14ac:dyDescent="0.4">
      <c r="IS1804" s="136"/>
      <c r="IT1804" s="136"/>
      <c r="IU1804" s="143"/>
      <c r="IW1804" s="49"/>
    </row>
    <row r="1805" spans="253:257" x14ac:dyDescent="0.4">
      <c r="IS1805" s="136"/>
      <c r="IT1805" s="136"/>
      <c r="IU1805" s="143"/>
      <c r="IW1805" s="49"/>
    </row>
    <row r="1806" spans="253:257" x14ac:dyDescent="0.4">
      <c r="IS1806" s="136"/>
      <c r="IT1806" s="136"/>
      <c r="IU1806" s="143"/>
      <c r="IW1806" s="49"/>
    </row>
    <row r="1807" spans="253:257" x14ac:dyDescent="0.4">
      <c r="IS1807" s="136"/>
      <c r="IT1807" s="136"/>
      <c r="IU1807" s="143"/>
      <c r="IW1807" s="49"/>
    </row>
    <row r="1808" spans="253:257" x14ac:dyDescent="0.4">
      <c r="IS1808" s="136"/>
      <c r="IT1808" s="136"/>
      <c r="IU1808" s="143"/>
      <c r="IW1808" s="49"/>
    </row>
    <row r="1809" spans="253:257" x14ac:dyDescent="0.4">
      <c r="IS1809" s="136"/>
      <c r="IT1809" s="136"/>
      <c r="IU1809" s="143"/>
      <c r="IW1809" s="49"/>
    </row>
    <row r="1810" spans="253:257" x14ac:dyDescent="0.4">
      <c r="IS1810" s="136"/>
      <c r="IT1810" s="136"/>
      <c r="IU1810" s="143"/>
      <c r="IW1810" s="49"/>
    </row>
    <row r="1811" spans="253:257" x14ac:dyDescent="0.4">
      <c r="IS1811" s="136"/>
      <c r="IT1811" s="136"/>
      <c r="IU1811" s="143"/>
      <c r="IW1811" s="49"/>
    </row>
    <row r="1812" spans="253:257" x14ac:dyDescent="0.4">
      <c r="IS1812" s="136"/>
      <c r="IT1812" s="136"/>
      <c r="IU1812" s="143"/>
      <c r="IW1812" s="49"/>
    </row>
    <row r="1813" spans="253:257" x14ac:dyDescent="0.4">
      <c r="IS1813" s="136"/>
      <c r="IT1813" s="136"/>
      <c r="IU1813" s="143"/>
      <c r="IW1813" s="49"/>
    </row>
    <row r="1814" spans="253:257" x14ac:dyDescent="0.4">
      <c r="IS1814" s="136"/>
      <c r="IT1814" s="136"/>
      <c r="IU1814" s="143"/>
      <c r="IW1814" s="49"/>
    </row>
    <row r="1815" spans="253:257" x14ac:dyDescent="0.4">
      <c r="IS1815" s="136"/>
      <c r="IT1815" s="136"/>
      <c r="IU1815" s="143"/>
      <c r="IW1815" s="49"/>
    </row>
    <row r="1816" spans="253:257" x14ac:dyDescent="0.4">
      <c r="IS1816" s="136"/>
      <c r="IT1816" s="136"/>
      <c r="IU1816" s="143"/>
      <c r="IW1816" s="49"/>
    </row>
    <row r="1817" spans="253:257" x14ac:dyDescent="0.4">
      <c r="IS1817" s="136"/>
      <c r="IT1817" s="136"/>
      <c r="IU1817" s="143"/>
      <c r="IW1817" s="49"/>
    </row>
    <row r="1818" spans="253:257" x14ac:dyDescent="0.4">
      <c r="IS1818" s="136"/>
      <c r="IT1818" s="136"/>
      <c r="IU1818" s="143"/>
      <c r="IW1818" s="49"/>
    </row>
    <row r="1819" spans="253:257" x14ac:dyDescent="0.4">
      <c r="IS1819" s="136"/>
      <c r="IT1819" s="136"/>
      <c r="IU1819" s="143"/>
      <c r="IW1819" s="49"/>
    </row>
    <row r="1820" spans="253:257" x14ac:dyDescent="0.4">
      <c r="IS1820" s="136"/>
      <c r="IT1820" s="136"/>
      <c r="IU1820" s="143"/>
      <c r="IW1820" s="49"/>
    </row>
    <row r="1821" spans="253:257" x14ac:dyDescent="0.4">
      <c r="IS1821" s="136"/>
      <c r="IT1821" s="136"/>
      <c r="IU1821" s="143"/>
      <c r="IW1821" s="49"/>
    </row>
    <row r="1822" spans="253:257" x14ac:dyDescent="0.4">
      <c r="IS1822" s="136"/>
      <c r="IT1822" s="136"/>
      <c r="IU1822" s="143"/>
      <c r="IW1822" s="49"/>
    </row>
    <row r="1823" spans="253:257" x14ac:dyDescent="0.4">
      <c r="IS1823" s="136"/>
      <c r="IT1823" s="136"/>
      <c r="IU1823" s="143"/>
      <c r="IW1823" s="49"/>
    </row>
    <row r="1824" spans="253:257" x14ac:dyDescent="0.4">
      <c r="IS1824" s="136"/>
      <c r="IT1824" s="136"/>
      <c r="IU1824" s="143"/>
      <c r="IW1824" s="49"/>
    </row>
    <row r="1825" spans="253:257" x14ac:dyDescent="0.4">
      <c r="IS1825" s="136"/>
      <c r="IT1825" s="136"/>
      <c r="IU1825" s="143"/>
      <c r="IW1825" s="49"/>
    </row>
    <row r="1826" spans="253:257" x14ac:dyDescent="0.4">
      <c r="IS1826" s="136"/>
      <c r="IT1826" s="136"/>
      <c r="IU1826" s="143"/>
      <c r="IW1826" s="49"/>
    </row>
    <row r="1827" spans="253:257" x14ac:dyDescent="0.4">
      <c r="IS1827" s="136"/>
      <c r="IT1827" s="136"/>
      <c r="IU1827" s="143"/>
      <c r="IW1827" s="49"/>
    </row>
    <row r="1828" spans="253:257" x14ac:dyDescent="0.4">
      <c r="IS1828" s="136"/>
      <c r="IT1828" s="136"/>
      <c r="IU1828" s="143"/>
      <c r="IW1828" s="49"/>
    </row>
    <row r="1829" spans="253:257" x14ac:dyDescent="0.4">
      <c r="IS1829" s="136"/>
      <c r="IT1829" s="136"/>
      <c r="IU1829" s="143"/>
      <c r="IW1829" s="49"/>
    </row>
    <row r="1830" spans="253:257" x14ac:dyDescent="0.4">
      <c r="IS1830" s="136"/>
      <c r="IT1830" s="136"/>
      <c r="IU1830" s="143"/>
      <c r="IW1830" s="49"/>
    </row>
    <row r="1831" spans="253:257" x14ac:dyDescent="0.4">
      <c r="IS1831" s="136"/>
      <c r="IT1831" s="136"/>
      <c r="IU1831" s="143"/>
      <c r="IW1831" s="49"/>
    </row>
    <row r="1832" spans="253:257" x14ac:dyDescent="0.4">
      <c r="IS1832" s="136"/>
      <c r="IT1832" s="136"/>
      <c r="IU1832" s="143"/>
      <c r="IW1832" s="49"/>
    </row>
    <row r="1833" spans="253:257" x14ac:dyDescent="0.4">
      <c r="IS1833" s="136"/>
      <c r="IT1833" s="136"/>
      <c r="IU1833" s="143"/>
      <c r="IW1833" s="49"/>
    </row>
    <row r="1834" spans="253:257" x14ac:dyDescent="0.4">
      <c r="IS1834" s="136"/>
      <c r="IT1834" s="136"/>
      <c r="IU1834" s="143"/>
      <c r="IW1834" s="49"/>
    </row>
    <row r="1835" spans="253:257" x14ac:dyDescent="0.4">
      <c r="IS1835" s="136"/>
      <c r="IT1835" s="136"/>
      <c r="IU1835" s="143"/>
      <c r="IW1835" s="49"/>
    </row>
    <row r="1836" spans="253:257" x14ac:dyDescent="0.4">
      <c r="IS1836" s="136"/>
      <c r="IT1836" s="136"/>
      <c r="IU1836" s="143"/>
      <c r="IW1836" s="49"/>
    </row>
    <row r="1837" spans="253:257" x14ac:dyDescent="0.4">
      <c r="IS1837" s="136"/>
      <c r="IT1837" s="136"/>
      <c r="IU1837" s="143"/>
      <c r="IW1837" s="49"/>
    </row>
    <row r="1838" spans="253:257" x14ac:dyDescent="0.4">
      <c r="IS1838" s="136"/>
      <c r="IT1838" s="136"/>
      <c r="IU1838" s="143"/>
      <c r="IW1838" s="49"/>
    </row>
    <row r="1839" spans="253:257" x14ac:dyDescent="0.4">
      <c r="IS1839" s="136"/>
      <c r="IT1839" s="136"/>
      <c r="IU1839" s="143"/>
      <c r="IW1839" s="49"/>
    </row>
    <row r="1840" spans="253:257" x14ac:dyDescent="0.4">
      <c r="IS1840" s="136"/>
      <c r="IT1840" s="136"/>
      <c r="IU1840" s="143"/>
      <c r="IW1840" s="49"/>
    </row>
    <row r="1841" spans="253:257" x14ac:dyDescent="0.4">
      <c r="IS1841" s="136"/>
      <c r="IT1841" s="136"/>
      <c r="IU1841" s="143"/>
      <c r="IW1841" s="49"/>
    </row>
    <row r="1842" spans="253:257" x14ac:dyDescent="0.4">
      <c r="IS1842" s="136"/>
      <c r="IT1842" s="136"/>
      <c r="IU1842" s="143"/>
      <c r="IW1842" s="49"/>
    </row>
    <row r="1843" spans="253:257" x14ac:dyDescent="0.4">
      <c r="IS1843" s="136"/>
      <c r="IT1843" s="136"/>
      <c r="IU1843" s="143"/>
      <c r="IW1843" s="49"/>
    </row>
    <row r="1844" spans="253:257" x14ac:dyDescent="0.4">
      <c r="IS1844" s="136"/>
      <c r="IT1844" s="136"/>
      <c r="IU1844" s="143"/>
      <c r="IW1844" s="49"/>
    </row>
    <row r="1845" spans="253:257" x14ac:dyDescent="0.4">
      <c r="IS1845" s="136"/>
      <c r="IT1845" s="136"/>
      <c r="IU1845" s="143"/>
      <c r="IW1845" s="49"/>
    </row>
    <row r="1846" spans="253:257" x14ac:dyDescent="0.4">
      <c r="IS1846" s="136"/>
      <c r="IT1846" s="136"/>
      <c r="IU1846" s="143"/>
      <c r="IW1846" s="49"/>
    </row>
    <row r="1847" spans="253:257" x14ac:dyDescent="0.4">
      <c r="IS1847" s="136"/>
      <c r="IT1847" s="136"/>
      <c r="IU1847" s="143"/>
      <c r="IW1847" s="49"/>
    </row>
    <row r="1848" spans="253:257" x14ac:dyDescent="0.4">
      <c r="IS1848" s="136"/>
      <c r="IT1848" s="136"/>
      <c r="IU1848" s="143"/>
      <c r="IW1848" s="49"/>
    </row>
    <row r="1849" spans="253:257" x14ac:dyDescent="0.4">
      <c r="IS1849" s="136"/>
      <c r="IT1849" s="136"/>
      <c r="IU1849" s="143"/>
      <c r="IW1849" s="49"/>
    </row>
    <row r="1850" spans="253:257" x14ac:dyDescent="0.4">
      <c r="IS1850" s="136"/>
      <c r="IT1850" s="136"/>
      <c r="IU1850" s="143"/>
      <c r="IW1850" s="49"/>
    </row>
    <row r="1851" spans="253:257" x14ac:dyDescent="0.4">
      <c r="IS1851" s="136"/>
      <c r="IT1851" s="136"/>
      <c r="IU1851" s="143"/>
      <c r="IW1851" s="49"/>
    </row>
    <row r="1852" spans="253:257" x14ac:dyDescent="0.4">
      <c r="IS1852" s="136"/>
      <c r="IT1852" s="136"/>
      <c r="IU1852" s="143"/>
      <c r="IW1852" s="49"/>
    </row>
    <row r="1853" spans="253:257" x14ac:dyDescent="0.4">
      <c r="IS1853" s="136"/>
      <c r="IT1853" s="136"/>
      <c r="IU1853" s="143"/>
      <c r="IW1853" s="49"/>
    </row>
    <row r="1854" spans="253:257" x14ac:dyDescent="0.4">
      <c r="IS1854" s="136"/>
      <c r="IT1854" s="136"/>
      <c r="IU1854" s="143"/>
      <c r="IW1854" s="49"/>
    </row>
    <row r="1855" spans="253:257" x14ac:dyDescent="0.4">
      <c r="IS1855" s="136"/>
      <c r="IT1855" s="136"/>
      <c r="IU1855" s="143"/>
      <c r="IW1855" s="49"/>
    </row>
    <row r="1856" spans="253:257" x14ac:dyDescent="0.4">
      <c r="IS1856" s="136"/>
      <c r="IT1856" s="136"/>
      <c r="IU1856" s="143"/>
      <c r="IW1856" s="49"/>
    </row>
    <row r="1857" spans="253:257" x14ac:dyDescent="0.4">
      <c r="IS1857" s="136"/>
      <c r="IT1857" s="136"/>
      <c r="IU1857" s="143"/>
      <c r="IW1857" s="49"/>
    </row>
    <row r="1858" spans="253:257" x14ac:dyDescent="0.4">
      <c r="IS1858" s="136"/>
      <c r="IT1858" s="136"/>
      <c r="IU1858" s="143"/>
      <c r="IW1858" s="49"/>
    </row>
    <row r="1859" spans="253:257" x14ac:dyDescent="0.4">
      <c r="IS1859" s="136"/>
      <c r="IT1859" s="136"/>
      <c r="IU1859" s="143"/>
      <c r="IW1859" s="49"/>
    </row>
    <row r="1860" spans="253:257" x14ac:dyDescent="0.4">
      <c r="IS1860" s="136"/>
      <c r="IT1860" s="136"/>
      <c r="IU1860" s="143"/>
      <c r="IW1860" s="49"/>
    </row>
    <row r="1861" spans="253:257" x14ac:dyDescent="0.4">
      <c r="IS1861" s="136"/>
      <c r="IT1861" s="136"/>
      <c r="IU1861" s="143"/>
      <c r="IW1861" s="49"/>
    </row>
    <row r="1862" spans="253:257" x14ac:dyDescent="0.4">
      <c r="IS1862" s="136"/>
      <c r="IT1862" s="136"/>
      <c r="IU1862" s="143"/>
      <c r="IW1862" s="49"/>
    </row>
    <row r="1863" spans="253:257" x14ac:dyDescent="0.4">
      <c r="IS1863" s="136"/>
      <c r="IT1863" s="136"/>
      <c r="IU1863" s="143"/>
      <c r="IW1863" s="49"/>
    </row>
    <row r="1864" spans="253:257" x14ac:dyDescent="0.4">
      <c r="IS1864" s="136"/>
      <c r="IT1864" s="136"/>
      <c r="IU1864" s="143"/>
      <c r="IW1864" s="49"/>
    </row>
    <row r="1865" spans="253:257" x14ac:dyDescent="0.4">
      <c r="IS1865" s="136"/>
      <c r="IT1865" s="136"/>
      <c r="IU1865" s="143"/>
      <c r="IW1865" s="49"/>
    </row>
    <row r="1866" spans="253:257" x14ac:dyDescent="0.4">
      <c r="IS1866" s="136"/>
      <c r="IT1866" s="136"/>
      <c r="IU1866" s="143"/>
      <c r="IW1866" s="49"/>
    </row>
    <row r="1867" spans="253:257" x14ac:dyDescent="0.4">
      <c r="IS1867" s="136"/>
      <c r="IT1867" s="136"/>
      <c r="IU1867" s="143"/>
      <c r="IW1867" s="49"/>
    </row>
    <row r="1868" spans="253:257" x14ac:dyDescent="0.4">
      <c r="IS1868" s="136"/>
      <c r="IT1868" s="136"/>
      <c r="IU1868" s="143"/>
      <c r="IW1868" s="49"/>
    </row>
    <row r="1869" spans="253:257" x14ac:dyDescent="0.4">
      <c r="IS1869" s="136"/>
      <c r="IT1869" s="136"/>
      <c r="IU1869" s="143"/>
      <c r="IW1869" s="49"/>
    </row>
    <row r="1870" spans="253:257" x14ac:dyDescent="0.4">
      <c r="IS1870" s="136"/>
      <c r="IT1870" s="136"/>
      <c r="IU1870" s="143"/>
      <c r="IW1870" s="49"/>
    </row>
    <row r="1871" spans="253:257" x14ac:dyDescent="0.4">
      <c r="IS1871" s="136"/>
      <c r="IT1871" s="136"/>
      <c r="IU1871" s="143"/>
      <c r="IW1871" s="49"/>
    </row>
    <row r="1872" spans="253:257" x14ac:dyDescent="0.4">
      <c r="IS1872" s="136"/>
      <c r="IT1872" s="136"/>
      <c r="IU1872" s="143"/>
      <c r="IW1872" s="49"/>
    </row>
    <row r="1873" spans="253:257" x14ac:dyDescent="0.4">
      <c r="IS1873" s="136"/>
      <c r="IT1873" s="136"/>
      <c r="IU1873" s="143"/>
      <c r="IW1873" s="49"/>
    </row>
    <row r="1874" spans="253:257" x14ac:dyDescent="0.4">
      <c r="IS1874" s="136"/>
      <c r="IT1874" s="136"/>
      <c r="IU1874" s="143"/>
      <c r="IW1874" s="49"/>
    </row>
    <row r="1875" spans="253:257" x14ac:dyDescent="0.4">
      <c r="IS1875" s="136"/>
      <c r="IT1875" s="136"/>
      <c r="IU1875" s="143"/>
      <c r="IW1875" s="49"/>
    </row>
    <row r="1876" spans="253:257" x14ac:dyDescent="0.4">
      <c r="IS1876" s="136"/>
      <c r="IT1876" s="136"/>
      <c r="IU1876" s="143"/>
      <c r="IW1876" s="49"/>
    </row>
    <row r="1877" spans="253:257" x14ac:dyDescent="0.4">
      <c r="IS1877" s="136"/>
      <c r="IT1877" s="136"/>
      <c r="IU1877" s="143"/>
      <c r="IW1877" s="49"/>
    </row>
    <row r="1878" spans="253:257" x14ac:dyDescent="0.4">
      <c r="IS1878" s="136"/>
      <c r="IT1878" s="136"/>
      <c r="IU1878" s="143"/>
      <c r="IW1878" s="49"/>
    </row>
    <row r="1879" spans="253:257" x14ac:dyDescent="0.4">
      <c r="IS1879" s="136"/>
      <c r="IT1879" s="136"/>
      <c r="IU1879" s="143"/>
      <c r="IW1879" s="49"/>
    </row>
    <row r="1880" spans="253:257" x14ac:dyDescent="0.4">
      <c r="IS1880" s="136"/>
      <c r="IT1880" s="136"/>
      <c r="IU1880" s="143"/>
      <c r="IW1880" s="49"/>
    </row>
    <row r="1881" spans="253:257" x14ac:dyDescent="0.4">
      <c r="IS1881" s="136"/>
      <c r="IT1881" s="136"/>
      <c r="IU1881" s="143"/>
      <c r="IW1881" s="49"/>
    </row>
    <row r="1882" spans="253:257" x14ac:dyDescent="0.4">
      <c r="IS1882" s="136"/>
      <c r="IT1882" s="136"/>
      <c r="IU1882" s="143"/>
      <c r="IW1882" s="49"/>
    </row>
    <row r="1883" spans="253:257" x14ac:dyDescent="0.4">
      <c r="IS1883" s="136"/>
      <c r="IT1883" s="136"/>
      <c r="IU1883" s="143"/>
      <c r="IW1883" s="49"/>
    </row>
    <row r="1884" spans="253:257" x14ac:dyDescent="0.4">
      <c r="IS1884" s="136"/>
      <c r="IT1884" s="136"/>
      <c r="IU1884" s="143"/>
      <c r="IW1884" s="49"/>
    </row>
    <row r="1885" spans="253:257" x14ac:dyDescent="0.4">
      <c r="IS1885" s="136"/>
      <c r="IT1885" s="136"/>
      <c r="IU1885" s="143"/>
      <c r="IW1885" s="49"/>
    </row>
    <row r="1886" spans="253:257" x14ac:dyDescent="0.4">
      <c r="IS1886" s="136"/>
      <c r="IT1886" s="136"/>
      <c r="IU1886" s="143"/>
      <c r="IW1886" s="49"/>
    </row>
    <row r="1887" spans="253:257" x14ac:dyDescent="0.4">
      <c r="IS1887" s="136"/>
      <c r="IT1887" s="136"/>
      <c r="IU1887" s="143"/>
      <c r="IW1887" s="49"/>
    </row>
    <row r="1888" spans="253:257" x14ac:dyDescent="0.4">
      <c r="IS1888" s="136"/>
      <c r="IT1888" s="136"/>
      <c r="IU1888" s="143"/>
      <c r="IW1888" s="49"/>
    </row>
    <row r="1889" spans="253:257" x14ac:dyDescent="0.4">
      <c r="IS1889" s="136"/>
      <c r="IT1889" s="136"/>
      <c r="IU1889" s="143"/>
      <c r="IW1889" s="49"/>
    </row>
    <row r="1890" spans="253:257" x14ac:dyDescent="0.4">
      <c r="IS1890" s="136"/>
      <c r="IT1890" s="136"/>
      <c r="IU1890" s="143"/>
      <c r="IW1890" s="49"/>
    </row>
    <row r="1891" spans="253:257" x14ac:dyDescent="0.4">
      <c r="IS1891" s="136"/>
      <c r="IT1891" s="136"/>
      <c r="IU1891" s="143"/>
      <c r="IW1891" s="49"/>
    </row>
    <row r="1892" spans="253:257" x14ac:dyDescent="0.4">
      <c r="IS1892" s="136"/>
      <c r="IT1892" s="136"/>
      <c r="IU1892" s="143"/>
      <c r="IW1892" s="49"/>
    </row>
    <row r="1893" spans="253:257" x14ac:dyDescent="0.4">
      <c r="IS1893" s="136"/>
      <c r="IT1893" s="136"/>
      <c r="IU1893" s="143"/>
      <c r="IW1893" s="49"/>
    </row>
    <row r="1894" spans="253:257" x14ac:dyDescent="0.4">
      <c r="IS1894" s="136"/>
      <c r="IT1894" s="136"/>
      <c r="IU1894" s="143"/>
      <c r="IW1894" s="49"/>
    </row>
    <row r="1895" spans="253:257" x14ac:dyDescent="0.4">
      <c r="IS1895" s="136"/>
      <c r="IT1895" s="136"/>
      <c r="IU1895" s="143"/>
      <c r="IW1895" s="49"/>
    </row>
    <row r="1896" spans="253:257" x14ac:dyDescent="0.4">
      <c r="IS1896" s="136"/>
      <c r="IT1896" s="136"/>
      <c r="IU1896" s="143"/>
      <c r="IW1896" s="49"/>
    </row>
    <row r="1897" spans="253:257" x14ac:dyDescent="0.4">
      <c r="IS1897" s="136"/>
      <c r="IT1897" s="136"/>
      <c r="IU1897" s="143"/>
      <c r="IW1897" s="49"/>
    </row>
    <row r="1898" spans="253:257" x14ac:dyDescent="0.4">
      <c r="IS1898" s="136"/>
      <c r="IT1898" s="136"/>
      <c r="IU1898" s="143"/>
      <c r="IW1898" s="49"/>
    </row>
    <row r="1899" spans="253:257" x14ac:dyDescent="0.4">
      <c r="IS1899" s="136"/>
      <c r="IT1899" s="136"/>
      <c r="IU1899" s="143"/>
      <c r="IW1899" s="49"/>
    </row>
    <row r="1900" spans="253:257" x14ac:dyDescent="0.4">
      <c r="IS1900" s="136"/>
      <c r="IT1900" s="136"/>
      <c r="IU1900" s="143"/>
      <c r="IW1900" s="49"/>
    </row>
    <row r="1901" spans="253:257" x14ac:dyDescent="0.4">
      <c r="IS1901" s="136"/>
      <c r="IT1901" s="136"/>
      <c r="IU1901" s="143"/>
      <c r="IW1901" s="49"/>
    </row>
    <row r="1902" spans="253:257" x14ac:dyDescent="0.4">
      <c r="IS1902" s="136"/>
      <c r="IT1902" s="136"/>
      <c r="IU1902" s="143"/>
      <c r="IW1902" s="49"/>
    </row>
    <row r="1903" spans="253:257" x14ac:dyDescent="0.4">
      <c r="IS1903" s="136"/>
      <c r="IT1903" s="136"/>
      <c r="IU1903" s="143"/>
      <c r="IW1903" s="49"/>
    </row>
    <row r="1904" spans="253:257" x14ac:dyDescent="0.4">
      <c r="IS1904" s="136"/>
      <c r="IT1904" s="136"/>
      <c r="IU1904" s="143"/>
      <c r="IW1904" s="49"/>
    </row>
    <row r="1905" spans="253:257" x14ac:dyDescent="0.4">
      <c r="IS1905" s="136"/>
      <c r="IT1905" s="136"/>
      <c r="IU1905" s="143"/>
      <c r="IW1905" s="49"/>
    </row>
    <row r="1906" spans="253:257" x14ac:dyDescent="0.4">
      <c r="IS1906" s="136"/>
      <c r="IT1906" s="136"/>
      <c r="IU1906" s="143"/>
      <c r="IW1906" s="49"/>
    </row>
    <row r="1907" spans="253:257" x14ac:dyDescent="0.4">
      <c r="IS1907" s="136"/>
      <c r="IT1907" s="136"/>
      <c r="IU1907" s="143"/>
      <c r="IW1907" s="49"/>
    </row>
    <row r="1908" spans="253:257" x14ac:dyDescent="0.4">
      <c r="IS1908" s="136"/>
      <c r="IT1908" s="136"/>
      <c r="IU1908" s="143"/>
      <c r="IW1908" s="49"/>
    </row>
    <row r="1909" spans="253:257" x14ac:dyDescent="0.4">
      <c r="IS1909" s="136"/>
      <c r="IT1909" s="136"/>
      <c r="IU1909" s="143"/>
      <c r="IW1909" s="49"/>
    </row>
    <row r="1910" spans="253:257" x14ac:dyDescent="0.4">
      <c r="IS1910" s="136"/>
      <c r="IT1910" s="136"/>
      <c r="IU1910" s="143"/>
      <c r="IW1910" s="49"/>
    </row>
    <row r="1911" spans="253:257" x14ac:dyDescent="0.4">
      <c r="IS1911" s="136"/>
      <c r="IT1911" s="136"/>
      <c r="IU1911" s="143"/>
      <c r="IW1911" s="49"/>
    </row>
    <row r="1912" spans="253:257" x14ac:dyDescent="0.4">
      <c r="IS1912" s="136"/>
      <c r="IT1912" s="136"/>
      <c r="IU1912" s="143"/>
      <c r="IW1912" s="49"/>
    </row>
    <row r="1913" spans="253:257" x14ac:dyDescent="0.4">
      <c r="IS1913" s="136"/>
      <c r="IT1913" s="136"/>
      <c r="IU1913" s="143"/>
      <c r="IW1913" s="49"/>
    </row>
    <row r="1914" spans="253:257" x14ac:dyDescent="0.4">
      <c r="IS1914" s="136"/>
      <c r="IT1914" s="136"/>
      <c r="IU1914" s="143"/>
      <c r="IW1914" s="49"/>
    </row>
    <row r="1915" spans="253:257" x14ac:dyDescent="0.4">
      <c r="IS1915" s="136"/>
      <c r="IT1915" s="136"/>
      <c r="IU1915" s="143"/>
      <c r="IW1915" s="49"/>
    </row>
    <row r="1916" spans="253:257" x14ac:dyDescent="0.4">
      <c r="IS1916" s="136"/>
      <c r="IT1916" s="136"/>
      <c r="IU1916" s="143"/>
      <c r="IW1916" s="49"/>
    </row>
    <row r="1917" spans="253:257" x14ac:dyDescent="0.4">
      <c r="IS1917" s="136"/>
      <c r="IT1917" s="136"/>
      <c r="IU1917" s="143"/>
      <c r="IW1917" s="49"/>
    </row>
    <row r="1918" spans="253:257" x14ac:dyDescent="0.4">
      <c r="IS1918" s="136"/>
      <c r="IT1918" s="136"/>
      <c r="IU1918" s="143"/>
      <c r="IW1918" s="49"/>
    </row>
    <row r="1919" spans="253:257" x14ac:dyDescent="0.4">
      <c r="IS1919" s="136"/>
      <c r="IT1919" s="136"/>
      <c r="IU1919" s="143"/>
      <c r="IW1919" s="49"/>
    </row>
    <row r="1920" spans="253:257" x14ac:dyDescent="0.4">
      <c r="IS1920" s="136"/>
      <c r="IT1920" s="136"/>
      <c r="IU1920" s="143"/>
      <c r="IW1920" s="49"/>
    </row>
    <row r="1921" spans="253:257" x14ac:dyDescent="0.4">
      <c r="IS1921" s="136"/>
      <c r="IT1921" s="136"/>
      <c r="IU1921" s="143"/>
      <c r="IW1921" s="49"/>
    </row>
    <row r="1922" spans="253:257" x14ac:dyDescent="0.4">
      <c r="IS1922" s="136"/>
      <c r="IT1922" s="136"/>
      <c r="IU1922" s="143"/>
      <c r="IW1922" s="49"/>
    </row>
    <row r="1923" spans="253:257" x14ac:dyDescent="0.4">
      <c r="IS1923" s="136"/>
      <c r="IT1923" s="136"/>
      <c r="IU1923" s="143"/>
      <c r="IW1923" s="49"/>
    </row>
    <row r="1924" spans="253:257" x14ac:dyDescent="0.4">
      <c r="IS1924" s="136"/>
      <c r="IT1924" s="136"/>
      <c r="IU1924" s="143"/>
      <c r="IW1924" s="49"/>
    </row>
    <row r="1925" spans="253:257" x14ac:dyDescent="0.4">
      <c r="IS1925" s="136"/>
      <c r="IT1925" s="136"/>
      <c r="IU1925" s="143"/>
      <c r="IW1925" s="49"/>
    </row>
    <row r="1926" spans="253:257" x14ac:dyDescent="0.4">
      <c r="IS1926" s="136"/>
      <c r="IT1926" s="136"/>
      <c r="IU1926" s="143"/>
      <c r="IW1926" s="49"/>
    </row>
    <row r="1927" spans="253:257" x14ac:dyDescent="0.4">
      <c r="IS1927" s="136"/>
      <c r="IT1927" s="136"/>
      <c r="IU1927" s="143"/>
      <c r="IW1927" s="49"/>
    </row>
    <row r="1928" spans="253:257" x14ac:dyDescent="0.4">
      <c r="IS1928" s="136"/>
      <c r="IT1928" s="136"/>
      <c r="IU1928" s="143"/>
      <c r="IW1928" s="49"/>
    </row>
    <row r="1929" spans="253:257" x14ac:dyDescent="0.4">
      <c r="IS1929" s="136"/>
      <c r="IT1929" s="136"/>
      <c r="IU1929" s="143"/>
      <c r="IW1929" s="49"/>
    </row>
    <row r="1930" spans="253:257" x14ac:dyDescent="0.4">
      <c r="IS1930" s="136"/>
      <c r="IT1930" s="136"/>
      <c r="IU1930" s="143"/>
      <c r="IW1930" s="49"/>
    </row>
    <row r="1931" spans="253:257" x14ac:dyDescent="0.4">
      <c r="IS1931" s="136"/>
      <c r="IT1931" s="136"/>
      <c r="IU1931" s="143"/>
      <c r="IW1931" s="49"/>
    </row>
    <row r="1932" spans="253:257" x14ac:dyDescent="0.4">
      <c r="IS1932" s="136"/>
      <c r="IT1932" s="136"/>
      <c r="IU1932" s="143"/>
      <c r="IW1932" s="49"/>
    </row>
    <row r="1933" spans="253:257" x14ac:dyDescent="0.4">
      <c r="IS1933" s="136"/>
      <c r="IT1933" s="136"/>
      <c r="IU1933" s="143"/>
      <c r="IW1933" s="49"/>
    </row>
    <row r="1934" spans="253:257" x14ac:dyDescent="0.4">
      <c r="IS1934" s="136"/>
      <c r="IT1934" s="136"/>
      <c r="IU1934" s="143"/>
      <c r="IW1934" s="49"/>
    </row>
    <row r="1935" spans="253:257" x14ac:dyDescent="0.4">
      <c r="IS1935" s="136"/>
      <c r="IT1935" s="136"/>
      <c r="IU1935" s="143"/>
      <c r="IW1935" s="49"/>
    </row>
    <row r="1936" spans="253:257" x14ac:dyDescent="0.4">
      <c r="IS1936" s="136"/>
      <c r="IT1936" s="136"/>
      <c r="IU1936" s="143"/>
      <c r="IW1936" s="49"/>
    </row>
    <row r="1937" spans="253:257" x14ac:dyDescent="0.4">
      <c r="IS1937" s="136"/>
      <c r="IT1937" s="136"/>
      <c r="IU1937" s="143"/>
      <c r="IW1937" s="49"/>
    </row>
    <row r="1938" spans="253:257" x14ac:dyDescent="0.4">
      <c r="IS1938" s="136"/>
      <c r="IT1938" s="136"/>
      <c r="IU1938" s="143"/>
      <c r="IW1938" s="49"/>
    </row>
    <row r="1939" spans="253:257" x14ac:dyDescent="0.4">
      <c r="IS1939" s="136"/>
      <c r="IT1939" s="136"/>
      <c r="IU1939" s="143"/>
      <c r="IW1939" s="49"/>
    </row>
    <row r="1940" spans="253:257" x14ac:dyDescent="0.4">
      <c r="IS1940" s="136"/>
      <c r="IT1940" s="136"/>
      <c r="IU1940" s="143"/>
      <c r="IW1940" s="49"/>
    </row>
    <row r="1941" spans="253:257" x14ac:dyDescent="0.4">
      <c r="IS1941" s="136"/>
      <c r="IT1941" s="136"/>
      <c r="IU1941" s="143"/>
      <c r="IW1941" s="49"/>
    </row>
    <row r="1942" spans="253:257" x14ac:dyDescent="0.4">
      <c r="IS1942" s="136"/>
      <c r="IT1942" s="136"/>
      <c r="IU1942" s="143"/>
      <c r="IW1942" s="49"/>
    </row>
    <row r="1943" spans="253:257" x14ac:dyDescent="0.4">
      <c r="IS1943" s="136"/>
      <c r="IT1943" s="136"/>
      <c r="IU1943" s="143"/>
      <c r="IW1943" s="49"/>
    </row>
    <row r="1944" spans="253:257" x14ac:dyDescent="0.4">
      <c r="IS1944" s="136"/>
      <c r="IT1944" s="136"/>
      <c r="IU1944" s="143"/>
      <c r="IW1944" s="49"/>
    </row>
    <row r="1945" spans="253:257" x14ac:dyDescent="0.4">
      <c r="IS1945" s="136"/>
      <c r="IT1945" s="136"/>
      <c r="IU1945" s="143"/>
      <c r="IW1945" s="49"/>
    </row>
    <row r="1946" spans="253:257" x14ac:dyDescent="0.4">
      <c r="IS1946" s="136"/>
      <c r="IT1946" s="136"/>
      <c r="IU1946" s="143"/>
      <c r="IW1946" s="49"/>
    </row>
    <row r="1947" spans="253:257" x14ac:dyDescent="0.4">
      <c r="IS1947" s="136"/>
      <c r="IT1947" s="136"/>
      <c r="IU1947" s="143"/>
      <c r="IW1947" s="49"/>
    </row>
    <row r="1948" spans="253:257" x14ac:dyDescent="0.4">
      <c r="IS1948" s="136"/>
      <c r="IT1948" s="136"/>
      <c r="IU1948" s="143"/>
      <c r="IW1948" s="49"/>
    </row>
    <row r="1949" spans="253:257" x14ac:dyDescent="0.4">
      <c r="IS1949" s="136"/>
      <c r="IT1949" s="136"/>
      <c r="IU1949" s="143"/>
      <c r="IW1949" s="49"/>
    </row>
    <row r="1950" spans="253:257" x14ac:dyDescent="0.4">
      <c r="IS1950" s="136"/>
      <c r="IT1950" s="136"/>
      <c r="IU1950" s="143"/>
      <c r="IW1950" s="49"/>
    </row>
    <row r="1951" spans="253:257" x14ac:dyDescent="0.4">
      <c r="IS1951" s="136"/>
      <c r="IT1951" s="136"/>
      <c r="IU1951" s="143"/>
      <c r="IW1951" s="49"/>
    </row>
    <row r="1952" spans="253:257" x14ac:dyDescent="0.4">
      <c r="IS1952" s="136"/>
      <c r="IT1952" s="136"/>
      <c r="IU1952" s="143"/>
      <c r="IW1952" s="49"/>
    </row>
    <row r="1953" spans="253:257" x14ac:dyDescent="0.4">
      <c r="IS1953" s="136"/>
      <c r="IT1953" s="136"/>
      <c r="IU1953" s="143"/>
      <c r="IW1953" s="49"/>
    </row>
    <row r="1954" spans="253:257" x14ac:dyDescent="0.4">
      <c r="IS1954" s="136"/>
      <c r="IT1954" s="136"/>
      <c r="IU1954" s="143"/>
      <c r="IW1954" s="49"/>
    </row>
    <row r="1955" spans="253:257" x14ac:dyDescent="0.4">
      <c r="IS1955" s="136"/>
      <c r="IT1955" s="136"/>
      <c r="IU1955" s="143"/>
      <c r="IW1955" s="49"/>
    </row>
    <row r="1956" spans="253:257" x14ac:dyDescent="0.4">
      <c r="IS1956" s="136"/>
      <c r="IT1956" s="136"/>
      <c r="IU1956" s="143"/>
      <c r="IW1956" s="49"/>
    </row>
    <row r="1957" spans="253:257" x14ac:dyDescent="0.4">
      <c r="IS1957" s="136"/>
      <c r="IT1957" s="136"/>
      <c r="IU1957" s="143"/>
      <c r="IW1957" s="49"/>
    </row>
    <row r="1958" spans="253:257" x14ac:dyDescent="0.4">
      <c r="IS1958" s="136"/>
      <c r="IT1958" s="136"/>
      <c r="IU1958" s="143"/>
      <c r="IW1958" s="49"/>
    </row>
    <row r="1959" spans="253:257" x14ac:dyDescent="0.4">
      <c r="IS1959" s="136"/>
      <c r="IT1959" s="136"/>
      <c r="IU1959" s="143"/>
      <c r="IW1959" s="49"/>
    </row>
    <row r="1960" spans="253:257" x14ac:dyDescent="0.4">
      <c r="IS1960" s="136"/>
      <c r="IT1960" s="136"/>
      <c r="IU1960" s="143"/>
      <c r="IW1960" s="49"/>
    </row>
    <row r="1961" spans="253:257" x14ac:dyDescent="0.4">
      <c r="IS1961" s="136"/>
      <c r="IT1961" s="136"/>
      <c r="IU1961" s="143"/>
      <c r="IW1961" s="49"/>
    </row>
    <row r="1962" spans="253:257" x14ac:dyDescent="0.4">
      <c r="IS1962" s="136"/>
      <c r="IT1962" s="136"/>
      <c r="IU1962" s="143"/>
      <c r="IW1962" s="49"/>
    </row>
    <row r="1963" spans="253:257" x14ac:dyDescent="0.4">
      <c r="IS1963" s="136"/>
      <c r="IT1963" s="136"/>
      <c r="IU1963" s="143"/>
      <c r="IW1963" s="49"/>
    </row>
    <row r="1964" spans="253:257" x14ac:dyDescent="0.4">
      <c r="IS1964" s="136"/>
      <c r="IT1964" s="136"/>
      <c r="IU1964" s="143"/>
      <c r="IW1964" s="49"/>
    </row>
    <row r="1965" spans="253:257" x14ac:dyDescent="0.4">
      <c r="IS1965" s="136"/>
      <c r="IT1965" s="136"/>
      <c r="IU1965" s="143"/>
      <c r="IW1965" s="49"/>
    </row>
    <row r="1966" spans="253:257" x14ac:dyDescent="0.4">
      <c r="IS1966" s="136"/>
      <c r="IT1966" s="136"/>
      <c r="IU1966" s="143"/>
      <c r="IW1966" s="49"/>
    </row>
    <row r="1967" spans="253:257" x14ac:dyDescent="0.4">
      <c r="IS1967" s="136"/>
      <c r="IT1967" s="136"/>
      <c r="IU1967" s="143"/>
      <c r="IW1967" s="49"/>
    </row>
    <row r="1968" spans="253:257" x14ac:dyDescent="0.4">
      <c r="IS1968" s="136"/>
      <c r="IT1968" s="136"/>
      <c r="IU1968" s="143"/>
      <c r="IW1968" s="49"/>
    </row>
    <row r="1969" spans="253:257" x14ac:dyDescent="0.4">
      <c r="IS1969" s="136"/>
      <c r="IT1969" s="136"/>
      <c r="IU1969" s="143"/>
      <c r="IW1969" s="49"/>
    </row>
    <row r="1970" spans="253:257" x14ac:dyDescent="0.4">
      <c r="IS1970" s="136"/>
      <c r="IT1970" s="136"/>
      <c r="IU1970" s="143"/>
      <c r="IW1970" s="49"/>
    </row>
    <row r="1971" spans="253:257" x14ac:dyDescent="0.4">
      <c r="IS1971" s="136"/>
      <c r="IT1971" s="136"/>
      <c r="IU1971" s="143"/>
      <c r="IW1971" s="49"/>
    </row>
    <row r="1972" spans="253:257" x14ac:dyDescent="0.4">
      <c r="IS1972" s="136"/>
      <c r="IT1972" s="136"/>
      <c r="IU1972" s="143"/>
      <c r="IW1972" s="49"/>
    </row>
    <row r="1973" spans="253:257" x14ac:dyDescent="0.4">
      <c r="IS1973" s="136"/>
      <c r="IT1973" s="136"/>
      <c r="IU1973" s="143"/>
      <c r="IW1973" s="49"/>
    </row>
    <row r="1974" spans="253:257" x14ac:dyDescent="0.4">
      <c r="IS1974" s="136"/>
      <c r="IT1974" s="136"/>
      <c r="IU1974" s="143"/>
      <c r="IW1974" s="49"/>
    </row>
    <row r="1975" spans="253:257" x14ac:dyDescent="0.4">
      <c r="IS1975" s="136"/>
      <c r="IT1975" s="136"/>
      <c r="IU1975" s="143"/>
      <c r="IW1975" s="49"/>
    </row>
    <row r="1976" spans="253:257" x14ac:dyDescent="0.4">
      <c r="IS1976" s="136"/>
      <c r="IT1976" s="136"/>
      <c r="IU1976" s="143"/>
      <c r="IW1976" s="49"/>
    </row>
    <row r="1977" spans="253:257" x14ac:dyDescent="0.4">
      <c r="IS1977" s="136"/>
      <c r="IT1977" s="136"/>
      <c r="IU1977" s="143"/>
      <c r="IW1977" s="49"/>
    </row>
    <row r="1978" spans="253:257" x14ac:dyDescent="0.4">
      <c r="IS1978" s="136"/>
      <c r="IT1978" s="136"/>
      <c r="IU1978" s="143"/>
      <c r="IW1978" s="49"/>
    </row>
    <row r="1979" spans="253:257" x14ac:dyDescent="0.4">
      <c r="IS1979" s="136"/>
      <c r="IT1979" s="136"/>
      <c r="IU1979" s="143"/>
      <c r="IW1979" s="49"/>
    </row>
    <row r="1980" spans="253:257" x14ac:dyDescent="0.4">
      <c r="IS1980" s="136"/>
      <c r="IT1980" s="136"/>
      <c r="IU1980" s="143"/>
      <c r="IW1980" s="49"/>
    </row>
    <row r="1981" spans="253:257" x14ac:dyDescent="0.4">
      <c r="IS1981" s="136"/>
      <c r="IT1981" s="136"/>
      <c r="IU1981" s="143"/>
      <c r="IW1981" s="49"/>
    </row>
    <row r="1982" spans="253:257" x14ac:dyDescent="0.4">
      <c r="IS1982" s="136"/>
      <c r="IT1982" s="136"/>
      <c r="IU1982" s="143"/>
      <c r="IW1982" s="49"/>
    </row>
    <row r="1983" spans="253:257" x14ac:dyDescent="0.4">
      <c r="IS1983" s="136"/>
      <c r="IT1983" s="136"/>
      <c r="IU1983" s="143"/>
      <c r="IW1983" s="49"/>
    </row>
    <row r="1984" spans="253:257" x14ac:dyDescent="0.4">
      <c r="IS1984" s="136"/>
      <c r="IT1984" s="136"/>
      <c r="IU1984" s="143"/>
      <c r="IW1984" s="49"/>
    </row>
    <row r="1985" spans="253:257" x14ac:dyDescent="0.4">
      <c r="IS1985" s="136"/>
      <c r="IT1985" s="136"/>
      <c r="IU1985" s="143"/>
      <c r="IW1985" s="49"/>
    </row>
    <row r="1986" spans="253:257" x14ac:dyDescent="0.4">
      <c r="IS1986" s="136"/>
      <c r="IT1986" s="136"/>
      <c r="IU1986" s="143"/>
      <c r="IW1986" s="49"/>
    </row>
    <row r="1987" spans="253:257" x14ac:dyDescent="0.4">
      <c r="IS1987" s="136"/>
      <c r="IT1987" s="136"/>
      <c r="IU1987" s="143"/>
      <c r="IW1987" s="49"/>
    </row>
    <row r="1988" spans="253:257" x14ac:dyDescent="0.4">
      <c r="IS1988" s="136"/>
      <c r="IT1988" s="136"/>
      <c r="IU1988" s="143"/>
      <c r="IW1988" s="49"/>
    </row>
    <row r="1989" spans="253:257" x14ac:dyDescent="0.4">
      <c r="IS1989" s="136"/>
      <c r="IT1989" s="136"/>
      <c r="IU1989" s="143"/>
      <c r="IW1989" s="49"/>
    </row>
    <row r="1990" spans="253:257" x14ac:dyDescent="0.4">
      <c r="IS1990" s="136"/>
      <c r="IT1990" s="136"/>
      <c r="IU1990" s="143"/>
      <c r="IW1990" s="49"/>
    </row>
    <row r="1991" spans="253:257" x14ac:dyDescent="0.4">
      <c r="IS1991" s="136"/>
      <c r="IT1991" s="136"/>
      <c r="IU1991" s="143"/>
      <c r="IW1991" s="49"/>
    </row>
    <row r="1992" spans="253:257" x14ac:dyDescent="0.4">
      <c r="IS1992" s="136"/>
      <c r="IT1992" s="136"/>
      <c r="IU1992" s="143"/>
      <c r="IW1992" s="49"/>
    </row>
    <row r="1993" spans="253:257" x14ac:dyDescent="0.4">
      <c r="IS1993" s="136"/>
      <c r="IT1993" s="136"/>
      <c r="IU1993" s="143"/>
      <c r="IW1993" s="49"/>
    </row>
    <row r="1994" spans="253:257" x14ac:dyDescent="0.4">
      <c r="IS1994" s="136"/>
      <c r="IT1994" s="136"/>
      <c r="IU1994" s="143"/>
      <c r="IW1994" s="49"/>
    </row>
    <row r="1995" spans="253:257" x14ac:dyDescent="0.4">
      <c r="IS1995" s="136"/>
      <c r="IT1995" s="136"/>
      <c r="IU1995" s="143"/>
      <c r="IW1995" s="49"/>
    </row>
    <row r="1996" spans="253:257" x14ac:dyDescent="0.4">
      <c r="IS1996" s="136"/>
      <c r="IT1996" s="136"/>
      <c r="IU1996" s="143"/>
      <c r="IW1996" s="49"/>
    </row>
    <row r="1997" spans="253:257" x14ac:dyDescent="0.4">
      <c r="IS1997" s="136"/>
      <c r="IT1997" s="136"/>
      <c r="IU1997" s="143"/>
      <c r="IW1997" s="49"/>
    </row>
    <row r="1998" spans="253:257" x14ac:dyDescent="0.4">
      <c r="IS1998" s="136"/>
      <c r="IT1998" s="136"/>
      <c r="IU1998" s="143"/>
      <c r="IW1998" s="49"/>
    </row>
    <row r="1999" spans="253:257" x14ac:dyDescent="0.4">
      <c r="IS1999" s="136"/>
      <c r="IT1999" s="136"/>
      <c r="IU1999" s="143"/>
      <c r="IW1999" s="49"/>
    </row>
    <row r="2000" spans="253:257" x14ac:dyDescent="0.4">
      <c r="IS2000" s="136"/>
      <c r="IT2000" s="136"/>
      <c r="IU2000" s="143"/>
      <c r="IW2000" s="49"/>
    </row>
    <row r="2001" spans="253:257" x14ac:dyDescent="0.4">
      <c r="IS2001" s="136"/>
      <c r="IT2001" s="136"/>
      <c r="IU2001" s="143"/>
      <c r="IW2001" s="49"/>
    </row>
    <row r="2002" spans="253:257" x14ac:dyDescent="0.4">
      <c r="IS2002" s="136"/>
      <c r="IT2002" s="136"/>
      <c r="IU2002" s="143"/>
      <c r="IW2002" s="49"/>
    </row>
    <row r="2003" spans="253:257" x14ac:dyDescent="0.4">
      <c r="IS2003" s="136"/>
      <c r="IT2003" s="136"/>
      <c r="IU2003" s="143"/>
      <c r="IW2003" s="49"/>
    </row>
    <row r="2004" spans="253:257" x14ac:dyDescent="0.4">
      <c r="IS2004" s="136"/>
      <c r="IT2004" s="136"/>
      <c r="IU2004" s="143"/>
      <c r="IW2004" s="49"/>
    </row>
    <row r="2005" spans="253:257" x14ac:dyDescent="0.4">
      <c r="IS2005" s="136"/>
      <c r="IT2005" s="136"/>
      <c r="IU2005" s="143"/>
      <c r="IW2005" s="49"/>
    </row>
    <row r="2006" spans="253:257" x14ac:dyDescent="0.4">
      <c r="IS2006" s="136"/>
      <c r="IT2006" s="136"/>
      <c r="IU2006" s="143"/>
      <c r="IW2006" s="49"/>
    </row>
    <row r="2007" spans="253:257" x14ac:dyDescent="0.4">
      <c r="IS2007" s="136"/>
      <c r="IT2007" s="136"/>
      <c r="IU2007" s="143"/>
      <c r="IW2007" s="49"/>
    </row>
    <row r="2008" spans="253:257" x14ac:dyDescent="0.4">
      <c r="IS2008" s="136"/>
      <c r="IT2008" s="136"/>
      <c r="IU2008" s="143"/>
      <c r="IW2008" s="49"/>
    </row>
    <row r="2009" spans="253:257" x14ac:dyDescent="0.4">
      <c r="IS2009" s="136"/>
      <c r="IT2009" s="136"/>
      <c r="IU2009" s="143"/>
      <c r="IW2009" s="49"/>
    </row>
    <row r="2010" spans="253:257" x14ac:dyDescent="0.4">
      <c r="IS2010" s="136"/>
      <c r="IT2010" s="136"/>
      <c r="IU2010" s="143"/>
      <c r="IW2010" s="49"/>
    </row>
    <row r="2011" spans="253:257" x14ac:dyDescent="0.4">
      <c r="IS2011" s="136"/>
      <c r="IT2011" s="136"/>
      <c r="IU2011" s="143"/>
      <c r="IW2011" s="49"/>
    </row>
    <row r="2012" spans="253:257" x14ac:dyDescent="0.4">
      <c r="IS2012" s="136"/>
      <c r="IT2012" s="136"/>
      <c r="IU2012" s="143"/>
      <c r="IW2012" s="49"/>
    </row>
    <row r="2013" spans="253:257" x14ac:dyDescent="0.4">
      <c r="IS2013" s="136"/>
      <c r="IT2013" s="136"/>
      <c r="IU2013" s="143"/>
      <c r="IW2013" s="49"/>
    </row>
    <row r="2014" spans="253:257" x14ac:dyDescent="0.4">
      <c r="IS2014" s="136"/>
      <c r="IT2014" s="136"/>
      <c r="IU2014" s="143"/>
      <c r="IW2014" s="49"/>
    </row>
    <row r="2015" spans="253:257" x14ac:dyDescent="0.4">
      <c r="IS2015" s="136"/>
      <c r="IT2015" s="136"/>
      <c r="IU2015" s="143"/>
      <c r="IW2015" s="49"/>
    </row>
    <row r="2016" spans="253:257" x14ac:dyDescent="0.4">
      <c r="IS2016" s="136"/>
      <c r="IT2016" s="136"/>
      <c r="IU2016" s="143"/>
      <c r="IW2016" s="49"/>
    </row>
    <row r="2017" spans="253:257" x14ac:dyDescent="0.4">
      <c r="IS2017" s="136"/>
      <c r="IT2017" s="136"/>
      <c r="IU2017" s="143"/>
      <c r="IW2017" s="49"/>
    </row>
    <row r="2018" spans="253:257" x14ac:dyDescent="0.4">
      <c r="IS2018" s="136"/>
      <c r="IT2018" s="136"/>
      <c r="IU2018" s="143"/>
      <c r="IW2018" s="49"/>
    </row>
    <row r="2019" spans="253:257" x14ac:dyDescent="0.4">
      <c r="IS2019" s="136"/>
      <c r="IT2019" s="136"/>
      <c r="IU2019" s="143"/>
      <c r="IW2019" s="49"/>
    </row>
    <row r="2020" spans="253:257" x14ac:dyDescent="0.4">
      <c r="IS2020" s="136"/>
      <c r="IT2020" s="136"/>
      <c r="IU2020" s="143"/>
      <c r="IW2020" s="49"/>
    </row>
    <row r="2021" spans="253:257" x14ac:dyDescent="0.4">
      <c r="IS2021" s="136"/>
      <c r="IT2021" s="136"/>
      <c r="IU2021" s="143"/>
      <c r="IW2021" s="49"/>
    </row>
    <row r="2022" spans="253:257" x14ac:dyDescent="0.4">
      <c r="IS2022" s="136"/>
      <c r="IT2022" s="136"/>
      <c r="IU2022" s="143"/>
      <c r="IW2022" s="49"/>
    </row>
    <row r="2023" spans="253:257" x14ac:dyDescent="0.4">
      <c r="IS2023" s="136"/>
      <c r="IT2023" s="136"/>
      <c r="IU2023" s="143"/>
      <c r="IW2023" s="49"/>
    </row>
    <row r="2024" spans="253:257" x14ac:dyDescent="0.4">
      <c r="IS2024" s="136"/>
      <c r="IT2024" s="136"/>
      <c r="IU2024" s="143"/>
      <c r="IW2024" s="49"/>
    </row>
    <row r="2025" spans="253:257" x14ac:dyDescent="0.4">
      <c r="IS2025" s="136"/>
      <c r="IT2025" s="136"/>
      <c r="IU2025" s="143"/>
      <c r="IW2025" s="49"/>
    </row>
    <row r="2026" spans="253:257" x14ac:dyDescent="0.4">
      <c r="IS2026" s="136"/>
      <c r="IT2026" s="136"/>
      <c r="IU2026" s="143"/>
      <c r="IW2026" s="49"/>
    </row>
    <row r="2027" spans="253:257" x14ac:dyDescent="0.4">
      <c r="IS2027" s="136"/>
      <c r="IT2027" s="136"/>
      <c r="IU2027" s="143"/>
      <c r="IW2027" s="49"/>
    </row>
    <row r="2028" spans="253:257" x14ac:dyDescent="0.4">
      <c r="IS2028" s="136"/>
      <c r="IT2028" s="136"/>
      <c r="IU2028" s="143"/>
      <c r="IW2028" s="49"/>
    </row>
    <row r="2029" spans="253:257" x14ac:dyDescent="0.4">
      <c r="IS2029" s="136"/>
      <c r="IT2029" s="136"/>
      <c r="IU2029" s="143"/>
      <c r="IW2029" s="49"/>
    </row>
    <row r="2030" spans="253:257" x14ac:dyDescent="0.4">
      <c r="IS2030" s="136"/>
      <c r="IT2030" s="136"/>
      <c r="IU2030" s="143"/>
      <c r="IW2030" s="49"/>
    </row>
    <row r="2031" spans="253:257" x14ac:dyDescent="0.4">
      <c r="IS2031" s="136"/>
      <c r="IT2031" s="136"/>
      <c r="IU2031" s="143"/>
      <c r="IW2031" s="49"/>
    </row>
    <row r="2032" spans="253:257" x14ac:dyDescent="0.4">
      <c r="IS2032" s="136"/>
      <c r="IT2032" s="136"/>
      <c r="IU2032" s="143"/>
      <c r="IW2032" s="49"/>
    </row>
    <row r="2033" spans="253:257" x14ac:dyDescent="0.4">
      <c r="IS2033" s="136"/>
      <c r="IT2033" s="136"/>
      <c r="IU2033" s="143"/>
      <c r="IW2033" s="49"/>
    </row>
    <row r="2034" spans="253:257" x14ac:dyDescent="0.4">
      <c r="IS2034" s="136"/>
      <c r="IT2034" s="136"/>
      <c r="IU2034" s="143"/>
      <c r="IW2034" s="49"/>
    </row>
    <row r="2035" spans="253:257" x14ac:dyDescent="0.4">
      <c r="IS2035" s="136"/>
      <c r="IT2035" s="136"/>
      <c r="IU2035" s="143"/>
      <c r="IW2035" s="49"/>
    </row>
    <row r="2036" spans="253:257" x14ac:dyDescent="0.4">
      <c r="IS2036" s="136"/>
      <c r="IT2036" s="136"/>
      <c r="IU2036" s="143"/>
      <c r="IW2036" s="49"/>
    </row>
    <row r="2037" spans="253:257" x14ac:dyDescent="0.4">
      <c r="IS2037" s="136"/>
      <c r="IT2037" s="136"/>
      <c r="IU2037" s="143"/>
      <c r="IW2037" s="49"/>
    </row>
    <row r="2038" spans="253:257" x14ac:dyDescent="0.4">
      <c r="IS2038" s="136"/>
      <c r="IT2038" s="136"/>
      <c r="IU2038" s="143"/>
      <c r="IW2038" s="49"/>
    </row>
    <row r="2039" spans="253:257" x14ac:dyDescent="0.4">
      <c r="IS2039" s="136"/>
      <c r="IT2039" s="136"/>
      <c r="IU2039" s="143"/>
      <c r="IW2039" s="49"/>
    </row>
    <row r="2040" spans="253:257" x14ac:dyDescent="0.4">
      <c r="IS2040" s="136"/>
      <c r="IT2040" s="136"/>
      <c r="IU2040" s="143"/>
      <c r="IW2040" s="49"/>
    </row>
    <row r="2041" spans="253:257" x14ac:dyDescent="0.4">
      <c r="IS2041" s="136"/>
      <c r="IT2041" s="136"/>
      <c r="IU2041" s="143"/>
      <c r="IW2041" s="49"/>
    </row>
    <row r="2042" spans="253:257" x14ac:dyDescent="0.4">
      <c r="IS2042" s="136"/>
      <c r="IT2042" s="136"/>
      <c r="IU2042" s="143"/>
      <c r="IW2042" s="49"/>
    </row>
    <row r="2043" spans="253:257" x14ac:dyDescent="0.4">
      <c r="IS2043" s="136"/>
      <c r="IT2043" s="136"/>
      <c r="IU2043" s="143"/>
      <c r="IW2043" s="49"/>
    </row>
    <row r="2044" spans="253:257" x14ac:dyDescent="0.4">
      <c r="IS2044" s="136"/>
      <c r="IT2044" s="136"/>
      <c r="IU2044" s="143"/>
      <c r="IW2044" s="49"/>
    </row>
    <row r="2045" spans="253:257" x14ac:dyDescent="0.4">
      <c r="IS2045" s="136"/>
      <c r="IT2045" s="136"/>
      <c r="IU2045" s="143"/>
      <c r="IW2045" s="49"/>
    </row>
    <row r="2046" spans="253:257" x14ac:dyDescent="0.4">
      <c r="IS2046" s="136"/>
      <c r="IT2046" s="136"/>
      <c r="IU2046" s="143"/>
      <c r="IW2046" s="49"/>
    </row>
    <row r="2047" spans="253:257" x14ac:dyDescent="0.4">
      <c r="IS2047" s="136"/>
      <c r="IT2047" s="136"/>
      <c r="IU2047" s="143"/>
      <c r="IW2047" s="49"/>
    </row>
    <row r="2048" spans="253:257" x14ac:dyDescent="0.4">
      <c r="IS2048" s="136"/>
      <c r="IT2048" s="136"/>
      <c r="IU2048" s="143"/>
      <c r="IW2048" s="49"/>
    </row>
    <row r="2049" spans="253:257" x14ac:dyDescent="0.4">
      <c r="IS2049" s="136"/>
      <c r="IT2049" s="136"/>
      <c r="IU2049" s="143"/>
      <c r="IW2049" s="49"/>
    </row>
    <row r="2050" spans="253:257" x14ac:dyDescent="0.4">
      <c r="IS2050" s="136"/>
      <c r="IT2050" s="136"/>
      <c r="IU2050" s="143"/>
      <c r="IW2050" s="49"/>
    </row>
    <row r="2051" spans="253:257" x14ac:dyDescent="0.4">
      <c r="IS2051" s="136"/>
      <c r="IT2051" s="136"/>
      <c r="IU2051" s="143"/>
      <c r="IW2051" s="49"/>
    </row>
    <row r="2052" spans="253:257" x14ac:dyDescent="0.4">
      <c r="IS2052" s="136"/>
      <c r="IT2052" s="136"/>
      <c r="IU2052" s="143"/>
      <c r="IW2052" s="49"/>
    </row>
    <row r="2053" spans="253:257" x14ac:dyDescent="0.4">
      <c r="IS2053" s="136"/>
      <c r="IT2053" s="136"/>
      <c r="IU2053" s="143"/>
      <c r="IW2053" s="49"/>
    </row>
    <row r="2054" spans="253:257" x14ac:dyDescent="0.4">
      <c r="IS2054" s="136"/>
      <c r="IT2054" s="136"/>
      <c r="IU2054" s="143"/>
      <c r="IW2054" s="49"/>
    </row>
    <row r="2055" spans="253:257" x14ac:dyDescent="0.4">
      <c r="IS2055" s="136"/>
      <c r="IT2055" s="136"/>
      <c r="IU2055" s="143"/>
      <c r="IW2055" s="49"/>
    </row>
    <row r="2056" spans="253:257" x14ac:dyDescent="0.4">
      <c r="IS2056" s="136"/>
      <c r="IT2056" s="136"/>
      <c r="IU2056" s="143"/>
      <c r="IW2056" s="49"/>
    </row>
    <row r="2057" spans="253:257" x14ac:dyDescent="0.4">
      <c r="IS2057" s="136"/>
      <c r="IT2057" s="136"/>
      <c r="IU2057" s="143"/>
      <c r="IW2057" s="49"/>
    </row>
    <row r="2058" spans="253:257" x14ac:dyDescent="0.4">
      <c r="IS2058" s="136"/>
      <c r="IT2058" s="136"/>
      <c r="IU2058" s="143"/>
      <c r="IW2058" s="49"/>
    </row>
    <row r="2059" spans="253:257" x14ac:dyDescent="0.4">
      <c r="IS2059" s="136"/>
      <c r="IT2059" s="136"/>
      <c r="IU2059" s="143"/>
      <c r="IW2059" s="49"/>
    </row>
    <row r="2060" spans="253:257" x14ac:dyDescent="0.4">
      <c r="IS2060" s="136"/>
      <c r="IT2060" s="136"/>
      <c r="IU2060" s="143"/>
      <c r="IW2060" s="49"/>
    </row>
    <row r="2061" spans="253:257" x14ac:dyDescent="0.4">
      <c r="IS2061" s="136"/>
      <c r="IT2061" s="136"/>
      <c r="IU2061" s="143"/>
      <c r="IW2061" s="49"/>
    </row>
    <row r="2062" spans="253:257" x14ac:dyDescent="0.4">
      <c r="IS2062" s="136"/>
      <c r="IT2062" s="136"/>
      <c r="IU2062" s="143"/>
      <c r="IW2062" s="49"/>
    </row>
    <row r="2063" spans="253:257" x14ac:dyDescent="0.4">
      <c r="IS2063" s="136"/>
      <c r="IT2063" s="136"/>
      <c r="IU2063" s="143"/>
      <c r="IW2063" s="49"/>
    </row>
    <row r="2064" spans="253:257" x14ac:dyDescent="0.4">
      <c r="IS2064" s="136"/>
      <c r="IT2064" s="136"/>
      <c r="IU2064" s="143"/>
      <c r="IW2064" s="49"/>
    </row>
    <row r="2065" spans="253:257" x14ac:dyDescent="0.4">
      <c r="IS2065" s="136"/>
      <c r="IT2065" s="136"/>
      <c r="IU2065" s="143"/>
      <c r="IW2065" s="49"/>
    </row>
    <row r="2066" spans="253:257" x14ac:dyDescent="0.4">
      <c r="IS2066" s="136"/>
      <c r="IT2066" s="136"/>
      <c r="IU2066" s="143"/>
      <c r="IW2066" s="49"/>
    </row>
    <row r="2067" spans="253:257" x14ac:dyDescent="0.4">
      <c r="IS2067" s="136"/>
      <c r="IT2067" s="136"/>
      <c r="IU2067" s="143"/>
      <c r="IW2067" s="49"/>
    </row>
    <row r="2068" spans="253:257" x14ac:dyDescent="0.4">
      <c r="IS2068" s="136"/>
      <c r="IT2068" s="136"/>
      <c r="IU2068" s="143"/>
      <c r="IW2068" s="49"/>
    </row>
    <row r="2069" spans="253:257" x14ac:dyDescent="0.4">
      <c r="IS2069" s="136"/>
      <c r="IT2069" s="136"/>
      <c r="IU2069" s="143"/>
      <c r="IW2069" s="49"/>
    </row>
    <row r="2070" spans="253:257" x14ac:dyDescent="0.4">
      <c r="IS2070" s="136"/>
      <c r="IT2070" s="136"/>
      <c r="IU2070" s="143"/>
      <c r="IW2070" s="49"/>
    </row>
    <row r="2071" spans="253:257" x14ac:dyDescent="0.4">
      <c r="IS2071" s="136"/>
      <c r="IT2071" s="136"/>
      <c r="IU2071" s="143"/>
      <c r="IW2071" s="49"/>
    </row>
    <row r="2072" spans="253:257" x14ac:dyDescent="0.4">
      <c r="IS2072" s="136"/>
      <c r="IT2072" s="136"/>
      <c r="IU2072" s="143"/>
      <c r="IW2072" s="49"/>
    </row>
    <row r="2073" spans="253:257" x14ac:dyDescent="0.4">
      <c r="IS2073" s="136"/>
      <c r="IT2073" s="136"/>
      <c r="IU2073" s="143"/>
      <c r="IW2073" s="49"/>
    </row>
    <row r="2074" spans="253:257" x14ac:dyDescent="0.4">
      <c r="IS2074" s="136"/>
      <c r="IT2074" s="136"/>
      <c r="IU2074" s="143"/>
      <c r="IW2074" s="49"/>
    </row>
    <row r="2075" spans="253:257" x14ac:dyDescent="0.4">
      <c r="IS2075" s="136"/>
      <c r="IT2075" s="136"/>
      <c r="IU2075" s="143"/>
      <c r="IW2075" s="49"/>
    </row>
    <row r="2076" spans="253:257" x14ac:dyDescent="0.4">
      <c r="IS2076" s="136"/>
      <c r="IT2076" s="136"/>
      <c r="IU2076" s="143"/>
      <c r="IW2076" s="49"/>
    </row>
    <row r="2077" spans="253:257" x14ac:dyDescent="0.4">
      <c r="IS2077" s="136"/>
      <c r="IT2077" s="136"/>
      <c r="IU2077" s="143"/>
      <c r="IW2077" s="49"/>
    </row>
    <row r="2078" spans="253:257" x14ac:dyDescent="0.4">
      <c r="IS2078" s="136"/>
      <c r="IT2078" s="136"/>
      <c r="IU2078" s="143"/>
      <c r="IW2078" s="49"/>
    </row>
    <row r="2079" spans="253:257" x14ac:dyDescent="0.4">
      <c r="IS2079" s="136"/>
      <c r="IT2079" s="136"/>
      <c r="IU2079" s="143"/>
      <c r="IW2079" s="49"/>
    </row>
    <row r="2080" spans="253:257" x14ac:dyDescent="0.4">
      <c r="IS2080" s="136"/>
      <c r="IT2080" s="136"/>
      <c r="IU2080" s="143"/>
      <c r="IW2080" s="49"/>
    </row>
    <row r="2081" spans="253:257" x14ac:dyDescent="0.4">
      <c r="IS2081" s="136"/>
      <c r="IT2081" s="136"/>
      <c r="IU2081" s="143"/>
      <c r="IW2081" s="49"/>
    </row>
    <row r="2082" spans="253:257" x14ac:dyDescent="0.4">
      <c r="IS2082" s="136"/>
      <c r="IT2082" s="136"/>
      <c r="IU2082" s="143"/>
      <c r="IW2082" s="49"/>
    </row>
    <row r="2083" spans="253:257" x14ac:dyDescent="0.4">
      <c r="IS2083" s="136"/>
      <c r="IT2083" s="136"/>
      <c r="IU2083" s="143"/>
      <c r="IW2083" s="49"/>
    </row>
    <row r="2084" spans="253:257" x14ac:dyDescent="0.4">
      <c r="IS2084" s="136"/>
      <c r="IT2084" s="136"/>
      <c r="IU2084" s="143"/>
      <c r="IW2084" s="49"/>
    </row>
    <row r="2085" spans="253:257" x14ac:dyDescent="0.4">
      <c r="IS2085" s="136"/>
      <c r="IT2085" s="136"/>
      <c r="IU2085" s="143"/>
      <c r="IW2085" s="49"/>
    </row>
    <row r="2086" spans="253:257" x14ac:dyDescent="0.4">
      <c r="IS2086" s="136"/>
      <c r="IT2086" s="136"/>
      <c r="IU2086" s="143"/>
      <c r="IW2086" s="49"/>
    </row>
    <row r="2087" spans="253:257" x14ac:dyDescent="0.4">
      <c r="IS2087" s="136"/>
      <c r="IT2087" s="136"/>
      <c r="IU2087" s="143"/>
      <c r="IW2087" s="49"/>
    </row>
    <row r="2088" spans="253:257" x14ac:dyDescent="0.4">
      <c r="IS2088" s="136"/>
      <c r="IT2088" s="136"/>
      <c r="IU2088" s="143"/>
      <c r="IW2088" s="49"/>
    </row>
    <row r="2089" spans="253:257" x14ac:dyDescent="0.4">
      <c r="IS2089" s="136"/>
      <c r="IT2089" s="136"/>
      <c r="IU2089" s="143"/>
      <c r="IW2089" s="49"/>
    </row>
    <row r="2090" spans="253:257" x14ac:dyDescent="0.4">
      <c r="IS2090" s="136"/>
      <c r="IT2090" s="136"/>
      <c r="IU2090" s="143"/>
      <c r="IW2090" s="49"/>
    </row>
    <row r="2091" spans="253:257" x14ac:dyDescent="0.4">
      <c r="IS2091" s="136"/>
      <c r="IT2091" s="136"/>
      <c r="IU2091" s="143"/>
      <c r="IW2091" s="49"/>
    </row>
    <row r="2092" spans="253:257" x14ac:dyDescent="0.4">
      <c r="IS2092" s="136"/>
      <c r="IT2092" s="136"/>
      <c r="IU2092" s="143"/>
      <c r="IW2092" s="49"/>
    </row>
    <row r="2093" spans="253:257" x14ac:dyDescent="0.4">
      <c r="IS2093" s="136"/>
      <c r="IT2093" s="136"/>
      <c r="IU2093" s="143"/>
      <c r="IW2093" s="49"/>
    </row>
    <row r="2094" spans="253:257" x14ac:dyDescent="0.4">
      <c r="IS2094" s="136"/>
      <c r="IT2094" s="136"/>
      <c r="IU2094" s="143"/>
      <c r="IW2094" s="49"/>
    </row>
    <row r="2095" spans="253:257" x14ac:dyDescent="0.4">
      <c r="IS2095" s="136"/>
      <c r="IT2095" s="136"/>
      <c r="IU2095" s="143"/>
      <c r="IW2095" s="49"/>
    </row>
    <row r="2096" spans="253:257" x14ac:dyDescent="0.4">
      <c r="IS2096" s="136"/>
      <c r="IT2096" s="136"/>
      <c r="IU2096" s="143"/>
      <c r="IW2096" s="49"/>
    </row>
    <row r="2097" spans="253:257" x14ac:dyDescent="0.4">
      <c r="IS2097" s="136"/>
      <c r="IT2097" s="136"/>
      <c r="IU2097" s="143"/>
      <c r="IW2097" s="49"/>
    </row>
    <row r="2098" spans="253:257" x14ac:dyDescent="0.4">
      <c r="IS2098" s="136"/>
      <c r="IT2098" s="136"/>
      <c r="IU2098" s="143"/>
      <c r="IW2098" s="49"/>
    </row>
    <row r="2099" spans="253:257" x14ac:dyDescent="0.4">
      <c r="IS2099" s="136"/>
      <c r="IT2099" s="136"/>
      <c r="IU2099" s="143"/>
      <c r="IW2099" s="49"/>
    </row>
    <row r="2100" spans="253:257" x14ac:dyDescent="0.4">
      <c r="IS2100" s="136"/>
      <c r="IT2100" s="136"/>
      <c r="IU2100" s="143"/>
      <c r="IW2100" s="49"/>
    </row>
    <row r="2101" spans="253:257" x14ac:dyDescent="0.4">
      <c r="IS2101" s="136"/>
      <c r="IT2101" s="136"/>
      <c r="IU2101" s="143"/>
      <c r="IW2101" s="49"/>
    </row>
    <row r="2102" spans="253:257" x14ac:dyDescent="0.4">
      <c r="IS2102" s="136"/>
      <c r="IT2102" s="136"/>
      <c r="IU2102" s="143"/>
      <c r="IW2102" s="49"/>
    </row>
    <row r="2103" spans="253:257" x14ac:dyDescent="0.4">
      <c r="IS2103" s="136"/>
      <c r="IT2103" s="136"/>
      <c r="IU2103" s="143"/>
      <c r="IW2103" s="49"/>
    </row>
    <row r="2104" spans="253:257" x14ac:dyDescent="0.4">
      <c r="IS2104" s="136"/>
      <c r="IT2104" s="136"/>
      <c r="IU2104" s="143"/>
      <c r="IW2104" s="49"/>
    </row>
    <row r="2105" spans="253:257" x14ac:dyDescent="0.4">
      <c r="IS2105" s="136"/>
      <c r="IT2105" s="136"/>
      <c r="IU2105" s="143"/>
      <c r="IW2105" s="49"/>
    </row>
    <row r="2106" spans="253:257" x14ac:dyDescent="0.4">
      <c r="IS2106" s="136"/>
      <c r="IT2106" s="136"/>
      <c r="IU2106" s="143"/>
      <c r="IW2106" s="49"/>
    </row>
    <row r="2107" spans="253:257" x14ac:dyDescent="0.4">
      <c r="IS2107" s="136"/>
      <c r="IT2107" s="136"/>
      <c r="IU2107" s="143"/>
      <c r="IW2107" s="49"/>
    </row>
    <row r="2108" spans="253:257" x14ac:dyDescent="0.4">
      <c r="IS2108" s="136"/>
      <c r="IT2108" s="136"/>
      <c r="IU2108" s="143"/>
      <c r="IW2108" s="49"/>
    </row>
    <row r="2109" spans="253:257" x14ac:dyDescent="0.4">
      <c r="IS2109" s="136"/>
      <c r="IT2109" s="136"/>
      <c r="IU2109" s="143"/>
      <c r="IW2109" s="49"/>
    </row>
    <row r="2110" spans="253:257" x14ac:dyDescent="0.4">
      <c r="IS2110" s="136"/>
      <c r="IT2110" s="136"/>
      <c r="IU2110" s="143"/>
      <c r="IW2110" s="49"/>
    </row>
    <row r="2111" spans="253:257" x14ac:dyDescent="0.4">
      <c r="IS2111" s="136"/>
      <c r="IT2111" s="136"/>
      <c r="IU2111" s="143"/>
      <c r="IW2111" s="49"/>
    </row>
    <row r="2112" spans="253:257" x14ac:dyDescent="0.4">
      <c r="IS2112" s="136"/>
      <c r="IT2112" s="136"/>
      <c r="IU2112" s="143"/>
      <c r="IW2112" s="49"/>
    </row>
    <row r="2113" spans="253:257" x14ac:dyDescent="0.4">
      <c r="IS2113" s="136"/>
      <c r="IT2113" s="136"/>
      <c r="IU2113" s="143"/>
      <c r="IW2113" s="49"/>
    </row>
    <row r="2114" spans="253:257" x14ac:dyDescent="0.4">
      <c r="IS2114" s="136"/>
      <c r="IT2114" s="136"/>
      <c r="IU2114" s="143"/>
      <c r="IW2114" s="49"/>
    </row>
    <row r="2115" spans="253:257" x14ac:dyDescent="0.4">
      <c r="IS2115" s="136"/>
      <c r="IT2115" s="136"/>
      <c r="IU2115" s="143"/>
      <c r="IW2115" s="49"/>
    </row>
    <row r="2116" spans="253:257" x14ac:dyDescent="0.4">
      <c r="IS2116" s="136"/>
      <c r="IT2116" s="136"/>
      <c r="IU2116" s="143"/>
      <c r="IW2116" s="49"/>
    </row>
    <row r="2117" spans="253:257" x14ac:dyDescent="0.4">
      <c r="IS2117" s="136"/>
      <c r="IT2117" s="136"/>
      <c r="IU2117" s="143"/>
      <c r="IW2117" s="49"/>
    </row>
    <row r="2118" spans="253:257" x14ac:dyDescent="0.4">
      <c r="IS2118" s="136"/>
      <c r="IT2118" s="136"/>
      <c r="IU2118" s="143"/>
      <c r="IW2118" s="49"/>
    </row>
    <row r="2119" spans="253:257" x14ac:dyDescent="0.4">
      <c r="IS2119" s="136"/>
      <c r="IT2119" s="136"/>
      <c r="IU2119" s="143"/>
      <c r="IW2119" s="49"/>
    </row>
    <row r="2120" spans="253:257" x14ac:dyDescent="0.4">
      <c r="IS2120" s="136"/>
      <c r="IT2120" s="136"/>
      <c r="IU2120" s="143"/>
      <c r="IW2120" s="49"/>
    </row>
    <row r="2121" spans="253:257" x14ac:dyDescent="0.4">
      <c r="IS2121" s="136"/>
      <c r="IT2121" s="136"/>
      <c r="IU2121" s="143"/>
      <c r="IW2121" s="49"/>
    </row>
    <row r="2122" spans="253:257" x14ac:dyDescent="0.4">
      <c r="IS2122" s="136"/>
      <c r="IT2122" s="136"/>
      <c r="IU2122" s="143"/>
      <c r="IW2122" s="49"/>
    </row>
    <row r="2123" spans="253:257" x14ac:dyDescent="0.4">
      <c r="IS2123" s="136"/>
      <c r="IT2123" s="136"/>
      <c r="IU2123" s="143"/>
      <c r="IW2123" s="49"/>
    </row>
    <row r="2124" spans="253:257" x14ac:dyDescent="0.4">
      <c r="IS2124" s="136"/>
      <c r="IT2124" s="136"/>
      <c r="IU2124" s="143"/>
      <c r="IW2124" s="49"/>
    </row>
    <row r="2125" spans="253:257" x14ac:dyDescent="0.4">
      <c r="IS2125" s="136"/>
      <c r="IT2125" s="136"/>
      <c r="IU2125" s="143"/>
      <c r="IW2125" s="49"/>
    </row>
    <row r="2126" spans="253:257" x14ac:dyDescent="0.4">
      <c r="IS2126" s="136"/>
      <c r="IT2126" s="136"/>
      <c r="IU2126" s="143"/>
      <c r="IW2126" s="49"/>
    </row>
    <row r="2127" spans="253:257" x14ac:dyDescent="0.4">
      <c r="IS2127" s="136"/>
      <c r="IT2127" s="136"/>
      <c r="IU2127" s="143"/>
      <c r="IW2127" s="49"/>
    </row>
    <row r="2128" spans="253:257" x14ac:dyDescent="0.4">
      <c r="IS2128" s="136"/>
      <c r="IT2128" s="136"/>
      <c r="IU2128" s="143"/>
      <c r="IW2128" s="49"/>
    </row>
    <row r="2129" spans="253:257" x14ac:dyDescent="0.4">
      <c r="IS2129" s="136"/>
      <c r="IT2129" s="136"/>
      <c r="IU2129" s="143"/>
      <c r="IW2129" s="49"/>
    </row>
    <row r="2130" spans="253:257" x14ac:dyDescent="0.4">
      <c r="IS2130" s="136"/>
      <c r="IT2130" s="136"/>
      <c r="IU2130" s="143"/>
      <c r="IW2130" s="49"/>
    </row>
    <row r="2131" spans="253:257" x14ac:dyDescent="0.4">
      <c r="IS2131" s="136"/>
      <c r="IT2131" s="136"/>
      <c r="IU2131" s="143"/>
      <c r="IW2131" s="49"/>
    </row>
    <row r="2132" spans="253:257" x14ac:dyDescent="0.4">
      <c r="IS2132" s="136"/>
      <c r="IT2132" s="136"/>
      <c r="IU2132" s="143"/>
      <c r="IW2132" s="49"/>
    </row>
    <row r="2133" spans="253:257" x14ac:dyDescent="0.4">
      <c r="IS2133" s="136"/>
      <c r="IT2133" s="136"/>
      <c r="IU2133" s="143"/>
      <c r="IW2133" s="49"/>
    </row>
    <row r="2134" spans="253:257" x14ac:dyDescent="0.4">
      <c r="IS2134" s="136"/>
      <c r="IT2134" s="136"/>
      <c r="IU2134" s="143"/>
      <c r="IW2134" s="49"/>
    </row>
    <row r="2135" spans="253:257" x14ac:dyDescent="0.4">
      <c r="IS2135" s="136"/>
      <c r="IT2135" s="136"/>
      <c r="IU2135" s="143"/>
      <c r="IW2135" s="49"/>
    </row>
    <row r="2136" spans="253:257" x14ac:dyDescent="0.4">
      <c r="IS2136" s="136"/>
      <c r="IT2136" s="136"/>
      <c r="IU2136" s="143"/>
      <c r="IW2136" s="49"/>
    </row>
    <row r="2137" spans="253:257" x14ac:dyDescent="0.4">
      <c r="IS2137" s="136"/>
      <c r="IT2137" s="136"/>
      <c r="IU2137" s="143"/>
      <c r="IW2137" s="49"/>
    </row>
    <row r="2138" spans="253:257" x14ac:dyDescent="0.4">
      <c r="IS2138" s="136"/>
      <c r="IT2138" s="136"/>
      <c r="IU2138" s="143"/>
      <c r="IW2138" s="49"/>
    </row>
    <row r="2139" spans="253:257" x14ac:dyDescent="0.4">
      <c r="IS2139" s="136"/>
      <c r="IT2139" s="136"/>
      <c r="IU2139" s="143"/>
      <c r="IW2139" s="49"/>
    </row>
    <row r="2140" spans="253:257" x14ac:dyDescent="0.4">
      <c r="IS2140" s="136"/>
      <c r="IT2140" s="136"/>
      <c r="IU2140" s="143"/>
      <c r="IW2140" s="49"/>
    </row>
    <row r="2141" spans="253:257" x14ac:dyDescent="0.4">
      <c r="IS2141" s="136"/>
      <c r="IT2141" s="136"/>
      <c r="IU2141" s="143"/>
      <c r="IW2141" s="49"/>
    </row>
    <row r="2142" spans="253:257" x14ac:dyDescent="0.4">
      <c r="IS2142" s="136"/>
      <c r="IT2142" s="136"/>
      <c r="IU2142" s="143"/>
      <c r="IW2142" s="49"/>
    </row>
    <row r="2143" spans="253:257" x14ac:dyDescent="0.4">
      <c r="IS2143" s="136"/>
      <c r="IT2143" s="136"/>
      <c r="IU2143" s="143"/>
      <c r="IW2143" s="49"/>
    </row>
    <row r="2144" spans="253:257" x14ac:dyDescent="0.4">
      <c r="IS2144" s="136"/>
      <c r="IT2144" s="136"/>
      <c r="IU2144" s="143"/>
      <c r="IW2144" s="49"/>
    </row>
    <row r="2145" spans="253:257" x14ac:dyDescent="0.4">
      <c r="IS2145" s="136"/>
      <c r="IT2145" s="136"/>
      <c r="IU2145" s="143"/>
      <c r="IW2145" s="49"/>
    </row>
    <row r="2146" spans="253:257" x14ac:dyDescent="0.4">
      <c r="IS2146" s="136"/>
      <c r="IT2146" s="136"/>
      <c r="IU2146" s="143"/>
      <c r="IW2146" s="49"/>
    </row>
    <row r="2147" spans="253:257" x14ac:dyDescent="0.4">
      <c r="IS2147" s="136"/>
      <c r="IT2147" s="136"/>
      <c r="IU2147" s="143"/>
      <c r="IW2147" s="49"/>
    </row>
    <row r="2148" spans="253:257" x14ac:dyDescent="0.4">
      <c r="IS2148" s="136"/>
      <c r="IT2148" s="136"/>
      <c r="IU2148" s="143"/>
      <c r="IW2148" s="49"/>
    </row>
    <row r="2149" spans="253:257" x14ac:dyDescent="0.4">
      <c r="IS2149" s="136"/>
      <c r="IT2149" s="136"/>
      <c r="IU2149" s="143"/>
      <c r="IW2149" s="49"/>
    </row>
    <row r="2150" spans="253:257" x14ac:dyDescent="0.4">
      <c r="IS2150" s="136"/>
      <c r="IT2150" s="136"/>
      <c r="IU2150" s="143"/>
      <c r="IW2150" s="49"/>
    </row>
    <row r="2151" spans="253:257" x14ac:dyDescent="0.4">
      <c r="IS2151" s="136"/>
      <c r="IT2151" s="136"/>
      <c r="IU2151" s="143"/>
      <c r="IW2151" s="49"/>
    </row>
    <row r="2152" spans="253:257" x14ac:dyDescent="0.4">
      <c r="IS2152" s="136"/>
      <c r="IT2152" s="136"/>
      <c r="IU2152" s="143"/>
      <c r="IW2152" s="49"/>
    </row>
    <row r="2153" spans="253:257" x14ac:dyDescent="0.4">
      <c r="IS2153" s="136"/>
      <c r="IT2153" s="136"/>
      <c r="IU2153" s="143"/>
      <c r="IW2153" s="49"/>
    </row>
    <row r="2154" spans="253:257" x14ac:dyDescent="0.4">
      <c r="IS2154" s="136"/>
      <c r="IT2154" s="136"/>
      <c r="IU2154" s="143"/>
      <c r="IW2154" s="49"/>
    </row>
    <row r="2155" spans="253:257" x14ac:dyDescent="0.4">
      <c r="IS2155" s="136"/>
      <c r="IT2155" s="136"/>
      <c r="IU2155" s="143"/>
      <c r="IW2155" s="49"/>
    </row>
    <row r="2156" spans="253:257" x14ac:dyDescent="0.4">
      <c r="IS2156" s="136"/>
      <c r="IT2156" s="136"/>
      <c r="IU2156" s="143"/>
      <c r="IW2156" s="49"/>
    </row>
    <row r="2157" spans="253:257" x14ac:dyDescent="0.4">
      <c r="IS2157" s="136"/>
      <c r="IT2157" s="136"/>
      <c r="IU2157" s="143"/>
      <c r="IW2157" s="49"/>
    </row>
    <row r="2158" spans="253:257" x14ac:dyDescent="0.4">
      <c r="IS2158" s="136"/>
      <c r="IT2158" s="136"/>
      <c r="IU2158" s="143"/>
      <c r="IW2158" s="49"/>
    </row>
    <row r="2159" spans="253:257" x14ac:dyDescent="0.4">
      <c r="IS2159" s="136"/>
      <c r="IT2159" s="136"/>
      <c r="IU2159" s="143"/>
      <c r="IW2159" s="49"/>
    </row>
    <row r="2160" spans="253:257" x14ac:dyDescent="0.4">
      <c r="IS2160" s="136"/>
      <c r="IT2160" s="136"/>
      <c r="IU2160" s="143"/>
      <c r="IW2160" s="49"/>
    </row>
    <row r="2161" spans="253:257" x14ac:dyDescent="0.4">
      <c r="IS2161" s="136"/>
      <c r="IT2161" s="136"/>
      <c r="IU2161" s="143"/>
      <c r="IW2161" s="49"/>
    </row>
    <row r="2162" spans="253:257" x14ac:dyDescent="0.4">
      <c r="IS2162" s="136"/>
      <c r="IT2162" s="136"/>
      <c r="IU2162" s="143"/>
      <c r="IW2162" s="49"/>
    </row>
    <row r="2163" spans="253:257" x14ac:dyDescent="0.4">
      <c r="IS2163" s="136"/>
      <c r="IT2163" s="136"/>
      <c r="IU2163" s="143"/>
      <c r="IW2163" s="49"/>
    </row>
    <row r="2164" spans="253:257" x14ac:dyDescent="0.4">
      <c r="IS2164" s="136"/>
      <c r="IT2164" s="136"/>
      <c r="IU2164" s="143"/>
      <c r="IW2164" s="49"/>
    </row>
    <row r="2165" spans="253:257" x14ac:dyDescent="0.4">
      <c r="IS2165" s="136"/>
      <c r="IT2165" s="136"/>
      <c r="IU2165" s="143"/>
      <c r="IW2165" s="49"/>
    </row>
    <row r="2166" spans="253:257" x14ac:dyDescent="0.4">
      <c r="IS2166" s="136"/>
      <c r="IT2166" s="136"/>
      <c r="IU2166" s="143"/>
      <c r="IW2166" s="49"/>
    </row>
    <row r="2167" spans="253:257" x14ac:dyDescent="0.4">
      <c r="IS2167" s="136"/>
      <c r="IT2167" s="136"/>
      <c r="IU2167" s="143"/>
      <c r="IW2167" s="49"/>
    </row>
    <row r="2168" spans="253:257" x14ac:dyDescent="0.4">
      <c r="IS2168" s="136"/>
      <c r="IT2168" s="136"/>
      <c r="IU2168" s="143"/>
      <c r="IW2168" s="49"/>
    </row>
    <row r="2169" spans="253:257" x14ac:dyDescent="0.4">
      <c r="IS2169" s="136"/>
      <c r="IT2169" s="136"/>
      <c r="IU2169" s="143"/>
      <c r="IW2169" s="49"/>
    </row>
    <row r="2170" spans="253:257" x14ac:dyDescent="0.4">
      <c r="IS2170" s="136"/>
      <c r="IT2170" s="136"/>
      <c r="IU2170" s="143"/>
      <c r="IW2170" s="49"/>
    </row>
    <row r="2171" spans="253:257" x14ac:dyDescent="0.4">
      <c r="IS2171" s="136"/>
      <c r="IT2171" s="136"/>
      <c r="IU2171" s="143"/>
      <c r="IW2171" s="49"/>
    </row>
    <row r="2172" spans="253:257" x14ac:dyDescent="0.4">
      <c r="IS2172" s="136"/>
      <c r="IT2172" s="136"/>
      <c r="IU2172" s="143"/>
      <c r="IW2172" s="49"/>
    </row>
    <row r="2173" spans="253:257" x14ac:dyDescent="0.4">
      <c r="IS2173" s="136"/>
      <c r="IT2173" s="136"/>
      <c r="IU2173" s="143"/>
      <c r="IW2173" s="49"/>
    </row>
    <row r="2174" spans="253:257" x14ac:dyDescent="0.4">
      <c r="IS2174" s="136"/>
      <c r="IT2174" s="136"/>
      <c r="IU2174" s="143"/>
      <c r="IW2174" s="49"/>
    </row>
    <row r="2175" spans="253:257" x14ac:dyDescent="0.4">
      <c r="IS2175" s="136"/>
      <c r="IT2175" s="136"/>
      <c r="IU2175" s="143"/>
      <c r="IW2175" s="49"/>
    </row>
    <row r="2176" spans="253:257" x14ac:dyDescent="0.4">
      <c r="IS2176" s="136"/>
      <c r="IT2176" s="136"/>
      <c r="IU2176" s="143"/>
      <c r="IW2176" s="49"/>
    </row>
    <row r="2177" spans="253:257" x14ac:dyDescent="0.4">
      <c r="IS2177" s="136"/>
      <c r="IT2177" s="136"/>
      <c r="IU2177" s="143"/>
      <c r="IW2177" s="49"/>
    </row>
    <row r="2178" spans="253:257" x14ac:dyDescent="0.4">
      <c r="IS2178" s="136"/>
      <c r="IT2178" s="136"/>
      <c r="IU2178" s="143"/>
      <c r="IW2178" s="49"/>
    </row>
    <row r="2179" spans="253:257" x14ac:dyDescent="0.4">
      <c r="IS2179" s="136"/>
      <c r="IT2179" s="136"/>
      <c r="IU2179" s="143"/>
      <c r="IW2179" s="49"/>
    </row>
    <row r="2180" spans="253:257" x14ac:dyDescent="0.4">
      <c r="IS2180" s="136"/>
      <c r="IT2180" s="136"/>
      <c r="IU2180" s="143"/>
      <c r="IW2180" s="49"/>
    </row>
    <row r="2181" spans="253:257" x14ac:dyDescent="0.4">
      <c r="IS2181" s="136"/>
      <c r="IT2181" s="136"/>
      <c r="IU2181" s="143"/>
      <c r="IW2181" s="49"/>
    </row>
    <row r="2182" spans="253:257" x14ac:dyDescent="0.4">
      <c r="IS2182" s="136"/>
      <c r="IT2182" s="136"/>
      <c r="IU2182" s="143"/>
      <c r="IW2182" s="49"/>
    </row>
    <row r="2183" spans="253:257" x14ac:dyDescent="0.4">
      <c r="IS2183" s="136"/>
      <c r="IT2183" s="136"/>
      <c r="IU2183" s="143"/>
      <c r="IW2183" s="49"/>
    </row>
    <row r="2184" spans="253:257" x14ac:dyDescent="0.4">
      <c r="IS2184" s="136"/>
      <c r="IT2184" s="136"/>
      <c r="IU2184" s="143"/>
      <c r="IW2184" s="49"/>
    </row>
    <row r="2185" spans="253:257" x14ac:dyDescent="0.4">
      <c r="IS2185" s="136"/>
      <c r="IT2185" s="136"/>
      <c r="IU2185" s="143"/>
      <c r="IW2185" s="49"/>
    </row>
    <row r="2186" spans="253:257" x14ac:dyDescent="0.4">
      <c r="IS2186" s="136"/>
      <c r="IT2186" s="136"/>
      <c r="IU2186" s="143"/>
      <c r="IW2186" s="49"/>
    </row>
    <row r="2187" spans="253:257" x14ac:dyDescent="0.4">
      <c r="IS2187" s="136"/>
      <c r="IT2187" s="136"/>
      <c r="IU2187" s="143"/>
      <c r="IW2187" s="49"/>
    </row>
    <row r="2188" spans="253:257" x14ac:dyDescent="0.4">
      <c r="IS2188" s="136"/>
      <c r="IT2188" s="136"/>
      <c r="IU2188" s="143"/>
      <c r="IW2188" s="49"/>
    </row>
    <row r="2189" spans="253:257" x14ac:dyDescent="0.4">
      <c r="IS2189" s="136"/>
      <c r="IT2189" s="136"/>
      <c r="IU2189" s="143"/>
      <c r="IW2189" s="49"/>
    </row>
    <row r="2190" spans="253:257" x14ac:dyDescent="0.4">
      <c r="IS2190" s="136"/>
      <c r="IT2190" s="136"/>
      <c r="IU2190" s="143"/>
      <c r="IW2190" s="49"/>
    </row>
    <row r="2191" spans="253:257" x14ac:dyDescent="0.4">
      <c r="IS2191" s="136"/>
      <c r="IT2191" s="136"/>
      <c r="IU2191" s="143"/>
      <c r="IW2191" s="49"/>
    </row>
    <row r="2192" spans="253:257" x14ac:dyDescent="0.4">
      <c r="IS2192" s="136"/>
      <c r="IT2192" s="136"/>
      <c r="IU2192" s="143"/>
      <c r="IW2192" s="49"/>
    </row>
    <row r="2193" spans="253:257" x14ac:dyDescent="0.4">
      <c r="IS2193" s="136"/>
      <c r="IT2193" s="136"/>
      <c r="IU2193" s="143"/>
      <c r="IW2193" s="49"/>
    </row>
    <row r="2194" spans="253:257" x14ac:dyDescent="0.4">
      <c r="IS2194" s="136"/>
      <c r="IT2194" s="136"/>
      <c r="IU2194" s="143"/>
      <c r="IW2194" s="49"/>
    </row>
    <row r="2195" spans="253:257" x14ac:dyDescent="0.4">
      <c r="IS2195" s="136"/>
      <c r="IT2195" s="136"/>
      <c r="IU2195" s="143"/>
      <c r="IW2195" s="49"/>
    </row>
    <row r="2196" spans="253:257" x14ac:dyDescent="0.4">
      <c r="IS2196" s="136"/>
      <c r="IT2196" s="136"/>
      <c r="IU2196" s="143"/>
      <c r="IW2196" s="49"/>
    </row>
    <row r="2197" spans="253:257" x14ac:dyDescent="0.4">
      <c r="IS2197" s="136"/>
      <c r="IT2197" s="136"/>
      <c r="IU2197" s="143"/>
      <c r="IW2197" s="49"/>
    </row>
    <row r="2198" spans="253:257" x14ac:dyDescent="0.4">
      <c r="IS2198" s="136"/>
      <c r="IT2198" s="136"/>
      <c r="IU2198" s="143"/>
      <c r="IW2198" s="49"/>
    </row>
    <row r="2199" spans="253:257" x14ac:dyDescent="0.4">
      <c r="IS2199" s="136"/>
      <c r="IT2199" s="136"/>
      <c r="IU2199" s="143"/>
      <c r="IW2199" s="49"/>
    </row>
    <row r="2200" spans="253:257" x14ac:dyDescent="0.4">
      <c r="IS2200" s="136"/>
      <c r="IT2200" s="136"/>
      <c r="IU2200" s="143"/>
      <c r="IW2200" s="49"/>
    </row>
    <row r="2201" spans="253:257" x14ac:dyDescent="0.4">
      <c r="IS2201" s="136"/>
      <c r="IT2201" s="136"/>
      <c r="IU2201" s="143"/>
      <c r="IW2201" s="49"/>
    </row>
    <row r="2202" spans="253:257" x14ac:dyDescent="0.4">
      <c r="IS2202" s="136"/>
      <c r="IT2202" s="136"/>
      <c r="IU2202" s="143"/>
      <c r="IW2202" s="49"/>
    </row>
    <row r="2203" spans="253:257" x14ac:dyDescent="0.4">
      <c r="IS2203" s="136"/>
      <c r="IT2203" s="136"/>
      <c r="IU2203" s="143"/>
      <c r="IW2203" s="49"/>
    </row>
    <row r="2204" spans="253:257" x14ac:dyDescent="0.4">
      <c r="IS2204" s="136"/>
      <c r="IT2204" s="136"/>
      <c r="IU2204" s="143"/>
      <c r="IW2204" s="49"/>
    </row>
    <row r="2205" spans="253:257" x14ac:dyDescent="0.4">
      <c r="IS2205" s="136"/>
      <c r="IT2205" s="136"/>
      <c r="IU2205" s="143"/>
      <c r="IW2205" s="49"/>
    </row>
    <row r="2206" spans="253:257" x14ac:dyDescent="0.4">
      <c r="IS2206" s="136"/>
      <c r="IT2206" s="136"/>
      <c r="IU2206" s="143"/>
      <c r="IW2206" s="49"/>
    </row>
    <row r="2207" spans="253:257" x14ac:dyDescent="0.4">
      <c r="IS2207" s="136"/>
      <c r="IT2207" s="136"/>
      <c r="IU2207" s="143"/>
      <c r="IW2207" s="49"/>
    </row>
    <row r="2208" spans="253:257" x14ac:dyDescent="0.4">
      <c r="IS2208" s="136"/>
      <c r="IT2208" s="136"/>
      <c r="IU2208" s="143"/>
      <c r="IW2208" s="49"/>
    </row>
    <row r="2209" spans="253:257" x14ac:dyDescent="0.4">
      <c r="IS2209" s="136"/>
      <c r="IT2209" s="136"/>
      <c r="IU2209" s="143"/>
      <c r="IW2209" s="49"/>
    </row>
    <row r="2210" spans="253:257" x14ac:dyDescent="0.4">
      <c r="IS2210" s="136"/>
      <c r="IT2210" s="136"/>
      <c r="IU2210" s="143"/>
      <c r="IW2210" s="49"/>
    </row>
    <row r="2211" spans="253:257" x14ac:dyDescent="0.4">
      <c r="IS2211" s="136"/>
      <c r="IT2211" s="136"/>
      <c r="IU2211" s="143"/>
      <c r="IW2211" s="49"/>
    </row>
    <row r="2212" spans="253:257" x14ac:dyDescent="0.4">
      <c r="IS2212" s="136"/>
      <c r="IT2212" s="136"/>
      <c r="IU2212" s="143"/>
      <c r="IW2212" s="49"/>
    </row>
    <row r="2213" spans="253:257" x14ac:dyDescent="0.4">
      <c r="IS2213" s="136"/>
      <c r="IT2213" s="136"/>
      <c r="IU2213" s="143"/>
      <c r="IW2213" s="49"/>
    </row>
    <row r="2214" spans="253:257" x14ac:dyDescent="0.4">
      <c r="IS2214" s="136"/>
      <c r="IT2214" s="136"/>
      <c r="IU2214" s="143"/>
      <c r="IW2214" s="49"/>
    </row>
    <row r="2215" spans="253:257" x14ac:dyDescent="0.4">
      <c r="IS2215" s="136"/>
      <c r="IT2215" s="136"/>
      <c r="IU2215" s="143"/>
      <c r="IW2215" s="49"/>
    </row>
    <row r="2216" spans="253:257" x14ac:dyDescent="0.4">
      <c r="IS2216" s="136"/>
      <c r="IT2216" s="136"/>
      <c r="IU2216" s="143"/>
      <c r="IW2216" s="49"/>
    </row>
    <row r="2217" spans="253:257" x14ac:dyDescent="0.4">
      <c r="IS2217" s="136"/>
      <c r="IT2217" s="136"/>
      <c r="IU2217" s="143"/>
      <c r="IW2217" s="49"/>
    </row>
    <row r="2218" spans="253:257" x14ac:dyDescent="0.4">
      <c r="IS2218" s="136"/>
      <c r="IT2218" s="136"/>
      <c r="IU2218" s="143"/>
      <c r="IW2218" s="49"/>
    </row>
    <row r="2219" spans="253:257" x14ac:dyDescent="0.4">
      <c r="IS2219" s="136"/>
      <c r="IT2219" s="136"/>
      <c r="IU2219" s="143"/>
      <c r="IW2219" s="49"/>
    </row>
    <row r="2220" spans="253:257" x14ac:dyDescent="0.4">
      <c r="IS2220" s="136"/>
      <c r="IT2220" s="136"/>
      <c r="IU2220" s="143"/>
      <c r="IW2220" s="49"/>
    </row>
    <row r="2221" spans="253:257" x14ac:dyDescent="0.4">
      <c r="IS2221" s="136"/>
      <c r="IT2221" s="136"/>
      <c r="IU2221" s="143"/>
      <c r="IW2221" s="49"/>
    </row>
    <row r="2222" spans="253:257" x14ac:dyDescent="0.4">
      <c r="IS2222" s="136"/>
      <c r="IT2222" s="136"/>
      <c r="IU2222" s="143"/>
      <c r="IW2222" s="49"/>
    </row>
    <row r="2223" spans="253:257" x14ac:dyDescent="0.4">
      <c r="IS2223" s="136"/>
      <c r="IT2223" s="136"/>
      <c r="IU2223" s="143"/>
      <c r="IW2223" s="49"/>
    </row>
    <row r="2224" spans="253:257" x14ac:dyDescent="0.4">
      <c r="IS2224" s="136"/>
      <c r="IT2224" s="136"/>
      <c r="IU2224" s="143"/>
      <c r="IW2224" s="49"/>
    </row>
    <row r="2225" spans="211:257" x14ac:dyDescent="0.4">
      <c r="IS2225" s="136"/>
      <c r="IT2225" s="136"/>
      <c r="IU2225" s="143"/>
      <c r="IW2225" s="49"/>
    </row>
    <row r="2226" spans="211:257" x14ac:dyDescent="0.4">
      <c r="IS2226" s="136"/>
      <c r="IT2226" s="136"/>
      <c r="IU2226" s="143"/>
      <c r="IW2226" s="49"/>
    </row>
    <row r="2227" spans="211:257" x14ac:dyDescent="0.4">
      <c r="IS2227" s="136"/>
      <c r="IT2227" s="136"/>
      <c r="IU2227" s="143"/>
      <c r="IW2227" s="49"/>
    </row>
    <row r="2228" spans="211:257" x14ac:dyDescent="0.4">
      <c r="IS2228" s="136"/>
      <c r="IT2228" s="136"/>
      <c r="IU2228" s="143"/>
      <c r="IW2228" s="49"/>
    </row>
    <row r="2229" spans="211:257" x14ac:dyDescent="0.4">
      <c r="IS2229" s="136"/>
      <c r="IT2229" s="136"/>
      <c r="IU2229" s="143"/>
      <c r="IW2229" s="49"/>
    </row>
    <row r="2230" spans="211:257" x14ac:dyDescent="0.4">
      <c r="IS2230" s="136"/>
      <c r="IT2230" s="136"/>
      <c r="IU2230" s="143"/>
      <c r="IW2230" s="49"/>
    </row>
    <row r="2231" spans="211:257" x14ac:dyDescent="0.4">
      <c r="IS2231" s="136"/>
      <c r="IT2231" s="136"/>
      <c r="IU2231" s="143"/>
      <c r="IW2231" s="49"/>
    </row>
    <row r="2232" spans="211:257" x14ac:dyDescent="0.4">
      <c r="IS2232" s="136"/>
      <c r="IT2232" s="136"/>
      <c r="IU2232" s="143"/>
      <c r="IW2232" s="49"/>
    </row>
    <row r="2233" spans="211:257" x14ac:dyDescent="0.4">
      <c r="IS2233" s="136"/>
      <c r="IT2233" s="136"/>
      <c r="IU2233" s="143"/>
      <c r="IW2233" s="49"/>
    </row>
    <row r="2234" spans="211:257" x14ac:dyDescent="0.4">
      <c r="IS2234" s="136"/>
      <c r="IT2234" s="136"/>
      <c r="IU2234" s="143"/>
      <c r="IW2234" s="49"/>
    </row>
    <row r="2235" spans="211:257" x14ac:dyDescent="0.4">
      <c r="IS2235" s="136"/>
      <c r="IT2235" s="136"/>
      <c r="IU2235" s="143"/>
      <c r="IW2235" s="49"/>
    </row>
    <row r="2236" spans="211:257" x14ac:dyDescent="0.4">
      <c r="IS2236" s="136"/>
      <c r="IT2236" s="136"/>
      <c r="IU2236" s="143"/>
      <c r="IW2236" s="49"/>
    </row>
    <row r="2237" spans="211:257" x14ac:dyDescent="0.4">
      <c r="IS2237" s="136"/>
      <c r="IW2237" s="49"/>
    </row>
    <row r="2238" spans="211:257" x14ac:dyDescent="0.4">
      <c r="HC2238"/>
      <c r="HD2238"/>
      <c r="HE2238"/>
      <c r="HF2238"/>
      <c r="IS2238" s="136"/>
      <c r="IW2238" s="49"/>
    </row>
    <row r="2239" spans="211:257" x14ac:dyDescent="0.4">
      <c r="HC2239"/>
      <c r="HD2239"/>
      <c r="HE2239"/>
      <c r="HF2239"/>
      <c r="IW2239" s="49"/>
    </row>
    <row r="2240" spans="211:257" x14ac:dyDescent="0.4">
      <c r="HC2240"/>
      <c r="HD2240"/>
      <c r="HE2240"/>
      <c r="HF2240"/>
    </row>
    <row r="2242" spans="220:222" x14ac:dyDescent="0.4">
      <c r="HL2242" s="113" t="s">
        <v>24</v>
      </c>
      <c r="HM2242" s="113">
        <v>896</v>
      </c>
      <c r="HN2242" s="113">
        <v>115</v>
      </c>
    </row>
  </sheetData>
  <sheetProtection formatCells="0"/>
  <mergeCells count="39">
    <mergeCell ref="A1:IU1"/>
    <mergeCell ref="A2:A4"/>
    <mergeCell ref="B2:B4"/>
    <mergeCell ref="D2:IR2"/>
    <mergeCell ref="IS2:IU2"/>
    <mergeCell ref="D3:J3"/>
    <mergeCell ref="CV3:DB3"/>
    <mergeCell ref="L3:R3"/>
    <mergeCell ref="T3:Z3"/>
    <mergeCell ref="AB3:AH3"/>
    <mergeCell ref="AJ3:AP3"/>
    <mergeCell ref="AR3:AX3"/>
    <mergeCell ref="AZ3:BF3"/>
    <mergeCell ref="BH3:BN3"/>
    <mergeCell ref="BP3:BV3"/>
    <mergeCell ref="BX3:CD3"/>
    <mergeCell ref="CF3:CL3"/>
    <mergeCell ref="CN3:CT3"/>
    <mergeCell ref="GN3:GT3"/>
    <mergeCell ref="DD3:DJ3"/>
    <mergeCell ref="DK3:DR3"/>
    <mergeCell ref="DT3:DZ3"/>
    <mergeCell ref="EA3:EH3"/>
    <mergeCell ref="EJ3:EP3"/>
    <mergeCell ref="ER3:EX3"/>
    <mergeCell ref="EZ3:FF3"/>
    <mergeCell ref="FH3:FN3"/>
    <mergeCell ref="FP3:FV3"/>
    <mergeCell ref="FX3:GD3"/>
    <mergeCell ref="GF3:GL3"/>
    <mergeCell ref="IS3:IS4"/>
    <mergeCell ref="IT3:IT4"/>
    <mergeCell ref="IU3:IU4"/>
    <mergeCell ref="GV3:HB3"/>
    <mergeCell ref="HD3:HJ3"/>
    <mergeCell ref="HL3:HR3"/>
    <mergeCell ref="HT3:HZ3"/>
    <mergeCell ref="IB3:IH3"/>
    <mergeCell ref="IJ3:IR3"/>
  </mergeCells>
  <conditionalFormatting sqref="AB10:AB11 EN10:EN11 CZ9 EU11:EV11 EY11 HG8:HH11 IN9:IN11 HX9:HX11 AR9:AR11 BL9:BL11 AF9:AF11 BD10:BD11 AJ8:AJ9 IB8:IB11 EZ8:EZ11 L8:L11 CI9:CJ9 CI11:CJ11 EV9:EV10 IU8:IU11 IF9 IE6:IE7 IE10:IF11 AR6:AR7 EN6:EN8 AV6:AV11 HL6:HL9 K6:K11 BP6:BP11 BD6:BD8 FD6:FD9 HP6:HP11 BX6:BX11 AN6:AN11 BK6:BK11 HX6:HX7 BL6:BL7 BH6:BH11 AF6:AF7 AB6:AB8 FH6:FH9 D6:D11 IR6:IR11 CB6:CB11 GF6:GF11 O6:P11 S6:T11 W6:X11 AA6:AA11 AQ6:AQ11 CE6:CF11 CI6:CJ7 CM6:CM11 CQ6:CR11 CU6:CV11 CZ6:CZ7 CY6:CY11 DC6:DD11 DG6:DH11 DW6:DX11 EA6:EB11 EE6:EF11 EI6:EJ11 EQ6:ER11 FC6:FC11 FK6:FK11 FO6:FP11 FS6:FT11 FW6:FX11 GA6:GB11 GI6:GJ11 GM6:GN11 GQ6:GR11 GU6:GV11 GY6:GZ11 IU6 HC6:HD11 HG6:HG7 HK6:HK11 HW6:HW11 AU6:AU7 CA6:CA7 IM6:IN7 II6:IJ11 HS6:HT11 GE6:GE8 FW5 FG6:FG7 EY6:EY7 EU6:EV7 EM6:EM10 DS6:DT11 DO6:DP11 DK6:DL11 BW6:BW7 BS6:BS11 BO6:BO7 BG6:BG7 AY6:AZ11 AM6:AM7 AE6:AE11 G6:G11">
    <cfRule type="cellIs" dxfId="650" priority="5944" stopIfTrue="1" operator="equal">
      <formula>0</formula>
    </cfRule>
  </conditionalFormatting>
  <conditionalFormatting sqref="L6:L7">
    <cfRule type="cellIs" dxfId="649" priority="5931" stopIfTrue="1" operator="equal">
      <formula>0</formula>
    </cfRule>
  </conditionalFormatting>
  <conditionalFormatting sqref="AJ6:AJ7">
    <cfRule type="cellIs" dxfId="648" priority="5930" stopIfTrue="1" operator="equal">
      <formula>0</formula>
    </cfRule>
  </conditionalFormatting>
  <conditionalFormatting sqref="EZ6:EZ7">
    <cfRule type="cellIs" dxfId="647" priority="5929" stopIfTrue="1" operator="equal">
      <formula>0</formula>
    </cfRule>
  </conditionalFormatting>
  <conditionalFormatting sqref="AF8">
    <cfRule type="cellIs" dxfId="646" priority="5928" stopIfTrue="1" operator="equal">
      <formula>0</formula>
    </cfRule>
  </conditionalFormatting>
  <conditionalFormatting sqref="CZ8">
    <cfRule type="cellIs" dxfId="645" priority="5927" stopIfTrue="1" operator="equal">
      <formula>0</formula>
    </cfRule>
  </conditionalFormatting>
  <conditionalFormatting sqref="AB9">
    <cfRule type="cellIs" dxfId="644" priority="5926" stopIfTrue="1" operator="equal">
      <formula>0</formula>
    </cfRule>
  </conditionalFormatting>
  <conditionalFormatting sqref="AJ10:AJ11">
    <cfRule type="cellIs" dxfId="643" priority="5925" stopIfTrue="1" operator="equal">
      <formula>0</formula>
    </cfRule>
  </conditionalFormatting>
  <conditionalFormatting sqref="HX8">
    <cfRule type="cellIs" dxfId="642" priority="4830" stopIfTrue="1" operator="equal">
      <formula>0</formula>
    </cfRule>
  </conditionalFormatting>
  <conditionalFormatting sqref="IF6:IF7">
    <cfRule type="cellIs" dxfId="641" priority="4824" stopIfTrue="1" operator="equal">
      <formula>0</formula>
    </cfRule>
  </conditionalFormatting>
  <conditionalFormatting sqref="IF8">
    <cfRule type="cellIs" dxfId="640" priority="4823" stopIfTrue="1" operator="equal">
      <formula>0</formula>
    </cfRule>
  </conditionalFormatting>
  <conditionalFormatting sqref="IT8:IT11 IT6 IS6:IS11">
    <cfRule type="cellIs" dxfId="639" priority="4822" stopIfTrue="1" operator="equal">
      <formula>0</formula>
    </cfRule>
  </conditionalFormatting>
  <conditionalFormatting sqref="AR8">
    <cfRule type="cellIs" dxfId="638" priority="4733" stopIfTrue="1" operator="equal">
      <formula>0</formula>
    </cfRule>
  </conditionalFormatting>
  <conditionalFormatting sqref="IA6">
    <cfRule type="cellIs" dxfId="637" priority="4209" stopIfTrue="1" operator="equal">
      <formula>0</formula>
    </cfRule>
  </conditionalFormatting>
  <conditionalFormatting sqref="BG10:BG11">
    <cfRule type="cellIs" dxfId="636" priority="4208" stopIfTrue="1" operator="equal">
      <formula>0</formula>
    </cfRule>
  </conditionalFormatting>
  <conditionalFormatting sqref="BL8">
    <cfRule type="cellIs" dxfId="635" priority="4168" stopIfTrue="1" operator="equal">
      <formula>0</formula>
    </cfRule>
  </conditionalFormatting>
  <conditionalFormatting sqref="EM11">
    <cfRule type="cellIs" dxfId="634" priority="3988" stopIfTrue="1" operator="equal">
      <formula>0</formula>
    </cfRule>
  </conditionalFormatting>
  <conditionalFormatting sqref="CZ10:CZ11">
    <cfRule type="cellIs" dxfId="633" priority="3943" stopIfTrue="1" operator="equal">
      <formula>0</formula>
    </cfRule>
  </conditionalFormatting>
  <conditionalFormatting sqref="HH6:HH7">
    <cfRule type="cellIs" dxfId="632" priority="3922" stopIfTrue="1" operator="equal">
      <formula>0</formula>
    </cfRule>
  </conditionalFormatting>
  <conditionalFormatting sqref="FH10:FH11">
    <cfRule type="cellIs" dxfId="631" priority="3865" stopIfTrue="1" operator="equal">
      <formula>0</formula>
    </cfRule>
  </conditionalFormatting>
  <conditionalFormatting sqref="HL10:HL11">
    <cfRule type="cellIs" dxfId="630" priority="3723" stopIfTrue="1" operator="equal">
      <formula>0</formula>
    </cfRule>
  </conditionalFormatting>
  <conditionalFormatting sqref="EN9">
    <cfRule type="cellIs" dxfId="629" priority="3569" stopIfTrue="1" operator="equal">
      <formula>0</formula>
    </cfRule>
  </conditionalFormatting>
  <conditionalFormatting sqref="AU8:AU9">
    <cfRule type="cellIs" dxfId="628" priority="3403" stopIfTrue="1" operator="equal">
      <formula>0</formula>
    </cfRule>
  </conditionalFormatting>
  <conditionalFormatting sqref="IB6:IB7">
    <cfRule type="cellIs" dxfId="627" priority="3266" stopIfTrue="1" operator="equal">
      <formula>0</formula>
    </cfRule>
  </conditionalFormatting>
  <conditionalFormatting sqref="FD10:FD11">
    <cfRule type="cellIs" dxfId="626" priority="3103" stopIfTrue="1" operator="equal">
      <formula>0</formula>
    </cfRule>
  </conditionalFormatting>
  <conditionalFormatting sqref="IA8:IA10">
    <cfRule type="cellIs" dxfId="625" priority="3080" stopIfTrue="1" operator="equal">
      <formula>0</formula>
    </cfRule>
  </conditionalFormatting>
  <conditionalFormatting sqref="FG11">
    <cfRule type="cellIs" dxfId="624" priority="2990" stopIfTrue="1" operator="equal">
      <formula>0</formula>
    </cfRule>
  </conditionalFormatting>
  <conditionalFormatting sqref="AM11">
    <cfRule type="cellIs" dxfId="623" priority="2935" stopIfTrue="1" operator="equal">
      <formula>0</formula>
    </cfRule>
  </conditionalFormatting>
  <conditionalFormatting sqref="CA8:CA11">
    <cfRule type="cellIs" dxfId="622" priority="2914" stopIfTrue="1" operator="equal">
      <formula>0</formula>
    </cfRule>
  </conditionalFormatting>
  <conditionalFormatting sqref="HO7">
    <cfRule type="cellIs" dxfId="621" priority="2610" stopIfTrue="1" operator="equal">
      <formula>0</formula>
    </cfRule>
  </conditionalFormatting>
  <conditionalFormatting sqref="EV8">
    <cfRule type="cellIs" dxfId="620" priority="2441" stopIfTrue="1" operator="equal">
      <formula>0</formula>
    </cfRule>
  </conditionalFormatting>
  <conditionalFormatting sqref="HO8">
    <cfRule type="cellIs" dxfId="619" priority="2387" stopIfTrue="1" operator="equal">
      <formula>0</formula>
    </cfRule>
  </conditionalFormatting>
  <conditionalFormatting sqref="IA11 IA7">
    <cfRule type="cellIs" dxfId="618" priority="2379" stopIfTrue="1" operator="equal">
      <formula>0</formula>
    </cfRule>
  </conditionalFormatting>
  <conditionalFormatting sqref="AU10:AU11">
    <cfRule type="cellIs" dxfId="617" priority="2170" stopIfTrue="1" operator="equal">
      <formula>0</formula>
    </cfRule>
  </conditionalFormatting>
  <conditionalFormatting sqref="BD9">
    <cfRule type="cellIs" dxfId="616" priority="1928" stopIfTrue="1" operator="equal">
      <formula>0</formula>
    </cfRule>
  </conditionalFormatting>
  <conditionalFormatting sqref="IN8">
    <cfRule type="cellIs" dxfId="615" priority="1437" stopIfTrue="1" operator="equal">
      <formula>0</formula>
    </cfRule>
  </conditionalFormatting>
  <conditionalFormatting sqref="IM8">
    <cfRule type="cellIs" dxfId="614" priority="1436" stopIfTrue="1" operator="equal">
      <formula>0</formula>
    </cfRule>
  </conditionalFormatting>
  <conditionalFormatting sqref="BO11">
    <cfRule type="cellIs" dxfId="613" priority="1070" stopIfTrue="1" operator="equal">
      <formula>0</formula>
    </cfRule>
  </conditionalFormatting>
  <conditionalFormatting sqref="BW11">
    <cfRule type="cellIs" dxfId="612" priority="1048" stopIfTrue="1" operator="equal">
      <formula>0</formula>
    </cfRule>
  </conditionalFormatting>
  <conditionalFormatting sqref="GE11">
    <cfRule type="cellIs" dxfId="611" priority="802" stopIfTrue="1" operator="equal">
      <formula>0</formula>
    </cfRule>
  </conditionalFormatting>
  <conditionalFormatting sqref="HO11">
    <cfRule type="cellIs" dxfId="610" priority="727" stopIfTrue="1" operator="equal">
      <formula>0</formula>
    </cfRule>
  </conditionalFormatting>
  <conditionalFormatting sqref="IM9:IM11">
    <cfRule type="cellIs" dxfId="609" priority="694" stopIfTrue="1" operator="equal">
      <formula>0</formula>
    </cfRule>
  </conditionalFormatting>
  <conditionalFormatting sqref="AM10">
    <cfRule type="cellIs" dxfId="608" priority="588" stopIfTrue="1" operator="equal">
      <formula>0</formula>
    </cfRule>
  </conditionalFormatting>
  <conditionalFormatting sqref="AM8:AM9">
    <cfRule type="cellIs" dxfId="607" priority="586" stopIfTrue="1" operator="equal">
      <formula>0</formula>
    </cfRule>
  </conditionalFormatting>
  <conditionalFormatting sqref="BG8:BG9">
    <cfRule type="cellIs" dxfId="606" priority="515" stopIfTrue="1" operator="equal">
      <formula>0</formula>
    </cfRule>
  </conditionalFormatting>
  <conditionalFormatting sqref="BO8:BO10">
    <cfRule type="cellIs" dxfId="605" priority="491" stopIfTrue="1" operator="equal">
      <formula>0</formula>
    </cfRule>
  </conditionalFormatting>
  <conditionalFormatting sqref="BW8:BW10">
    <cfRule type="cellIs" dxfId="604" priority="462" stopIfTrue="1" operator="equal">
      <formula>0</formula>
    </cfRule>
  </conditionalFormatting>
  <conditionalFormatting sqref="CI8:CJ8">
    <cfRule type="cellIs" dxfId="603" priority="435" stopIfTrue="1" operator="equal">
      <formula>0</formula>
    </cfRule>
  </conditionalFormatting>
  <conditionalFormatting sqref="CI10:CJ10">
    <cfRule type="cellIs" dxfId="602" priority="434" stopIfTrue="1" operator="equal">
      <formula>0</formula>
    </cfRule>
  </conditionalFormatting>
  <conditionalFormatting sqref="EU8:EU10">
    <cfRule type="cellIs" dxfId="601" priority="281" stopIfTrue="1" operator="equal">
      <formula>0</formula>
    </cfRule>
  </conditionalFormatting>
  <conditionalFormatting sqref="EY8:EY10">
    <cfRule type="cellIs" dxfId="600" priority="266" stopIfTrue="1" operator="equal">
      <formula>0</formula>
    </cfRule>
  </conditionalFormatting>
  <conditionalFormatting sqref="FG8:FG10">
    <cfRule type="cellIs" dxfId="599" priority="236" stopIfTrue="1" operator="equal">
      <formula>0</formula>
    </cfRule>
  </conditionalFormatting>
  <conditionalFormatting sqref="GE9:GE10">
    <cfRule type="cellIs" dxfId="598" priority="143" stopIfTrue="1" operator="equal">
      <formula>0</formula>
    </cfRule>
  </conditionalFormatting>
  <conditionalFormatting sqref="IU7">
    <cfRule type="cellIs" dxfId="597" priority="89" stopIfTrue="1" operator="equal">
      <formula>0</formula>
    </cfRule>
  </conditionalFormatting>
  <conditionalFormatting sqref="IT7">
    <cfRule type="cellIs" dxfId="596" priority="88" stopIfTrue="1" operator="equal">
      <formula>0</formula>
    </cfRule>
  </conditionalFormatting>
  <conditionalFormatting sqref="HO6">
    <cfRule type="cellIs" dxfId="595" priority="52" stopIfTrue="1" operator="equal">
      <formula>0</formula>
    </cfRule>
  </conditionalFormatting>
  <conditionalFormatting sqref="HO9:HO10">
    <cfRule type="cellIs" dxfId="594" priority="50" stopIfTrue="1" operator="equal">
      <formula>0</formula>
    </cfRule>
  </conditionalFormatting>
  <conditionalFormatting sqref="IE8:IE9">
    <cfRule type="cellIs" dxfId="593" priority="4"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3E5A-0AE5-43C4-A686-53605A5CAC7E}">
  <sheetPr>
    <tabColor rgb="FFFF0000"/>
  </sheetPr>
  <dimension ref="A1:BKX2317"/>
  <sheetViews>
    <sheetView showGridLines="0" zoomScale="47" zoomScaleNormal="47" zoomScaleSheetLayoutView="40" workbookViewId="0">
      <pane xSplit="5" ySplit="5" topLeftCell="IN6" activePane="bottomRight" state="frozen"/>
      <selection activeCell="F849" sqref="F849:F1071"/>
      <selection pane="topRight" activeCell="F849" sqref="F849:F1071"/>
      <selection pane="bottomLeft" activeCell="F849" sqref="F849:F1071"/>
      <selection pane="bottomRight" activeCell="IZ5" sqref="IZ5"/>
    </sheetView>
  </sheetViews>
  <sheetFormatPr defaultColWidth="21" defaultRowHeight="22.8" x14ac:dyDescent="0.4"/>
  <cols>
    <col min="1" max="1" width="21" style="1"/>
    <col min="2" max="2" width="49.44140625" style="1" customWidth="1"/>
    <col min="3" max="3" width="39" style="118" customWidth="1"/>
    <col min="4" max="4" width="38.44140625" style="1" customWidth="1"/>
    <col min="5" max="5" width="21" hidden="1" customWidth="1"/>
    <col min="6" max="6" width="41.21875" style="1" hidden="1" customWidth="1"/>
    <col min="7" max="14" width="21" style="85" customWidth="1"/>
    <col min="15" max="15" width="21" style="114" customWidth="1"/>
    <col min="16" max="25" width="21" style="85" customWidth="1"/>
    <col min="26" max="26" width="20.77734375" style="85" customWidth="1"/>
    <col min="27" max="27" width="21" style="114" customWidth="1"/>
    <col min="28" max="36" width="21" style="85" customWidth="1"/>
    <col min="37" max="37" width="22.77734375" style="85" customWidth="1"/>
    <col min="38" max="47" width="21" style="85" customWidth="1"/>
    <col min="48" max="50" width="21" style="114" customWidth="1"/>
    <col min="51" max="54" width="21" style="85" customWidth="1"/>
    <col min="55" max="55" width="20.5546875" style="114" customWidth="1"/>
    <col min="56" max="58" width="21" style="114" customWidth="1"/>
    <col min="59" max="63" width="21" style="113" customWidth="1"/>
    <col min="64" max="66" width="21" style="120" customWidth="1"/>
    <col min="67" max="79" width="21" style="113" customWidth="1"/>
    <col min="80" max="82" width="21" style="120" customWidth="1"/>
    <col min="83" max="99" width="21" style="113" customWidth="1"/>
    <col min="100" max="102" width="21" style="120" customWidth="1"/>
    <col min="103" max="149" width="21" style="113" customWidth="1"/>
    <col min="150" max="150" width="23.21875" style="113" customWidth="1"/>
    <col min="151" max="167" width="21" style="113" customWidth="1"/>
    <col min="168" max="170" width="21" style="120" customWidth="1"/>
    <col min="171" max="177" width="21" style="113" customWidth="1"/>
    <col min="178" max="178" width="24.21875" style="113" customWidth="1"/>
    <col min="179" max="183" width="21" style="113" customWidth="1"/>
    <col min="184" max="185" width="21" style="120" customWidth="1"/>
    <col min="186" max="186" width="25.77734375" style="120" customWidth="1"/>
    <col min="187" max="191" width="21" style="113" customWidth="1"/>
    <col min="192" max="195" width="21" style="120" customWidth="1"/>
    <col min="196" max="236" width="21" style="113" customWidth="1"/>
    <col min="237" max="237" width="20" style="113" customWidth="1"/>
    <col min="238" max="253" width="21" style="113" customWidth="1"/>
    <col min="254" max="254" width="21.5546875" style="113" bestFit="1" customWidth="1"/>
    <col min="255" max="255" width="26" customWidth="1"/>
    <col min="256" max="256" width="21" customWidth="1"/>
    <col min="257" max="257" width="22.21875" customWidth="1"/>
    <col min="258" max="258" width="36.77734375" style="1" hidden="1" customWidth="1"/>
    <col min="259" max="259" width="29.77734375" style="85" customWidth="1"/>
    <col min="260" max="260" width="41.77734375" style="85" customWidth="1"/>
    <col min="261" max="261" width="38.21875" style="85" customWidth="1"/>
    <col min="262" max="262" width="40.21875" customWidth="1"/>
    <col min="263" max="16384" width="21" style="1"/>
  </cols>
  <sheetData>
    <row r="1" spans="1:284" ht="40.5" customHeight="1" thickBot="1" x14ac:dyDescent="0.45">
      <c r="A1" s="190" t="s">
        <v>36</v>
      </c>
      <c r="B1" s="170"/>
      <c r="C1" s="170"/>
      <c r="D1" s="171"/>
      <c r="E1" s="173"/>
      <c r="F1" s="191"/>
      <c r="G1" s="172"/>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1"/>
      <c r="BD1" s="170"/>
      <c r="BE1" s="170"/>
      <c r="BF1" s="170"/>
      <c r="BG1" s="173"/>
      <c r="BH1" s="173"/>
      <c r="BI1" s="173"/>
      <c r="BJ1" s="173"/>
      <c r="BK1" s="174"/>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5"/>
      <c r="EV1" s="175"/>
      <c r="EW1" s="173"/>
      <c r="EX1" s="173"/>
      <c r="EY1" s="175"/>
      <c r="EZ1" s="175"/>
      <c r="FA1" s="173"/>
      <c r="FB1" s="173"/>
      <c r="FC1" s="175"/>
      <c r="FD1" s="175"/>
      <c r="FE1" s="173"/>
      <c r="FF1" s="173"/>
      <c r="FG1" s="175"/>
      <c r="FH1" s="175"/>
      <c r="FI1" s="173"/>
      <c r="FJ1" s="173"/>
      <c r="FK1" s="175"/>
      <c r="FL1" s="175"/>
      <c r="FM1" s="173"/>
      <c r="FN1" s="173"/>
      <c r="FO1" s="175"/>
      <c r="FP1" s="175"/>
      <c r="FQ1" s="173"/>
      <c r="FR1" s="173"/>
      <c r="FS1" s="175"/>
      <c r="FT1" s="175"/>
      <c r="FU1" s="173"/>
      <c r="FV1" s="173"/>
      <c r="FW1" s="175"/>
      <c r="FX1" s="175"/>
      <c r="FY1" s="173"/>
      <c r="FZ1" s="173"/>
      <c r="GA1" s="175"/>
      <c r="GB1" s="175"/>
      <c r="GC1" s="173"/>
      <c r="GD1" s="175"/>
      <c r="GE1" s="175"/>
      <c r="GF1" s="175"/>
      <c r="GG1" s="173"/>
      <c r="GH1" s="173"/>
      <c r="GI1" s="175"/>
      <c r="GJ1" s="175"/>
      <c r="GK1" s="173"/>
      <c r="GL1" s="173"/>
      <c r="GM1" s="175"/>
      <c r="GN1" s="175"/>
      <c r="GO1" s="173"/>
      <c r="GP1" s="173"/>
      <c r="GQ1" s="175"/>
      <c r="GR1" s="175"/>
      <c r="GS1" s="173"/>
      <c r="GT1" s="173"/>
      <c r="GU1" s="175"/>
      <c r="GV1" s="176"/>
      <c r="GW1" s="173"/>
      <c r="GX1" s="173"/>
      <c r="GY1" s="175"/>
      <c r="GZ1" s="175"/>
      <c r="HA1" s="173"/>
      <c r="HB1" s="175"/>
      <c r="HC1" s="175"/>
      <c r="HD1" s="175"/>
      <c r="HE1" s="175"/>
      <c r="HF1" s="173"/>
      <c r="HG1" s="175"/>
      <c r="HH1" s="175"/>
      <c r="HI1" s="173"/>
      <c r="HJ1" s="175"/>
      <c r="HK1" s="175"/>
      <c r="HL1" s="175"/>
      <c r="HM1" s="173"/>
      <c r="HN1" s="175"/>
      <c r="HO1" s="175"/>
      <c r="HP1" s="175"/>
      <c r="HQ1" s="175"/>
      <c r="HR1" s="173"/>
      <c r="HS1" s="175"/>
      <c r="HT1" s="175"/>
      <c r="HU1" s="175"/>
      <c r="HV1" s="175"/>
      <c r="HW1" s="173"/>
      <c r="HX1" s="175"/>
      <c r="HY1" s="175"/>
      <c r="HZ1" s="175"/>
      <c r="IA1" s="175"/>
      <c r="IB1" s="173"/>
      <c r="IC1" s="173"/>
      <c r="ID1" s="175"/>
      <c r="IE1" s="175"/>
      <c r="IF1" s="173"/>
      <c r="IG1" s="175"/>
      <c r="IH1" s="175"/>
      <c r="II1" s="175"/>
      <c r="IJ1" s="173"/>
      <c r="IK1" s="173"/>
      <c r="IL1" s="175"/>
      <c r="IM1" s="175"/>
      <c r="IN1" s="173"/>
      <c r="IO1" s="173"/>
      <c r="IP1" s="175"/>
      <c r="IQ1" s="175"/>
      <c r="IR1" s="173"/>
      <c r="IS1" s="173"/>
      <c r="IT1" s="175"/>
      <c r="IU1" s="175"/>
      <c r="IV1" s="173"/>
      <c r="IW1" s="173"/>
      <c r="IX1" s="171"/>
      <c r="IY1" s="170"/>
      <c r="IZ1" s="170"/>
      <c r="JA1" s="170"/>
    </row>
    <row r="2" spans="1:284" ht="39.75" customHeight="1" thickBot="1" x14ac:dyDescent="0.45">
      <c r="A2" s="199" t="s">
        <v>0</v>
      </c>
      <c r="B2" s="177" t="s">
        <v>1</v>
      </c>
      <c r="C2" s="177" t="s">
        <v>2</v>
      </c>
      <c r="D2" s="177"/>
      <c r="E2" s="195" t="s">
        <v>3</v>
      </c>
      <c r="F2" s="198"/>
      <c r="G2" s="2"/>
      <c r="H2" s="202" t="s">
        <v>37</v>
      </c>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180"/>
      <c r="IV2" s="180"/>
      <c r="IW2" s="180"/>
      <c r="IX2" s="203"/>
      <c r="IY2" s="188" t="s">
        <v>5</v>
      </c>
      <c r="IZ2" s="189"/>
      <c r="JA2" s="189"/>
    </row>
    <row r="3" spans="1:284" ht="63" customHeight="1" x14ac:dyDescent="0.4">
      <c r="A3" s="200"/>
      <c r="B3" s="178"/>
      <c r="C3" s="178"/>
      <c r="D3" s="178"/>
      <c r="E3" s="196"/>
      <c r="F3" s="198"/>
      <c r="G3" s="3"/>
      <c r="H3" s="204">
        <v>44743</v>
      </c>
      <c r="I3" s="166"/>
      <c r="J3" s="166"/>
      <c r="K3" s="166"/>
      <c r="L3" s="166"/>
      <c r="M3" s="166"/>
      <c r="N3" s="166"/>
      <c r="O3" s="5"/>
      <c r="P3" s="166">
        <f>H3+1</f>
        <v>44744</v>
      </c>
      <c r="Q3" s="166"/>
      <c r="R3" s="166"/>
      <c r="S3" s="166"/>
      <c r="T3" s="166"/>
      <c r="U3" s="166"/>
      <c r="V3" s="166"/>
      <c r="W3" s="4"/>
      <c r="X3" s="166">
        <f>P3+1</f>
        <v>44745</v>
      </c>
      <c r="Y3" s="166"/>
      <c r="Z3" s="166"/>
      <c r="AA3" s="166"/>
      <c r="AB3" s="166"/>
      <c r="AC3" s="166"/>
      <c r="AD3" s="166"/>
      <c r="AE3" s="4"/>
      <c r="AF3" s="166">
        <f>X3+1</f>
        <v>44746</v>
      </c>
      <c r="AG3" s="166"/>
      <c r="AH3" s="166"/>
      <c r="AI3" s="166"/>
      <c r="AJ3" s="166"/>
      <c r="AK3" s="166"/>
      <c r="AL3" s="166"/>
      <c r="AM3" s="4"/>
      <c r="AN3" s="166">
        <f>AF3+1</f>
        <v>44747</v>
      </c>
      <c r="AO3" s="166"/>
      <c r="AP3" s="166"/>
      <c r="AQ3" s="166"/>
      <c r="AR3" s="166"/>
      <c r="AS3" s="166"/>
      <c r="AT3" s="166"/>
      <c r="AU3" s="4"/>
      <c r="AV3" s="166">
        <f>AN3+1</f>
        <v>44748</v>
      </c>
      <c r="AW3" s="166"/>
      <c r="AX3" s="166"/>
      <c r="AY3" s="166"/>
      <c r="AZ3" s="166"/>
      <c r="BA3" s="166"/>
      <c r="BB3" s="166"/>
      <c r="BC3" s="6"/>
      <c r="BD3" s="166">
        <f>AV3+1</f>
        <v>44749</v>
      </c>
      <c r="BE3" s="166"/>
      <c r="BF3" s="166"/>
      <c r="BG3" s="166"/>
      <c r="BH3" s="166"/>
      <c r="BI3" s="166"/>
      <c r="BJ3" s="166"/>
      <c r="BK3" s="5"/>
      <c r="BL3" s="166">
        <f>BD3+1</f>
        <v>44750</v>
      </c>
      <c r="BM3" s="166"/>
      <c r="BN3" s="166"/>
      <c r="BO3" s="166"/>
      <c r="BP3" s="166"/>
      <c r="BQ3" s="166"/>
      <c r="BR3" s="166"/>
      <c r="BS3" s="5"/>
      <c r="BT3" s="166">
        <f>BL3+1</f>
        <v>44751</v>
      </c>
      <c r="BU3" s="166"/>
      <c r="BV3" s="166"/>
      <c r="BW3" s="166"/>
      <c r="BX3" s="166"/>
      <c r="BY3" s="166"/>
      <c r="BZ3" s="166"/>
      <c r="CA3" s="5"/>
      <c r="CB3" s="166">
        <f>BT3+1</f>
        <v>44752</v>
      </c>
      <c r="CC3" s="166"/>
      <c r="CD3" s="166"/>
      <c r="CE3" s="166"/>
      <c r="CF3" s="166"/>
      <c r="CG3" s="166"/>
      <c r="CH3" s="166"/>
      <c r="CI3" s="5"/>
      <c r="CJ3" s="166">
        <f>CB3+1</f>
        <v>44753</v>
      </c>
      <c r="CK3" s="166"/>
      <c r="CL3" s="166"/>
      <c r="CM3" s="166"/>
      <c r="CN3" s="166"/>
      <c r="CO3" s="166"/>
      <c r="CP3" s="166"/>
      <c r="CQ3" s="5"/>
      <c r="CR3" s="166">
        <f>CJ3+1</f>
        <v>44754</v>
      </c>
      <c r="CS3" s="166"/>
      <c r="CT3" s="166"/>
      <c r="CU3" s="166"/>
      <c r="CV3" s="166"/>
      <c r="CW3" s="166"/>
      <c r="CX3" s="166"/>
      <c r="CY3" s="4"/>
      <c r="CZ3" s="166">
        <f>CR3+1</f>
        <v>44755</v>
      </c>
      <c r="DA3" s="166"/>
      <c r="DB3" s="166"/>
      <c r="DC3" s="166"/>
      <c r="DD3" s="166"/>
      <c r="DE3" s="166"/>
      <c r="DF3" s="166"/>
      <c r="DG3" s="4"/>
      <c r="DH3" s="166">
        <f>CZ3+1</f>
        <v>44756</v>
      </c>
      <c r="DI3" s="166"/>
      <c r="DJ3" s="166"/>
      <c r="DK3" s="166"/>
      <c r="DL3" s="166"/>
      <c r="DM3" s="166"/>
      <c r="DN3" s="166"/>
      <c r="DO3" s="165">
        <f>DH3+1</f>
        <v>44757</v>
      </c>
      <c r="DP3" s="166"/>
      <c r="DQ3" s="166"/>
      <c r="DR3" s="166"/>
      <c r="DS3" s="166"/>
      <c r="DT3" s="166"/>
      <c r="DU3" s="166"/>
      <c r="DV3" s="166"/>
      <c r="DW3" s="5"/>
      <c r="DX3" s="166">
        <f>DO3+1</f>
        <v>44758</v>
      </c>
      <c r="DY3" s="166"/>
      <c r="DZ3" s="166"/>
      <c r="EA3" s="166"/>
      <c r="EB3" s="166"/>
      <c r="EC3" s="166"/>
      <c r="ED3" s="166"/>
      <c r="EE3" s="165">
        <f>DX3+1</f>
        <v>44759</v>
      </c>
      <c r="EF3" s="166"/>
      <c r="EG3" s="166"/>
      <c r="EH3" s="166"/>
      <c r="EI3" s="166"/>
      <c r="EJ3" s="166"/>
      <c r="EK3" s="166"/>
      <c r="EL3" s="166"/>
      <c r="EM3" s="5"/>
      <c r="EN3" s="166">
        <f>EE3+1</f>
        <v>44760</v>
      </c>
      <c r="EO3" s="166"/>
      <c r="EP3" s="166"/>
      <c r="EQ3" s="166"/>
      <c r="ER3" s="166"/>
      <c r="ES3" s="166"/>
      <c r="ET3" s="166"/>
      <c r="EU3" s="4"/>
      <c r="EV3" s="166">
        <f>EN3+1</f>
        <v>44761</v>
      </c>
      <c r="EW3" s="166"/>
      <c r="EX3" s="166"/>
      <c r="EY3" s="166"/>
      <c r="EZ3" s="166"/>
      <c r="FA3" s="166"/>
      <c r="FB3" s="166"/>
      <c r="FC3" s="5"/>
      <c r="FD3" s="166">
        <f>EV3+1</f>
        <v>44762</v>
      </c>
      <c r="FE3" s="166"/>
      <c r="FF3" s="166"/>
      <c r="FG3" s="166"/>
      <c r="FH3" s="166"/>
      <c r="FI3" s="166"/>
      <c r="FJ3" s="166"/>
      <c r="FK3" s="5"/>
      <c r="FL3" s="166">
        <f>FD3+1</f>
        <v>44763</v>
      </c>
      <c r="FM3" s="166"/>
      <c r="FN3" s="166"/>
      <c r="FO3" s="166"/>
      <c r="FP3" s="166"/>
      <c r="FQ3" s="166"/>
      <c r="FR3" s="166"/>
      <c r="FS3" s="5"/>
      <c r="FT3" s="166">
        <f>FL3+1</f>
        <v>44764</v>
      </c>
      <c r="FU3" s="166"/>
      <c r="FV3" s="166"/>
      <c r="FW3" s="166"/>
      <c r="FX3" s="166"/>
      <c r="FY3" s="166"/>
      <c r="FZ3" s="166"/>
      <c r="GA3" s="5"/>
      <c r="GB3" s="166">
        <f>FT3+1</f>
        <v>44765</v>
      </c>
      <c r="GC3" s="166"/>
      <c r="GD3" s="166"/>
      <c r="GE3" s="166"/>
      <c r="GF3" s="166"/>
      <c r="GG3" s="166"/>
      <c r="GH3" s="166"/>
      <c r="GI3" s="5"/>
      <c r="GJ3" s="166">
        <f>GB3+1</f>
        <v>44766</v>
      </c>
      <c r="GK3" s="166"/>
      <c r="GL3" s="166"/>
      <c r="GM3" s="166"/>
      <c r="GN3" s="166"/>
      <c r="GO3" s="166"/>
      <c r="GP3" s="166"/>
      <c r="GQ3" s="5"/>
      <c r="GR3" s="166">
        <f>GJ3+1</f>
        <v>44767</v>
      </c>
      <c r="GS3" s="166"/>
      <c r="GT3" s="166"/>
      <c r="GU3" s="166"/>
      <c r="GV3" s="166"/>
      <c r="GW3" s="166"/>
      <c r="GX3" s="166"/>
      <c r="GY3" s="5"/>
      <c r="GZ3" s="166">
        <f>GR3+1</f>
        <v>44768</v>
      </c>
      <c r="HA3" s="166"/>
      <c r="HB3" s="166"/>
      <c r="HC3" s="166"/>
      <c r="HD3" s="166"/>
      <c r="HE3" s="166"/>
      <c r="HF3" s="166"/>
      <c r="HG3" s="5"/>
      <c r="HH3" s="166">
        <f>GZ3+1</f>
        <v>44769</v>
      </c>
      <c r="HI3" s="166"/>
      <c r="HJ3" s="166"/>
      <c r="HK3" s="166"/>
      <c r="HL3" s="166"/>
      <c r="HM3" s="166"/>
      <c r="HN3" s="166"/>
      <c r="HO3" s="168"/>
      <c r="HP3" s="5"/>
      <c r="HQ3" s="166">
        <f>HH3+1</f>
        <v>44770</v>
      </c>
      <c r="HR3" s="166"/>
      <c r="HS3" s="166"/>
      <c r="HT3" s="166"/>
      <c r="HU3" s="166"/>
      <c r="HV3" s="166"/>
      <c r="HW3" s="166"/>
      <c r="HX3" s="166"/>
      <c r="HY3" s="168"/>
      <c r="HZ3" s="5"/>
      <c r="IA3" s="166">
        <f>HQ3+1</f>
        <v>44771</v>
      </c>
      <c r="IB3" s="166"/>
      <c r="IC3" s="166"/>
      <c r="ID3" s="166"/>
      <c r="IE3" s="166"/>
      <c r="IF3" s="166"/>
      <c r="IG3" s="166"/>
      <c r="IH3" s="4"/>
      <c r="II3" s="166">
        <f>IA3+1</f>
        <v>44772</v>
      </c>
      <c r="IJ3" s="166"/>
      <c r="IK3" s="166"/>
      <c r="IL3" s="166"/>
      <c r="IM3" s="166"/>
      <c r="IN3" s="166"/>
      <c r="IO3" s="166"/>
      <c r="IP3" s="5" t="s">
        <v>6</v>
      </c>
      <c r="IQ3" s="166">
        <f>II3+1</f>
        <v>44773</v>
      </c>
      <c r="IR3" s="166"/>
      <c r="IS3" s="166"/>
      <c r="IT3" s="166"/>
      <c r="IU3" s="166"/>
      <c r="IV3" s="166"/>
      <c r="IW3" s="166"/>
      <c r="IX3" s="168"/>
      <c r="IY3" s="155" t="s">
        <v>7</v>
      </c>
      <c r="IZ3" s="157" t="s">
        <v>8</v>
      </c>
      <c r="JA3" s="159" t="s">
        <v>9</v>
      </c>
      <c r="JC3" s="7"/>
      <c r="JD3" s="7"/>
      <c r="JE3" s="7"/>
      <c r="JF3" s="7"/>
      <c r="JG3" s="7"/>
      <c r="JH3" s="7"/>
      <c r="JI3" s="7"/>
      <c r="JJ3" s="7"/>
      <c r="JK3" s="7"/>
      <c r="JL3" s="7"/>
      <c r="JM3" s="7"/>
      <c r="JN3" s="7"/>
      <c r="JO3" s="7"/>
      <c r="JP3" s="7"/>
      <c r="JQ3" s="7"/>
      <c r="JR3" s="7"/>
      <c r="JS3" s="7"/>
      <c r="JT3" s="7"/>
      <c r="JU3" s="7"/>
      <c r="JV3" s="7"/>
      <c r="JW3" s="7"/>
      <c r="JX3" s="7"/>
    </row>
    <row r="4" spans="1:284" ht="76.5" customHeight="1" thickBot="1" x14ac:dyDescent="0.45">
      <c r="A4" s="201"/>
      <c r="B4" s="179"/>
      <c r="C4" s="179"/>
      <c r="D4" s="179"/>
      <c r="E4" s="197"/>
      <c r="F4" s="198"/>
      <c r="G4" s="8" t="s">
        <v>10</v>
      </c>
      <c r="H4" s="9" t="s">
        <v>11</v>
      </c>
      <c r="I4" s="10" t="s">
        <v>59</v>
      </c>
      <c r="J4" s="11" t="s">
        <v>12</v>
      </c>
      <c r="K4" s="13" t="s">
        <v>10</v>
      </c>
      <c r="L4" s="14" t="s">
        <v>11</v>
      </c>
      <c r="M4" s="15" t="s">
        <v>60</v>
      </c>
      <c r="N4" s="16" t="s">
        <v>12</v>
      </c>
      <c r="O4" s="17" t="s">
        <v>10</v>
      </c>
      <c r="P4" s="18" t="s">
        <v>11</v>
      </c>
      <c r="Q4" s="10" t="s">
        <v>57</v>
      </c>
      <c r="R4" s="11" t="s">
        <v>12</v>
      </c>
      <c r="S4" s="13" t="s">
        <v>10</v>
      </c>
      <c r="T4" s="18" t="s">
        <v>11</v>
      </c>
      <c r="U4" s="15" t="s">
        <v>58</v>
      </c>
      <c r="V4" s="16" t="s">
        <v>12</v>
      </c>
      <c r="W4" s="13" t="s">
        <v>10</v>
      </c>
      <c r="X4" s="18" t="s">
        <v>11</v>
      </c>
      <c r="Y4" s="10" t="s">
        <v>57</v>
      </c>
      <c r="Z4" s="11" t="s">
        <v>12</v>
      </c>
      <c r="AA4" s="17" t="s">
        <v>10</v>
      </c>
      <c r="AB4" s="14" t="s">
        <v>11</v>
      </c>
      <c r="AC4" s="15" t="s">
        <v>58</v>
      </c>
      <c r="AD4" s="16" t="s">
        <v>12</v>
      </c>
      <c r="AE4" s="13" t="s">
        <v>10</v>
      </c>
      <c r="AF4" s="18" t="s">
        <v>11</v>
      </c>
      <c r="AG4" s="10" t="s">
        <v>57</v>
      </c>
      <c r="AH4" s="11" t="s">
        <v>12</v>
      </c>
      <c r="AI4" s="13" t="s">
        <v>10</v>
      </c>
      <c r="AJ4" s="14" t="s">
        <v>11</v>
      </c>
      <c r="AK4" s="15" t="s">
        <v>58</v>
      </c>
      <c r="AL4" s="16" t="s">
        <v>12</v>
      </c>
      <c r="AM4" s="13" t="s">
        <v>10</v>
      </c>
      <c r="AN4" s="18" t="s">
        <v>11</v>
      </c>
      <c r="AO4" s="10" t="s">
        <v>57</v>
      </c>
      <c r="AP4" s="11" t="s">
        <v>12</v>
      </c>
      <c r="AQ4" s="17" t="s">
        <v>10</v>
      </c>
      <c r="AR4" s="14" t="s">
        <v>11</v>
      </c>
      <c r="AS4" s="15" t="s">
        <v>58</v>
      </c>
      <c r="AT4" s="16" t="s">
        <v>12</v>
      </c>
      <c r="AU4" s="17" t="s">
        <v>10</v>
      </c>
      <c r="AV4" s="18" t="s">
        <v>11</v>
      </c>
      <c r="AW4" s="10" t="s">
        <v>57</v>
      </c>
      <c r="AX4" s="11" t="s">
        <v>12</v>
      </c>
      <c r="AY4" s="17" t="s">
        <v>10</v>
      </c>
      <c r="AZ4" s="14" t="s">
        <v>11</v>
      </c>
      <c r="BA4" s="15" t="s">
        <v>58</v>
      </c>
      <c r="BB4" s="16" t="s">
        <v>12</v>
      </c>
      <c r="BC4" s="19" t="s">
        <v>10</v>
      </c>
      <c r="BD4" s="18" t="s">
        <v>11</v>
      </c>
      <c r="BE4" s="10" t="s">
        <v>57</v>
      </c>
      <c r="BF4" s="11" t="s">
        <v>12</v>
      </c>
      <c r="BG4" s="17" t="s">
        <v>10</v>
      </c>
      <c r="BH4" s="14" t="s">
        <v>11</v>
      </c>
      <c r="BI4" s="15" t="s">
        <v>58</v>
      </c>
      <c r="BJ4" s="16" t="s">
        <v>12</v>
      </c>
      <c r="BK4" s="17" t="s">
        <v>10</v>
      </c>
      <c r="BL4" s="18" t="s">
        <v>11</v>
      </c>
      <c r="BM4" s="10" t="s">
        <v>57</v>
      </c>
      <c r="BN4" s="11" t="s">
        <v>12</v>
      </c>
      <c r="BO4" s="17" t="s">
        <v>10</v>
      </c>
      <c r="BP4" s="14" t="s">
        <v>11</v>
      </c>
      <c r="BQ4" s="15" t="s">
        <v>58</v>
      </c>
      <c r="BR4" s="16" t="s">
        <v>12</v>
      </c>
      <c r="BS4" s="17" t="s">
        <v>10</v>
      </c>
      <c r="BT4" s="18" t="s">
        <v>11</v>
      </c>
      <c r="BU4" s="10" t="s">
        <v>57</v>
      </c>
      <c r="BV4" s="11" t="s">
        <v>12</v>
      </c>
      <c r="BW4" s="17" t="s">
        <v>10</v>
      </c>
      <c r="BX4" s="14" t="s">
        <v>11</v>
      </c>
      <c r="BY4" s="15" t="s">
        <v>58</v>
      </c>
      <c r="BZ4" s="16" t="s">
        <v>12</v>
      </c>
      <c r="CA4" s="17" t="s">
        <v>10</v>
      </c>
      <c r="CB4" s="18" t="s">
        <v>11</v>
      </c>
      <c r="CC4" s="10" t="s">
        <v>57</v>
      </c>
      <c r="CD4" s="11" t="s">
        <v>12</v>
      </c>
      <c r="CE4" s="17" t="s">
        <v>10</v>
      </c>
      <c r="CF4" s="14" t="s">
        <v>11</v>
      </c>
      <c r="CG4" s="15" t="s">
        <v>58</v>
      </c>
      <c r="CH4" s="16" t="s">
        <v>12</v>
      </c>
      <c r="CI4" s="17" t="s">
        <v>10</v>
      </c>
      <c r="CJ4" s="18" t="s">
        <v>11</v>
      </c>
      <c r="CK4" s="10" t="s">
        <v>57</v>
      </c>
      <c r="CL4" s="11" t="s">
        <v>12</v>
      </c>
      <c r="CM4" s="17" t="s">
        <v>10</v>
      </c>
      <c r="CN4" s="14" t="s">
        <v>11</v>
      </c>
      <c r="CO4" s="15" t="s">
        <v>58</v>
      </c>
      <c r="CP4" s="16" t="s">
        <v>12</v>
      </c>
      <c r="CQ4" s="17" t="s">
        <v>10</v>
      </c>
      <c r="CR4" s="18" t="s">
        <v>11</v>
      </c>
      <c r="CS4" s="10" t="s">
        <v>57</v>
      </c>
      <c r="CT4" s="11" t="s">
        <v>12</v>
      </c>
      <c r="CU4" s="17" t="s">
        <v>10</v>
      </c>
      <c r="CV4" s="14" t="s">
        <v>11</v>
      </c>
      <c r="CW4" s="15" t="s">
        <v>58</v>
      </c>
      <c r="CX4" s="16" t="s">
        <v>12</v>
      </c>
      <c r="CY4" s="17" t="s">
        <v>10</v>
      </c>
      <c r="CZ4" s="18" t="s">
        <v>11</v>
      </c>
      <c r="DA4" s="10" t="s">
        <v>57</v>
      </c>
      <c r="DB4" s="11" t="s">
        <v>12</v>
      </c>
      <c r="DC4" s="17" t="s">
        <v>10</v>
      </c>
      <c r="DD4" s="14" t="s">
        <v>14</v>
      </c>
      <c r="DE4" s="15" t="s">
        <v>58</v>
      </c>
      <c r="DF4" s="16" t="s">
        <v>12</v>
      </c>
      <c r="DG4" s="17" t="s">
        <v>10</v>
      </c>
      <c r="DH4" s="20" t="s">
        <v>11</v>
      </c>
      <c r="DI4" s="21" t="s">
        <v>57</v>
      </c>
      <c r="DJ4" s="22" t="s">
        <v>12</v>
      </c>
      <c r="DK4" s="17" t="s">
        <v>10</v>
      </c>
      <c r="DL4" s="14" t="s">
        <v>11</v>
      </c>
      <c r="DM4" s="15" t="s">
        <v>58</v>
      </c>
      <c r="DN4" s="16" t="s">
        <v>12</v>
      </c>
      <c r="DO4" s="13" t="s">
        <v>10</v>
      </c>
      <c r="DP4" s="18" t="s">
        <v>11</v>
      </c>
      <c r="DQ4" s="10" t="s">
        <v>57</v>
      </c>
      <c r="DR4" s="11" t="s">
        <v>12</v>
      </c>
      <c r="DS4" s="13" t="s">
        <v>10</v>
      </c>
      <c r="DT4" s="14" t="s">
        <v>11</v>
      </c>
      <c r="DU4" s="15" t="s">
        <v>58</v>
      </c>
      <c r="DV4" s="16" t="s">
        <v>12</v>
      </c>
      <c r="DW4" s="17" t="s">
        <v>10</v>
      </c>
      <c r="DX4" s="18" t="s">
        <v>11</v>
      </c>
      <c r="DY4" s="10" t="s">
        <v>57</v>
      </c>
      <c r="DZ4" s="11" t="s">
        <v>12</v>
      </c>
      <c r="EA4" s="13" t="s">
        <v>10</v>
      </c>
      <c r="EB4" s="14" t="s">
        <v>11</v>
      </c>
      <c r="EC4" s="15" t="s">
        <v>58</v>
      </c>
      <c r="ED4" s="16" t="s">
        <v>12</v>
      </c>
      <c r="EE4" s="13" t="s">
        <v>10</v>
      </c>
      <c r="EF4" s="24" t="s">
        <v>11</v>
      </c>
      <c r="EG4" s="10" t="s">
        <v>57</v>
      </c>
      <c r="EH4" s="11" t="s">
        <v>12</v>
      </c>
      <c r="EI4" s="13" t="s">
        <v>10</v>
      </c>
      <c r="EJ4" s="25" t="s">
        <v>11</v>
      </c>
      <c r="EK4" s="26" t="s">
        <v>58</v>
      </c>
      <c r="EL4" s="16" t="s">
        <v>12</v>
      </c>
      <c r="EM4" s="27" t="s">
        <v>10</v>
      </c>
      <c r="EN4" s="18" t="s">
        <v>11</v>
      </c>
      <c r="EO4" s="10" t="s">
        <v>57</v>
      </c>
      <c r="EP4" s="11" t="s">
        <v>12</v>
      </c>
      <c r="EQ4" s="13" t="s">
        <v>10</v>
      </c>
      <c r="ER4" s="14" t="s">
        <v>11</v>
      </c>
      <c r="ES4" s="15" t="s">
        <v>58</v>
      </c>
      <c r="ET4" s="16" t="s">
        <v>12</v>
      </c>
      <c r="EU4" s="13" t="s">
        <v>10</v>
      </c>
      <c r="EV4" s="18" t="s">
        <v>11</v>
      </c>
      <c r="EW4" s="10" t="s">
        <v>57</v>
      </c>
      <c r="EX4" s="11" t="s">
        <v>12</v>
      </c>
      <c r="EY4" s="13" t="s">
        <v>10</v>
      </c>
      <c r="EZ4" s="14" t="s">
        <v>11</v>
      </c>
      <c r="FA4" s="15" t="s">
        <v>58</v>
      </c>
      <c r="FB4" s="16" t="s">
        <v>12</v>
      </c>
      <c r="FC4" s="17" t="s">
        <v>10</v>
      </c>
      <c r="FD4" s="18" t="s">
        <v>11</v>
      </c>
      <c r="FE4" s="10" t="s">
        <v>57</v>
      </c>
      <c r="FF4" s="11" t="s">
        <v>12</v>
      </c>
      <c r="FG4" s="17" t="s">
        <v>10</v>
      </c>
      <c r="FH4" s="14" t="s">
        <v>11</v>
      </c>
      <c r="FI4" s="15" t="s">
        <v>58</v>
      </c>
      <c r="FJ4" s="16" t="s">
        <v>12</v>
      </c>
      <c r="FK4" s="17" t="s">
        <v>10</v>
      </c>
      <c r="FL4" s="18" t="s">
        <v>11</v>
      </c>
      <c r="FM4" s="10" t="s">
        <v>57</v>
      </c>
      <c r="FN4" s="11" t="s">
        <v>12</v>
      </c>
      <c r="FO4" s="17" t="s">
        <v>10</v>
      </c>
      <c r="FP4" s="14" t="s">
        <v>11</v>
      </c>
      <c r="FQ4" s="15" t="s">
        <v>58</v>
      </c>
      <c r="FR4" s="16" t="s">
        <v>12</v>
      </c>
      <c r="FS4" s="13" t="s">
        <v>10</v>
      </c>
      <c r="FT4" s="18" t="s">
        <v>11</v>
      </c>
      <c r="FU4" s="10" t="s">
        <v>57</v>
      </c>
      <c r="FV4" s="11" t="s">
        <v>12</v>
      </c>
      <c r="FW4" s="17" t="s">
        <v>10</v>
      </c>
      <c r="FX4" s="14" t="s">
        <v>11</v>
      </c>
      <c r="FY4" s="15" t="s">
        <v>58</v>
      </c>
      <c r="FZ4" s="16" t="s">
        <v>12</v>
      </c>
      <c r="GA4" s="13" t="s">
        <v>10</v>
      </c>
      <c r="GB4" s="18" t="s">
        <v>11</v>
      </c>
      <c r="GC4" s="10" t="s">
        <v>57</v>
      </c>
      <c r="GD4" s="11" t="s">
        <v>12</v>
      </c>
      <c r="GE4" s="13" t="s">
        <v>10</v>
      </c>
      <c r="GF4" s="14" t="s">
        <v>11</v>
      </c>
      <c r="GG4" s="15" t="s">
        <v>58</v>
      </c>
      <c r="GH4" s="16" t="s">
        <v>12</v>
      </c>
      <c r="GI4" s="13" t="s">
        <v>10</v>
      </c>
      <c r="GJ4" s="18" t="s">
        <v>11</v>
      </c>
      <c r="GK4" s="10" t="s">
        <v>57</v>
      </c>
      <c r="GL4" s="11" t="s">
        <v>12</v>
      </c>
      <c r="GM4" s="13" t="s">
        <v>10</v>
      </c>
      <c r="GN4" s="14" t="s">
        <v>11</v>
      </c>
      <c r="GO4" s="15" t="s">
        <v>58</v>
      </c>
      <c r="GP4" s="16" t="s">
        <v>12</v>
      </c>
      <c r="GQ4" s="13" t="s">
        <v>10</v>
      </c>
      <c r="GR4" s="14" t="s">
        <v>11</v>
      </c>
      <c r="GS4" s="10" t="s">
        <v>57</v>
      </c>
      <c r="GT4" s="11" t="s">
        <v>12</v>
      </c>
      <c r="GU4" s="17" t="s">
        <v>10</v>
      </c>
      <c r="GV4" s="14" t="s">
        <v>11</v>
      </c>
      <c r="GW4" s="15" t="s">
        <v>58</v>
      </c>
      <c r="GX4" s="16" t="s">
        <v>12</v>
      </c>
      <c r="GY4" s="13" t="s">
        <v>10</v>
      </c>
      <c r="GZ4" s="18" t="s">
        <v>11</v>
      </c>
      <c r="HA4" s="10" t="s">
        <v>57</v>
      </c>
      <c r="HB4" s="11" t="s">
        <v>12</v>
      </c>
      <c r="HC4" s="13" t="s">
        <v>10</v>
      </c>
      <c r="HD4" s="14" t="s">
        <v>11</v>
      </c>
      <c r="HE4" s="15" t="s">
        <v>58</v>
      </c>
      <c r="HF4" s="16" t="s">
        <v>12</v>
      </c>
      <c r="HG4" s="13" t="s">
        <v>10</v>
      </c>
      <c r="HH4" s="14" t="s">
        <v>11</v>
      </c>
      <c r="HI4" s="10" t="s">
        <v>57</v>
      </c>
      <c r="HJ4" s="11" t="s">
        <v>12</v>
      </c>
      <c r="HK4" s="13" t="s">
        <v>10</v>
      </c>
      <c r="HL4" s="14" t="s">
        <v>11</v>
      </c>
      <c r="HM4" s="15" t="s">
        <v>58</v>
      </c>
      <c r="HN4" s="16" t="s">
        <v>12</v>
      </c>
      <c r="HO4" s="12" t="s">
        <v>13</v>
      </c>
      <c r="HP4" s="13" t="s">
        <v>10</v>
      </c>
      <c r="HQ4" s="18" t="s">
        <v>11</v>
      </c>
      <c r="HR4" s="10" t="s">
        <v>57</v>
      </c>
      <c r="HS4" s="11" t="s">
        <v>12</v>
      </c>
      <c r="HT4" s="12" t="s">
        <v>13</v>
      </c>
      <c r="HU4" s="13" t="s">
        <v>10</v>
      </c>
      <c r="HV4" s="14" t="s">
        <v>11</v>
      </c>
      <c r="HW4" s="15" t="s">
        <v>58</v>
      </c>
      <c r="HX4" s="16" t="s">
        <v>12</v>
      </c>
      <c r="HY4" s="12" t="s">
        <v>13</v>
      </c>
      <c r="HZ4" s="17" t="s">
        <v>10</v>
      </c>
      <c r="IA4" s="18" t="s">
        <v>11</v>
      </c>
      <c r="IB4" s="10" t="s">
        <v>57</v>
      </c>
      <c r="IC4" s="11" t="s">
        <v>12</v>
      </c>
      <c r="ID4" s="13" t="s">
        <v>10</v>
      </c>
      <c r="IE4" s="14" t="s">
        <v>11</v>
      </c>
      <c r="IF4" s="15" t="s">
        <v>58</v>
      </c>
      <c r="IG4" s="16" t="s">
        <v>12</v>
      </c>
      <c r="IH4" s="13" t="s">
        <v>10</v>
      </c>
      <c r="II4" s="18" t="s">
        <v>11</v>
      </c>
      <c r="IJ4" s="10" t="s">
        <v>57</v>
      </c>
      <c r="IK4" s="11" t="s">
        <v>12</v>
      </c>
      <c r="IL4" s="13" t="s">
        <v>10</v>
      </c>
      <c r="IM4" s="14" t="s">
        <v>11</v>
      </c>
      <c r="IN4" s="15" t="s">
        <v>58</v>
      </c>
      <c r="IO4" s="16" t="s">
        <v>12</v>
      </c>
      <c r="IP4" s="17" t="s">
        <v>10</v>
      </c>
      <c r="IQ4" s="18" t="s">
        <v>11</v>
      </c>
      <c r="IR4" s="10" t="s">
        <v>57</v>
      </c>
      <c r="IS4" s="11" t="s">
        <v>12</v>
      </c>
      <c r="IT4" s="17" t="s">
        <v>10</v>
      </c>
      <c r="IU4" s="14" t="s">
        <v>11</v>
      </c>
      <c r="IV4" s="15" t="s">
        <v>58</v>
      </c>
      <c r="IW4" s="16" t="s">
        <v>12</v>
      </c>
      <c r="IX4" s="12" t="s">
        <v>13</v>
      </c>
      <c r="IY4" s="156"/>
      <c r="IZ4" s="158"/>
      <c r="JA4" s="160"/>
    </row>
    <row r="5" spans="1:284" ht="35.25" customHeight="1" x14ac:dyDescent="0.4">
      <c r="A5" s="28" t="s">
        <v>16</v>
      </c>
      <c r="B5" s="29"/>
      <c r="C5" s="30"/>
      <c r="D5" s="31"/>
      <c r="E5" s="32"/>
      <c r="F5" s="29"/>
      <c r="G5" s="30"/>
      <c r="H5" s="33"/>
      <c r="I5" s="34"/>
      <c r="J5" s="34"/>
      <c r="K5" s="35"/>
      <c r="L5" s="33"/>
      <c r="M5" s="34"/>
      <c r="N5" s="34"/>
      <c r="O5" s="35"/>
      <c r="P5" s="33"/>
      <c r="Q5" s="34"/>
      <c r="R5" s="34"/>
      <c r="S5" s="35"/>
      <c r="T5" s="33"/>
      <c r="U5" s="34"/>
      <c r="V5" s="34"/>
      <c r="W5" s="35"/>
      <c r="X5" s="33"/>
      <c r="Y5" s="34"/>
      <c r="Z5" s="34"/>
      <c r="AA5" s="35"/>
      <c r="AB5" s="33"/>
      <c r="AC5" s="34"/>
      <c r="AD5" s="34"/>
      <c r="AE5" s="35"/>
      <c r="AF5" s="33"/>
      <c r="AG5" s="34"/>
      <c r="AH5" s="34"/>
      <c r="AI5" s="35"/>
      <c r="AJ5" s="33"/>
      <c r="AK5" s="34"/>
      <c r="AL5" s="34"/>
      <c r="AM5" s="35"/>
      <c r="AN5" s="33"/>
      <c r="AO5" s="34"/>
      <c r="AP5" s="34"/>
      <c r="AQ5" s="35"/>
      <c r="AR5" s="33"/>
      <c r="AS5" s="34"/>
      <c r="AT5" s="34"/>
      <c r="AU5" s="35"/>
      <c r="AV5" s="33"/>
      <c r="AW5" s="34"/>
      <c r="AX5" s="34"/>
      <c r="AY5" s="35"/>
      <c r="AZ5" s="33"/>
      <c r="BA5" s="34"/>
      <c r="BB5" s="34"/>
      <c r="BC5" s="37"/>
      <c r="BD5" s="33"/>
      <c r="BE5" s="34"/>
      <c r="BF5" s="34"/>
      <c r="BG5" s="38"/>
      <c r="BH5" s="39"/>
      <c r="BI5" s="40"/>
      <c r="BJ5" s="40"/>
      <c r="BK5" s="38"/>
      <c r="BL5" s="39"/>
      <c r="BM5" s="40"/>
      <c r="BN5" s="40"/>
      <c r="BO5" s="38"/>
      <c r="BP5" s="39"/>
      <c r="BQ5" s="40"/>
      <c r="BR5" s="40"/>
      <c r="BS5" s="38"/>
      <c r="BT5" s="39"/>
      <c r="BU5" s="40"/>
      <c r="BV5" s="40"/>
      <c r="BW5" s="38"/>
      <c r="BX5" s="39"/>
      <c r="BY5" s="40"/>
      <c r="BZ5" s="40"/>
      <c r="CA5" s="38"/>
      <c r="CB5" s="39"/>
      <c r="CC5" s="40"/>
      <c r="CD5" s="40"/>
      <c r="CE5" s="38"/>
      <c r="CF5" s="39"/>
      <c r="CG5" s="40"/>
      <c r="CH5" s="40"/>
      <c r="CI5" s="38"/>
      <c r="CJ5" s="39"/>
      <c r="CK5" s="40"/>
      <c r="CL5" s="40"/>
      <c r="CM5" s="38"/>
      <c r="CN5" s="39"/>
      <c r="CO5" s="40"/>
      <c r="CP5" s="40"/>
      <c r="CQ5" s="38"/>
      <c r="CR5" s="39"/>
      <c r="CS5" s="40"/>
      <c r="CT5" s="40"/>
      <c r="CU5" s="38"/>
      <c r="CV5" s="39"/>
      <c r="CW5" s="40"/>
      <c r="CX5" s="40"/>
      <c r="CY5" s="38"/>
      <c r="CZ5" s="39"/>
      <c r="DA5" s="40"/>
      <c r="DB5" s="40"/>
      <c r="DC5" s="38"/>
      <c r="DD5" s="39"/>
      <c r="DE5" s="40"/>
      <c r="DF5" s="40"/>
      <c r="DG5" s="38"/>
      <c r="DH5" s="41"/>
      <c r="DI5" s="42"/>
      <c r="DJ5" s="42"/>
      <c r="DK5" s="38"/>
      <c r="DL5" s="39"/>
      <c r="DM5" s="40"/>
      <c r="DN5" s="40"/>
      <c r="DO5" s="38"/>
      <c r="DP5" s="39"/>
      <c r="DQ5" s="40"/>
      <c r="DR5" s="40"/>
      <c r="DS5" s="38"/>
      <c r="DT5" s="39"/>
      <c r="DU5" s="40"/>
      <c r="DV5" s="40"/>
      <c r="DW5" s="38"/>
      <c r="DX5" s="39"/>
      <c r="DY5" s="40"/>
      <c r="DZ5" s="40"/>
      <c r="EA5" s="38"/>
      <c r="EB5" s="39"/>
      <c r="EC5" s="40"/>
      <c r="ED5" s="40"/>
      <c r="EE5" s="38"/>
      <c r="EF5" s="39"/>
      <c r="EG5" s="40"/>
      <c r="EH5" s="40"/>
      <c r="EI5" s="38"/>
      <c r="EJ5" s="39"/>
      <c r="EK5" s="40"/>
      <c r="EL5" s="40"/>
      <c r="EM5" s="38"/>
      <c r="EN5" s="39"/>
      <c r="EO5" s="40"/>
      <c r="EP5" s="40"/>
      <c r="EQ5" s="43"/>
      <c r="ER5" s="39"/>
      <c r="ES5" s="40"/>
      <c r="ET5" s="40"/>
      <c r="EU5" s="38"/>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44"/>
      <c r="GB5" s="39"/>
      <c r="GC5" s="40"/>
      <c r="GD5" s="40"/>
      <c r="GE5" s="38"/>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8"/>
      <c r="HQ5" s="39"/>
      <c r="HR5" s="40"/>
      <c r="HS5" s="40"/>
      <c r="HT5" s="38"/>
      <c r="HU5" s="38"/>
      <c r="HV5" s="39"/>
      <c r="HW5" s="40"/>
      <c r="HX5" s="40"/>
      <c r="HY5" s="38"/>
      <c r="HZ5" s="38"/>
      <c r="IA5" s="39"/>
      <c r="IB5" s="40"/>
      <c r="IC5" s="40"/>
      <c r="ID5" s="38"/>
      <c r="IE5" s="39"/>
      <c r="IF5" s="40"/>
      <c r="IG5" s="40"/>
      <c r="IH5" s="38"/>
      <c r="II5" s="39"/>
      <c r="IJ5" s="40"/>
      <c r="IK5" s="40"/>
      <c r="IL5" s="38"/>
      <c r="IM5" s="39"/>
      <c r="IN5" s="40"/>
      <c r="IO5" s="40"/>
      <c r="IP5" s="38"/>
      <c r="IQ5" s="39"/>
      <c r="IR5" s="40"/>
      <c r="IS5" s="40"/>
      <c r="IT5" s="38"/>
      <c r="IU5" s="45"/>
      <c r="IV5" s="46"/>
      <c r="IW5" s="46"/>
      <c r="IX5" s="35"/>
      <c r="IY5" s="47"/>
      <c r="IZ5" s="47"/>
      <c r="JA5" s="48"/>
      <c r="JC5" s="49"/>
      <c r="JD5" s="49"/>
      <c r="JE5" s="49"/>
      <c r="JF5" s="49"/>
      <c r="JG5" s="49"/>
      <c r="JH5" s="49"/>
      <c r="JI5" s="49"/>
      <c r="JJ5" s="49"/>
      <c r="JK5" s="49"/>
      <c r="JL5" s="49"/>
      <c r="JM5" s="49"/>
      <c r="JN5" s="49"/>
      <c r="JO5" s="49"/>
      <c r="JP5" s="49"/>
      <c r="JQ5" s="49"/>
      <c r="JR5" s="49"/>
      <c r="JS5" s="49"/>
      <c r="JT5" s="49"/>
      <c r="JU5" s="49"/>
      <c r="JV5" s="49"/>
      <c r="JW5" s="49"/>
      <c r="JX5" s="49"/>
    </row>
    <row r="6" spans="1:284" ht="35.25" customHeight="1" x14ac:dyDescent="0.55000000000000004">
      <c r="A6" s="50">
        <v>16</v>
      </c>
      <c r="B6" s="73" t="s">
        <v>17</v>
      </c>
      <c r="C6" s="74" t="s">
        <v>46</v>
      </c>
      <c r="D6" s="75" t="s">
        <v>50</v>
      </c>
      <c r="E6" s="53" t="s">
        <v>18</v>
      </c>
      <c r="F6" s="66"/>
      <c r="G6" s="54" t="s">
        <v>53</v>
      </c>
      <c r="H6" s="55">
        <v>0.50763888888888886</v>
      </c>
      <c r="I6" s="56">
        <v>1103</v>
      </c>
      <c r="J6" s="56">
        <v>25554</v>
      </c>
      <c r="K6" s="57" t="s">
        <v>53</v>
      </c>
      <c r="L6" s="58">
        <v>0.99305555555555547</v>
      </c>
      <c r="M6" s="59">
        <v>1079</v>
      </c>
      <c r="N6" s="59">
        <v>25564</v>
      </c>
      <c r="O6" s="57" t="s">
        <v>53</v>
      </c>
      <c r="P6" s="55">
        <v>0.50277777777777777</v>
      </c>
      <c r="Q6" s="56">
        <v>1085</v>
      </c>
      <c r="R6" s="56">
        <v>25574</v>
      </c>
      <c r="S6" s="57" t="s">
        <v>53</v>
      </c>
      <c r="T6" s="55">
        <v>4.1666666666666666E-3</v>
      </c>
      <c r="U6" s="56">
        <v>1072</v>
      </c>
      <c r="V6" s="56">
        <v>25585</v>
      </c>
      <c r="W6" s="57" t="s">
        <v>53</v>
      </c>
      <c r="X6" s="55">
        <v>0.50555555555555554</v>
      </c>
      <c r="Y6" s="56">
        <v>1076</v>
      </c>
      <c r="Z6" s="56">
        <v>25596</v>
      </c>
      <c r="AA6" s="57" t="s">
        <v>53</v>
      </c>
      <c r="AB6" s="55">
        <v>0.99375000000000002</v>
      </c>
      <c r="AC6" s="56">
        <v>1082</v>
      </c>
      <c r="AD6" s="56">
        <v>25607</v>
      </c>
      <c r="AE6" s="57" t="s">
        <v>53</v>
      </c>
      <c r="AF6" s="55">
        <v>0.48819444444444443</v>
      </c>
      <c r="AG6" s="56">
        <v>731</v>
      </c>
      <c r="AH6" s="56">
        <v>25617</v>
      </c>
      <c r="AI6" s="57" t="s">
        <v>53</v>
      </c>
      <c r="AJ6" s="55">
        <v>1.3888888888888889E-3</v>
      </c>
      <c r="AK6" s="56">
        <v>702</v>
      </c>
      <c r="AL6" s="56">
        <v>25623</v>
      </c>
      <c r="AM6" s="60" t="s">
        <v>53</v>
      </c>
      <c r="AN6" s="55">
        <v>0.5083333333333333</v>
      </c>
      <c r="AO6" s="56">
        <v>1071</v>
      </c>
      <c r="AP6" s="56">
        <v>25633</v>
      </c>
      <c r="AQ6" s="57" t="s">
        <v>53</v>
      </c>
      <c r="AR6" s="55">
        <v>0.99652777777777779</v>
      </c>
      <c r="AS6" s="56">
        <v>839</v>
      </c>
      <c r="AT6" s="56">
        <v>25642</v>
      </c>
      <c r="AU6" s="57" t="s">
        <v>53</v>
      </c>
      <c r="AV6" s="55">
        <v>0.49652777777777773</v>
      </c>
      <c r="AW6" s="56">
        <v>863</v>
      </c>
      <c r="AX6" s="56">
        <v>25651</v>
      </c>
      <c r="AY6" s="57" t="s">
        <v>51</v>
      </c>
      <c r="AZ6" s="55">
        <v>6.9444444444444447E-4</v>
      </c>
      <c r="BA6" s="56">
        <v>749</v>
      </c>
      <c r="BB6" s="56">
        <v>25658</v>
      </c>
      <c r="BC6" s="57" t="s">
        <v>51</v>
      </c>
      <c r="BD6" s="55">
        <v>0.55555555555555558</v>
      </c>
      <c r="BE6" s="56">
        <v>1138</v>
      </c>
      <c r="BF6" s="56">
        <v>25670</v>
      </c>
      <c r="BG6" s="67" t="s">
        <v>53</v>
      </c>
      <c r="BH6" s="55">
        <v>9.7222222222222224E-3</v>
      </c>
      <c r="BI6" s="56">
        <v>1157</v>
      </c>
      <c r="BJ6" s="56">
        <v>25681</v>
      </c>
      <c r="BK6" s="57" t="s">
        <v>53</v>
      </c>
      <c r="BL6" s="55">
        <v>0.49861111111111112</v>
      </c>
      <c r="BM6" s="56">
        <v>1135</v>
      </c>
      <c r="BN6" s="56">
        <v>25692</v>
      </c>
      <c r="BO6" s="57" t="s">
        <v>53</v>
      </c>
      <c r="BP6" s="55">
        <v>0.99722222222222223</v>
      </c>
      <c r="BQ6" s="56">
        <v>1064</v>
      </c>
      <c r="BR6" s="56">
        <v>25702</v>
      </c>
      <c r="BS6" s="57" t="s">
        <v>53</v>
      </c>
      <c r="BT6" s="55">
        <v>0.51388888888888895</v>
      </c>
      <c r="BU6" s="56">
        <v>1121</v>
      </c>
      <c r="BV6" s="56">
        <v>25713</v>
      </c>
      <c r="BW6" s="57" t="s">
        <v>53</v>
      </c>
      <c r="BX6" s="77">
        <v>2.0833333333333333E-3</v>
      </c>
      <c r="BY6" s="78">
        <v>368</v>
      </c>
      <c r="BZ6" s="56">
        <v>25718</v>
      </c>
      <c r="CA6" s="57"/>
      <c r="CB6" s="55"/>
      <c r="CC6" s="56"/>
      <c r="CD6" s="56"/>
      <c r="CE6" s="57"/>
      <c r="CF6" s="55"/>
      <c r="CG6" s="56"/>
      <c r="CH6" s="56"/>
      <c r="CI6" s="57" t="s">
        <v>53</v>
      </c>
      <c r="CJ6" s="55">
        <v>0.49583333333333335</v>
      </c>
      <c r="CK6" s="56">
        <v>672</v>
      </c>
      <c r="CL6" s="56">
        <v>25725</v>
      </c>
      <c r="CM6" s="57" t="s">
        <v>53</v>
      </c>
      <c r="CN6" s="55">
        <v>0.99791666666666667</v>
      </c>
      <c r="CO6" s="56">
        <v>933</v>
      </c>
      <c r="CP6" s="56">
        <v>25735</v>
      </c>
      <c r="CQ6" s="57" t="s">
        <v>53</v>
      </c>
      <c r="CR6" s="58">
        <v>0.50416666666666665</v>
      </c>
      <c r="CS6" s="59">
        <v>1027</v>
      </c>
      <c r="CT6" s="56">
        <v>25745</v>
      </c>
      <c r="CU6" s="57" t="s">
        <v>53</v>
      </c>
      <c r="CV6" s="55">
        <v>1</v>
      </c>
      <c r="CW6" s="56">
        <v>1122</v>
      </c>
      <c r="CX6" s="56">
        <v>25756</v>
      </c>
      <c r="CY6" s="57" t="s">
        <v>53</v>
      </c>
      <c r="CZ6" s="55">
        <v>0.51874999999999993</v>
      </c>
      <c r="DA6" s="56">
        <v>885</v>
      </c>
      <c r="DB6" s="56">
        <v>25765</v>
      </c>
      <c r="DC6" s="57" t="s">
        <v>53</v>
      </c>
      <c r="DD6" s="55">
        <v>1.0006944444444443</v>
      </c>
      <c r="DE6" s="56">
        <v>1156</v>
      </c>
      <c r="DF6" s="56">
        <v>25776</v>
      </c>
      <c r="DG6" s="57" t="s">
        <v>53</v>
      </c>
      <c r="DH6" s="55">
        <v>0.49791666666666662</v>
      </c>
      <c r="DI6" s="56">
        <v>1021</v>
      </c>
      <c r="DJ6" s="56">
        <v>25787</v>
      </c>
      <c r="DK6" s="57" t="s">
        <v>53</v>
      </c>
      <c r="DL6" s="55">
        <v>0.98888888888888893</v>
      </c>
      <c r="DM6" s="56">
        <v>1207</v>
      </c>
      <c r="DN6" s="56">
        <v>25798</v>
      </c>
      <c r="DO6" s="57" t="s">
        <v>53</v>
      </c>
      <c r="DP6" s="55">
        <v>0.50069444444444444</v>
      </c>
      <c r="DQ6" s="56">
        <v>1046</v>
      </c>
      <c r="DR6" s="56">
        <v>25809</v>
      </c>
      <c r="DS6" s="57" t="s">
        <v>53</v>
      </c>
      <c r="DT6" s="55">
        <v>0.99444444444444446</v>
      </c>
      <c r="DU6" s="56">
        <v>1029</v>
      </c>
      <c r="DV6" s="56">
        <v>25820</v>
      </c>
      <c r="DW6" s="57" t="s">
        <v>53</v>
      </c>
      <c r="DX6" s="55">
        <v>0.5083333333333333</v>
      </c>
      <c r="DY6" s="56">
        <v>1146</v>
      </c>
      <c r="DZ6" s="56">
        <v>25830</v>
      </c>
      <c r="EA6" s="57"/>
      <c r="EB6" s="55"/>
      <c r="EC6" s="56"/>
      <c r="ED6" s="56"/>
      <c r="EE6" s="57" t="s">
        <v>53</v>
      </c>
      <c r="EF6" s="55">
        <v>0.50972222222222219</v>
      </c>
      <c r="EG6" s="56">
        <v>1317</v>
      </c>
      <c r="EH6" s="56">
        <v>25842</v>
      </c>
      <c r="EI6" s="57" t="s">
        <v>53</v>
      </c>
      <c r="EJ6" s="55">
        <v>0.99305555555555547</v>
      </c>
      <c r="EK6" s="56">
        <v>1124</v>
      </c>
      <c r="EL6" s="56">
        <v>25854</v>
      </c>
      <c r="EM6" s="57" t="s">
        <v>53</v>
      </c>
      <c r="EN6" s="55">
        <v>0.49027777777777781</v>
      </c>
      <c r="EO6" s="56">
        <v>539</v>
      </c>
      <c r="EP6" s="56">
        <v>25864</v>
      </c>
      <c r="EQ6" s="57" t="s">
        <v>53</v>
      </c>
      <c r="ER6" s="55">
        <v>0.99930555555555556</v>
      </c>
      <c r="ES6" s="56">
        <v>630</v>
      </c>
      <c r="ET6" s="56">
        <v>25872</v>
      </c>
      <c r="EU6" s="57" t="s">
        <v>53</v>
      </c>
      <c r="EV6" s="55">
        <v>0.50555555555555554</v>
      </c>
      <c r="EW6" s="56">
        <v>1198</v>
      </c>
      <c r="EX6" s="56">
        <v>25878</v>
      </c>
      <c r="EY6" s="57" t="s">
        <v>53</v>
      </c>
      <c r="EZ6" s="55">
        <v>4.1666666666666666E-3</v>
      </c>
      <c r="FA6" s="56">
        <v>1249</v>
      </c>
      <c r="FB6" s="56">
        <v>25888</v>
      </c>
      <c r="FC6" s="57" t="s">
        <v>53</v>
      </c>
      <c r="FD6" s="55">
        <v>0.5</v>
      </c>
      <c r="FE6" s="56">
        <v>1200</v>
      </c>
      <c r="FF6" s="56">
        <v>25900</v>
      </c>
      <c r="FG6" s="57" t="s">
        <v>53</v>
      </c>
      <c r="FH6" s="55">
        <v>0.98958333333333337</v>
      </c>
      <c r="FI6" s="56">
        <v>1175</v>
      </c>
      <c r="FJ6" s="56">
        <v>25911</v>
      </c>
      <c r="FK6" s="57" t="s">
        <v>53</v>
      </c>
      <c r="FL6" s="55">
        <v>0.5</v>
      </c>
      <c r="FM6" s="56">
        <v>1300</v>
      </c>
      <c r="FN6" s="56">
        <v>25922</v>
      </c>
      <c r="FO6" s="57" t="s">
        <v>53</v>
      </c>
      <c r="FP6" s="61">
        <v>6.9444444444444447E-4</v>
      </c>
      <c r="FQ6" s="62">
        <v>982</v>
      </c>
      <c r="FR6" s="56">
        <v>25932</v>
      </c>
      <c r="FS6" s="57" t="s">
        <v>53</v>
      </c>
      <c r="FT6" s="55">
        <v>0.47569444444444442</v>
      </c>
      <c r="FU6" s="56">
        <v>1365</v>
      </c>
      <c r="FV6" s="56">
        <v>25943</v>
      </c>
      <c r="FW6" s="57" t="s">
        <v>53</v>
      </c>
      <c r="FX6" s="55">
        <v>4.8611111111111112E-3</v>
      </c>
      <c r="FY6" s="104">
        <v>1278</v>
      </c>
      <c r="FZ6" s="56">
        <v>25953</v>
      </c>
      <c r="GA6" s="57" t="s">
        <v>53</v>
      </c>
      <c r="GB6" s="55">
        <v>0.50972222222222219</v>
      </c>
      <c r="GC6" s="56">
        <v>1318</v>
      </c>
      <c r="GD6" s="56">
        <v>25965</v>
      </c>
      <c r="GE6" s="57" t="s">
        <v>53</v>
      </c>
      <c r="GF6" s="55">
        <v>8.3333333333333332E-3</v>
      </c>
      <c r="GG6" s="56">
        <v>1268</v>
      </c>
      <c r="GH6" s="56">
        <v>25976</v>
      </c>
      <c r="GI6" s="57" t="s">
        <v>53</v>
      </c>
      <c r="GJ6" s="55">
        <v>0.50694444444444442</v>
      </c>
      <c r="GK6" s="56">
        <v>1308</v>
      </c>
      <c r="GL6" s="56">
        <v>25987</v>
      </c>
      <c r="GM6" s="57" t="s">
        <v>53</v>
      </c>
      <c r="GN6" s="55">
        <v>0.99861111111111101</v>
      </c>
      <c r="GO6" s="56">
        <v>1189</v>
      </c>
      <c r="GP6" s="56">
        <v>25998</v>
      </c>
      <c r="GQ6" s="57" t="s">
        <v>53</v>
      </c>
      <c r="GR6" s="55">
        <v>0.50416666666666665</v>
      </c>
      <c r="GS6" s="56">
        <v>1222</v>
      </c>
      <c r="GT6" s="56">
        <v>26009</v>
      </c>
      <c r="GU6" s="57" t="s">
        <v>53</v>
      </c>
      <c r="GV6" s="55">
        <v>0.99652777777777779</v>
      </c>
      <c r="GW6" s="56">
        <v>1226</v>
      </c>
      <c r="GX6" s="56">
        <v>26020</v>
      </c>
      <c r="GY6" s="57" t="s">
        <v>53</v>
      </c>
      <c r="GZ6" s="55">
        <v>0.51180555555555551</v>
      </c>
      <c r="HA6" s="56">
        <v>1174</v>
      </c>
      <c r="HB6" s="56">
        <v>26030</v>
      </c>
      <c r="HC6" s="57" t="s">
        <v>53</v>
      </c>
      <c r="HD6" s="55">
        <v>0.99930555555555556</v>
      </c>
      <c r="HE6" s="56">
        <v>771</v>
      </c>
      <c r="HF6" s="56">
        <v>26037</v>
      </c>
      <c r="HG6" s="57" t="s">
        <v>53</v>
      </c>
      <c r="HH6" s="55">
        <v>0.51041666666666663</v>
      </c>
      <c r="HI6" s="56">
        <v>1361</v>
      </c>
      <c r="HJ6" s="56">
        <v>26048</v>
      </c>
      <c r="HK6" s="57" t="s">
        <v>53</v>
      </c>
      <c r="HL6" s="55">
        <v>1.1111111111111112E-2</v>
      </c>
      <c r="HM6" s="56">
        <v>1195</v>
      </c>
      <c r="HN6" s="56">
        <v>26059</v>
      </c>
      <c r="HO6" s="36">
        <f t="shared" ref="HO6:HO9" si="0">HR6/(HS6-HN6)</f>
        <v>112.63636363636364</v>
      </c>
      <c r="HP6" s="57" t="s">
        <v>53</v>
      </c>
      <c r="HQ6" s="55">
        <v>0.50972222222222219</v>
      </c>
      <c r="HR6" s="56">
        <v>1239</v>
      </c>
      <c r="HS6" s="56">
        <v>26070</v>
      </c>
      <c r="HT6" s="36">
        <f t="shared" ref="HT6" si="1">HW6/(HX6-HS6)</f>
        <v>113.90909090909091</v>
      </c>
      <c r="HU6" s="57" t="s">
        <v>53</v>
      </c>
      <c r="HV6" s="55">
        <v>2.0833333333333333E-3</v>
      </c>
      <c r="HW6" s="56">
        <v>1253</v>
      </c>
      <c r="HX6" s="56">
        <v>26081</v>
      </c>
      <c r="HY6" s="36">
        <f>IB6/(IC6-HX6)</f>
        <v>119.9</v>
      </c>
      <c r="HZ6" s="57" t="s">
        <v>53</v>
      </c>
      <c r="IA6" s="55">
        <v>0.50208333333333333</v>
      </c>
      <c r="IB6" s="56">
        <v>1199</v>
      </c>
      <c r="IC6" s="56">
        <v>26091</v>
      </c>
      <c r="ID6" s="57" t="s">
        <v>53</v>
      </c>
      <c r="IE6" s="55">
        <v>2.0833333333333333E-3</v>
      </c>
      <c r="IF6" s="56">
        <v>907</v>
      </c>
      <c r="IG6" s="56">
        <v>26099</v>
      </c>
      <c r="IH6" s="57" t="s">
        <v>53</v>
      </c>
      <c r="II6" s="55">
        <v>0.50277777777777777</v>
      </c>
      <c r="IJ6" s="56">
        <v>705</v>
      </c>
      <c r="IK6" s="56">
        <v>26106</v>
      </c>
      <c r="IL6" s="57" t="s">
        <v>53</v>
      </c>
      <c r="IM6" s="55">
        <v>0.99652777777777779</v>
      </c>
      <c r="IN6" s="56">
        <v>706</v>
      </c>
      <c r="IO6" s="56">
        <v>26112</v>
      </c>
      <c r="IP6" s="57" t="s">
        <v>53</v>
      </c>
      <c r="IQ6" s="55">
        <v>0.50486111111111109</v>
      </c>
      <c r="IR6" s="56">
        <v>326</v>
      </c>
      <c r="IS6" s="56">
        <v>26114</v>
      </c>
      <c r="IT6" s="57" t="s">
        <v>53</v>
      </c>
      <c r="IU6" s="61">
        <v>0.99305555555555547</v>
      </c>
      <c r="IV6" s="62">
        <v>1239</v>
      </c>
      <c r="IW6" s="62">
        <v>26125</v>
      </c>
      <c r="IX6" s="57"/>
      <c r="IY6" s="63">
        <f>I6+M6+Q6+U6+Y6+AC6+AG6+AK6+AO6+AS6+AW6+BA6+BE6+BI6+BM6+BQ6+BU6+BY6+CC6+CG6+CK6+CO6+CS6+CW6+DA6+DE6+DI6+DM6+DQ6+DU6+DY6+EC6+EG6+EK6+EO6+ES6+EW6+FA6+FE6+FI6+FM6+FQ6+FU6+FY6+GC6+GG6+GK6+GO6+GS6+GW6+HA6+HE6+HI6+HM6+HR6+HW6+IB6+IF6+IJ6+IN6+IR6+IV6</f>
        <v>61642</v>
      </c>
      <c r="IZ6" s="64">
        <f>MAX(H6:IX6)-J6</f>
        <v>571</v>
      </c>
      <c r="JA6" s="65">
        <f t="shared" ref="JA6:JA9" si="2">IY6/IZ6</f>
        <v>107.95446584938703</v>
      </c>
      <c r="JC6" s="68"/>
    </row>
    <row r="7" spans="1:284" ht="35.25" customHeight="1" x14ac:dyDescent="0.55000000000000004">
      <c r="A7" s="50">
        <v>17</v>
      </c>
      <c r="B7" s="73" t="s">
        <v>17</v>
      </c>
      <c r="C7" s="74" t="s">
        <v>47</v>
      </c>
      <c r="D7" s="75" t="s">
        <v>50</v>
      </c>
      <c r="E7" s="53" t="s">
        <v>19</v>
      </c>
      <c r="F7" s="66"/>
      <c r="G7" s="54" t="s">
        <v>51</v>
      </c>
      <c r="H7" s="55">
        <v>0.48958333333333331</v>
      </c>
      <c r="I7" s="56">
        <v>1101</v>
      </c>
      <c r="J7" s="56">
        <v>26576</v>
      </c>
      <c r="K7" s="57" t="s">
        <v>53</v>
      </c>
      <c r="L7" s="58">
        <v>0.98749999999999993</v>
      </c>
      <c r="M7" s="59">
        <v>697</v>
      </c>
      <c r="N7" s="59">
        <v>26585</v>
      </c>
      <c r="O7" s="57" t="s">
        <v>53</v>
      </c>
      <c r="P7" s="55">
        <v>0.51111111111111118</v>
      </c>
      <c r="Q7" s="56">
        <v>1134</v>
      </c>
      <c r="R7" s="56">
        <v>26595</v>
      </c>
      <c r="S7" s="57" t="s">
        <v>51</v>
      </c>
      <c r="T7" s="55">
        <v>1.3888888888888889E-3</v>
      </c>
      <c r="U7" s="56">
        <v>1301</v>
      </c>
      <c r="V7" s="56">
        <v>26605</v>
      </c>
      <c r="W7" s="57" t="s">
        <v>51</v>
      </c>
      <c r="X7" s="55">
        <v>0.49652777777777773</v>
      </c>
      <c r="Y7" s="56">
        <v>1145</v>
      </c>
      <c r="Z7" s="56">
        <v>26615</v>
      </c>
      <c r="AA7" s="57" t="s">
        <v>53</v>
      </c>
      <c r="AB7" s="55">
        <v>1.2499999999999999E-2</v>
      </c>
      <c r="AC7" s="56">
        <v>1012</v>
      </c>
      <c r="AD7" s="56">
        <v>26624</v>
      </c>
      <c r="AE7" s="57" t="s">
        <v>51</v>
      </c>
      <c r="AF7" s="55">
        <v>0.49652777777777773</v>
      </c>
      <c r="AG7" s="56">
        <v>1100</v>
      </c>
      <c r="AH7" s="56">
        <v>26634</v>
      </c>
      <c r="AI7" s="57" t="s">
        <v>51</v>
      </c>
      <c r="AJ7" s="55">
        <v>2.2222222222222223E-2</v>
      </c>
      <c r="AK7" s="56">
        <v>1381</v>
      </c>
      <c r="AL7" s="56">
        <v>26644</v>
      </c>
      <c r="AM7" s="60" t="s">
        <v>51</v>
      </c>
      <c r="AN7" s="55">
        <v>0.50416666666666665</v>
      </c>
      <c r="AO7" s="56">
        <v>1209</v>
      </c>
      <c r="AP7" s="56">
        <v>26654</v>
      </c>
      <c r="AQ7" s="57" t="s">
        <v>51</v>
      </c>
      <c r="AR7" s="55">
        <v>6.2499999999999995E-3</v>
      </c>
      <c r="AS7" s="56">
        <v>628</v>
      </c>
      <c r="AT7" s="56">
        <v>26662</v>
      </c>
      <c r="AU7" s="57" t="s">
        <v>51</v>
      </c>
      <c r="AV7" s="55">
        <v>0.51388888888888895</v>
      </c>
      <c r="AW7" s="56">
        <v>1285</v>
      </c>
      <c r="AX7" s="56">
        <v>26672</v>
      </c>
      <c r="AY7" s="57" t="s">
        <v>53</v>
      </c>
      <c r="AZ7" s="55">
        <v>6.2499999999999995E-3</v>
      </c>
      <c r="BA7" s="56">
        <v>625</v>
      </c>
      <c r="BB7" s="56">
        <v>26678</v>
      </c>
      <c r="BC7" s="57" t="s">
        <v>51</v>
      </c>
      <c r="BD7" s="55">
        <v>0.51666666666666672</v>
      </c>
      <c r="BE7" s="56">
        <v>1248</v>
      </c>
      <c r="BF7" s="56">
        <v>26688</v>
      </c>
      <c r="BG7" s="67" t="s">
        <v>51</v>
      </c>
      <c r="BH7" s="55">
        <v>0.99305555555555547</v>
      </c>
      <c r="BI7" s="56">
        <v>1120</v>
      </c>
      <c r="BJ7" s="56">
        <v>26699</v>
      </c>
      <c r="BK7" s="57" t="s">
        <v>53</v>
      </c>
      <c r="BL7" s="55">
        <v>0.5083333333333333</v>
      </c>
      <c r="BM7" s="56">
        <v>1380</v>
      </c>
      <c r="BN7" s="56">
        <v>26709</v>
      </c>
      <c r="BO7" s="57" t="s">
        <v>51</v>
      </c>
      <c r="BP7" s="55">
        <v>0.99652777777777779</v>
      </c>
      <c r="BQ7" s="56">
        <v>1111</v>
      </c>
      <c r="BR7" s="56">
        <v>26719</v>
      </c>
      <c r="BS7" s="57" t="s">
        <v>53</v>
      </c>
      <c r="BT7" s="55">
        <v>0.49305555555555558</v>
      </c>
      <c r="BU7" s="56">
        <v>1296</v>
      </c>
      <c r="BV7" s="56">
        <v>26729</v>
      </c>
      <c r="BW7" s="57" t="s">
        <v>51</v>
      </c>
      <c r="BX7" s="77">
        <v>1.7361111111111112E-2</v>
      </c>
      <c r="BY7" s="78">
        <v>580</v>
      </c>
      <c r="BZ7" s="56">
        <v>26735</v>
      </c>
      <c r="CA7" s="57"/>
      <c r="CB7" s="55"/>
      <c r="CC7" s="56"/>
      <c r="CD7" s="56"/>
      <c r="CE7" s="57"/>
      <c r="CF7" s="55"/>
      <c r="CG7" s="56"/>
      <c r="CH7" s="56"/>
      <c r="CI7" s="57" t="s">
        <v>51</v>
      </c>
      <c r="CJ7" s="55">
        <v>0.52361111111111114</v>
      </c>
      <c r="CK7" s="56">
        <v>1091</v>
      </c>
      <c r="CL7" s="56">
        <v>26740</v>
      </c>
      <c r="CM7" s="57" t="s">
        <v>51</v>
      </c>
      <c r="CN7" s="55">
        <v>1.0138888888888888</v>
      </c>
      <c r="CO7" s="56">
        <v>1180</v>
      </c>
      <c r="CP7" s="56">
        <v>26743</v>
      </c>
      <c r="CQ7" s="57" t="s">
        <v>51</v>
      </c>
      <c r="CR7" s="58">
        <v>0.5</v>
      </c>
      <c r="CS7" s="59">
        <v>1346</v>
      </c>
      <c r="CT7" s="59">
        <v>26754</v>
      </c>
      <c r="CU7" s="57" t="s">
        <v>51</v>
      </c>
      <c r="CV7" s="55">
        <v>0.99861111111111101</v>
      </c>
      <c r="CW7" s="56">
        <v>1313</v>
      </c>
      <c r="CX7" s="56">
        <v>26765</v>
      </c>
      <c r="CY7" s="57" t="s">
        <v>51</v>
      </c>
      <c r="CZ7" s="55">
        <v>0.56319444444444444</v>
      </c>
      <c r="DA7" s="56">
        <v>1000</v>
      </c>
      <c r="DB7" s="56">
        <v>26774</v>
      </c>
      <c r="DC7" s="57" t="s">
        <v>51</v>
      </c>
      <c r="DD7" s="55">
        <v>1.5972222222222224E-2</v>
      </c>
      <c r="DE7" s="104">
        <v>1241</v>
      </c>
      <c r="DF7" s="56">
        <v>26784</v>
      </c>
      <c r="DG7" s="57" t="s">
        <v>51</v>
      </c>
      <c r="DH7" s="55">
        <v>0.51041666666666663</v>
      </c>
      <c r="DI7" s="56">
        <v>1302</v>
      </c>
      <c r="DJ7" s="56">
        <v>26796</v>
      </c>
      <c r="DK7" s="57" t="s">
        <v>51</v>
      </c>
      <c r="DL7" s="55">
        <v>2.0833333333333332E-2</v>
      </c>
      <c r="DM7" s="56">
        <v>1220</v>
      </c>
      <c r="DN7" s="56">
        <v>26808</v>
      </c>
      <c r="DO7" s="57" t="s">
        <v>51</v>
      </c>
      <c r="DP7" s="55">
        <v>0.48958333333333331</v>
      </c>
      <c r="DQ7" s="56">
        <v>1102</v>
      </c>
      <c r="DR7" s="56">
        <v>26818</v>
      </c>
      <c r="DS7" s="57" t="s">
        <v>51</v>
      </c>
      <c r="DT7" s="55">
        <v>2.4999999999999998E-2</v>
      </c>
      <c r="DU7" s="56">
        <v>1364</v>
      </c>
      <c r="DV7" s="56">
        <v>26828</v>
      </c>
      <c r="DW7" s="57" t="s">
        <v>51</v>
      </c>
      <c r="DX7" s="55">
        <v>0.48958333333333331</v>
      </c>
      <c r="DY7" s="56">
        <v>330</v>
      </c>
      <c r="DZ7" s="56">
        <v>26831</v>
      </c>
      <c r="EA7" s="57"/>
      <c r="EB7" s="55"/>
      <c r="EC7" s="56"/>
      <c r="ED7" s="56"/>
      <c r="EE7" s="57"/>
      <c r="EF7" s="55"/>
      <c r="EG7" s="56"/>
      <c r="EH7" s="56"/>
      <c r="EI7" s="57" t="s">
        <v>51</v>
      </c>
      <c r="EJ7" s="55">
        <v>4.1666666666666666E-3</v>
      </c>
      <c r="EK7" s="56">
        <v>461</v>
      </c>
      <c r="EL7" s="56">
        <v>26836</v>
      </c>
      <c r="EM7" s="57" t="s">
        <v>51</v>
      </c>
      <c r="EN7" s="55">
        <v>0.48958333333333331</v>
      </c>
      <c r="EO7" s="56">
        <v>1121</v>
      </c>
      <c r="EP7" s="56">
        <v>26846</v>
      </c>
      <c r="EQ7" s="57" t="s">
        <v>51</v>
      </c>
      <c r="ER7" s="55">
        <v>1.3888888888888888E-2</v>
      </c>
      <c r="ES7" s="56">
        <v>1005</v>
      </c>
      <c r="ET7" s="56">
        <v>26856</v>
      </c>
      <c r="EU7" s="57" t="s">
        <v>51</v>
      </c>
      <c r="EV7" s="55">
        <v>0.5</v>
      </c>
      <c r="EW7" s="56">
        <v>1244</v>
      </c>
      <c r="EX7" s="56">
        <v>26866</v>
      </c>
      <c r="EY7" s="57" t="s">
        <v>51</v>
      </c>
      <c r="EZ7" s="55">
        <v>7.6388888888888886E-3</v>
      </c>
      <c r="FA7" s="56">
        <v>1131</v>
      </c>
      <c r="FB7" s="56">
        <v>26874</v>
      </c>
      <c r="FC7" s="57" t="s">
        <v>51</v>
      </c>
      <c r="FD7" s="55">
        <v>0.50347222222222221</v>
      </c>
      <c r="FE7" s="56">
        <v>1398</v>
      </c>
      <c r="FF7" s="56">
        <v>26885</v>
      </c>
      <c r="FG7" s="57" t="s">
        <v>51</v>
      </c>
      <c r="FH7" s="55">
        <v>1.1805555555555555E-2</v>
      </c>
      <c r="FI7" s="56">
        <v>1064</v>
      </c>
      <c r="FJ7" s="56">
        <v>26896</v>
      </c>
      <c r="FK7" s="57" t="s">
        <v>51</v>
      </c>
      <c r="FL7" s="55">
        <v>0.5</v>
      </c>
      <c r="FM7" s="56">
        <v>1220</v>
      </c>
      <c r="FN7" s="56">
        <v>26906</v>
      </c>
      <c r="FO7" s="57" t="s">
        <v>51</v>
      </c>
      <c r="FP7" s="61">
        <v>6.9444444444444441E-3</v>
      </c>
      <c r="FQ7" s="62">
        <v>952</v>
      </c>
      <c r="FR7" s="62">
        <v>26915</v>
      </c>
      <c r="FS7" s="57" t="s">
        <v>51</v>
      </c>
      <c r="FT7" s="55">
        <v>0.49652777777777773</v>
      </c>
      <c r="FU7" s="56">
        <v>1297</v>
      </c>
      <c r="FV7" s="56">
        <v>26926</v>
      </c>
      <c r="FW7" s="57" t="s">
        <v>51</v>
      </c>
      <c r="FX7" s="55">
        <v>9.0277777777777787E-3</v>
      </c>
      <c r="FY7" s="104">
        <v>1222</v>
      </c>
      <c r="FZ7" s="56">
        <v>26937</v>
      </c>
      <c r="GA7" s="57" t="s">
        <v>51</v>
      </c>
      <c r="GB7" s="55">
        <v>0.50624999999999998</v>
      </c>
      <c r="GC7" s="56">
        <v>1304</v>
      </c>
      <c r="GD7" s="56">
        <v>26947</v>
      </c>
      <c r="GE7" s="57" t="s">
        <v>51</v>
      </c>
      <c r="GF7" s="55">
        <v>6.9444444444444441E-3</v>
      </c>
      <c r="GG7" s="56">
        <v>1222</v>
      </c>
      <c r="GH7" s="56">
        <v>26959</v>
      </c>
      <c r="GI7" s="57" t="s">
        <v>51</v>
      </c>
      <c r="GJ7" s="55">
        <v>0.50763888888888886</v>
      </c>
      <c r="GK7" s="56">
        <v>1114</v>
      </c>
      <c r="GL7" s="56">
        <v>26969</v>
      </c>
      <c r="GM7" s="57" t="s">
        <v>51</v>
      </c>
      <c r="GN7" s="55">
        <v>8.3333333333333332E-3</v>
      </c>
      <c r="GO7" s="56">
        <v>1245</v>
      </c>
      <c r="GP7" s="56">
        <v>26979</v>
      </c>
      <c r="GQ7" s="57" t="s">
        <v>51</v>
      </c>
      <c r="GR7" s="55">
        <v>0.51736111111111105</v>
      </c>
      <c r="GS7" s="56">
        <v>1359</v>
      </c>
      <c r="GT7" s="56">
        <v>26989</v>
      </c>
      <c r="GU7" s="57" t="s">
        <v>51</v>
      </c>
      <c r="GV7" s="55">
        <v>2.1527777777777781E-2</v>
      </c>
      <c r="GW7" s="56">
        <v>1184</v>
      </c>
      <c r="GX7" s="56">
        <v>26999</v>
      </c>
      <c r="GY7" s="57" t="s">
        <v>51</v>
      </c>
      <c r="GZ7" s="55">
        <v>0.52361111111111114</v>
      </c>
      <c r="HA7" s="56">
        <v>1423</v>
      </c>
      <c r="HB7" s="56">
        <v>27010</v>
      </c>
      <c r="HC7" s="57" t="s">
        <v>51</v>
      </c>
      <c r="HD7" s="55">
        <v>6.9444444444444441E-3</v>
      </c>
      <c r="HE7" s="56">
        <v>767</v>
      </c>
      <c r="HF7" s="56">
        <v>27018</v>
      </c>
      <c r="HG7" s="57" t="s">
        <v>51</v>
      </c>
      <c r="HH7" s="55">
        <v>0.51041666666666663</v>
      </c>
      <c r="HI7" s="56">
        <v>1302</v>
      </c>
      <c r="HJ7" s="56">
        <v>27029</v>
      </c>
      <c r="HK7" s="57" t="s">
        <v>51</v>
      </c>
      <c r="HL7" s="55">
        <v>1.1805555555555555E-2</v>
      </c>
      <c r="HM7" s="56">
        <v>1241</v>
      </c>
      <c r="HN7" s="56">
        <v>27039</v>
      </c>
      <c r="HO7" s="36">
        <f t="shared" si="0"/>
        <v>106.36363636363636</v>
      </c>
      <c r="HP7" s="57" t="s">
        <v>51</v>
      </c>
      <c r="HQ7" s="55">
        <v>0.51666666666666672</v>
      </c>
      <c r="HR7" s="56">
        <v>1170</v>
      </c>
      <c r="HS7" s="56">
        <v>27050</v>
      </c>
      <c r="HT7" s="36"/>
      <c r="HU7" s="57"/>
      <c r="HV7" s="55"/>
      <c r="HW7" s="56"/>
      <c r="HX7" s="56"/>
      <c r="HY7" s="36"/>
      <c r="HZ7" s="57"/>
      <c r="IA7" s="55"/>
      <c r="IB7" s="56"/>
      <c r="IC7" s="56"/>
      <c r="ID7" s="57" t="s">
        <v>51</v>
      </c>
      <c r="IE7" s="55">
        <v>0.99513888888888891</v>
      </c>
      <c r="IF7" s="56">
        <v>311</v>
      </c>
      <c r="IG7" s="56">
        <v>27054</v>
      </c>
      <c r="IH7" s="57" t="s">
        <v>51</v>
      </c>
      <c r="II7" s="55">
        <v>0.51180555555555551</v>
      </c>
      <c r="IJ7" s="56">
        <v>201</v>
      </c>
      <c r="IK7" s="56">
        <v>27056</v>
      </c>
      <c r="IL7" s="57" t="s">
        <v>51</v>
      </c>
      <c r="IM7" s="55">
        <v>6.9444444444444447E-4</v>
      </c>
      <c r="IN7" s="56">
        <v>587</v>
      </c>
      <c r="IO7" s="56">
        <v>27062</v>
      </c>
      <c r="IP7" s="57" t="s">
        <v>51</v>
      </c>
      <c r="IQ7" s="55">
        <v>0.58333333333333337</v>
      </c>
      <c r="IR7" s="56">
        <v>208</v>
      </c>
      <c r="IS7" s="56">
        <v>27064</v>
      </c>
      <c r="IT7" s="57" t="s">
        <v>51</v>
      </c>
      <c r="IU7" s="61">
        <v>0.99722222222222223</v>
      </c>
      <c r="IV7" s="62">
        <v>1192</v>
      </c>
      <c r="IW7" s="62">
        <v>27075</v>
      </c>
      <c r="IX7" s="57"/>
      <c r="IY7" s="63">
        <f>I7+M7+Q7+U7+Y7+AC7+AG7+AK7+AO7+AS7+AW7+BA7+BE7+BI7+BM7+BQ7+BU7+BY7+CC7+CG7+CK7+CO7+CS7+CW7+DA7+DE7+DI7+DM7+DQ7+DU7+DY7+EC7+EG7+EK7+EO7+ES7+EW7+FA7+FE7+FI7+FM7+FQ7+FU7+FY7+GC7+GG7+GK7+GO7+GS7+GW7+HA7+HE7+HI7+HM7+HR7+HW7+IB7+IF7+IJ7+IN7+IR7+IV7</f>
        <v>59787</v>
      </c>
      <c r="IZ7" s="64">
        <f>MAX(H7:IX7)-J7</f>
        <v>499</v>
      </c>
      <c r="JA7" s="65">
        <f t="shared" si="2"/>
        <v>119.81362725450902</v>
      </c>
      <c r="JC7" s="68"/>
    </row>
    <row r="8" spans="1:284" ht="35.25" customHeight="1" x14ac:dyDescent="0.55000000000000004">
      <c r="A8" s="50">
        <v>18</v>
      </c>
      <c r="B8" s="73" t="s">
        <v>20</v>
      </c>
      <c r="C8" s="74" t="s">
        <v>48</v>
      </c>
      <c r="D8" s="75" t="s">
        <v>55</v>
      </c>
      <c r="E8" s="83" t="s">
        <v>21</v>
      </c>
      <c r="F8" s="84"/>
      <c r="G8" s="54" t="s">
        <v>51</v>
      </c>
      <c r="H8" s="55">
        <v>0.4993055555555555</v>
      </c>
      <c r="I8" s="56">
        <v>984</v>
      </c>
      <c r="J8" s="56">
        <v>24728</v>
      </c>
      <c r="K8" s="57" t="s">
        <v>51</v>
      </c>
      <c r="L8" s="58">
        <v>2.2222222222222223E-2</v>
      </c>
      <c r="M8" s="59">
        <v>990</v>
      </c>
      <c r="N8" s="59">
        <v>24738</v>
      </c>
      <c r="O8" s="57" t="s">
        <v>51</v>
      </c>
      <c r="P8" s="55">
        <v>0.49027777777777781</v>
      </c>
      <c r="Q8" s="56">
        <v>716</v>
      </c>
      <c r="R8" s="56">
        <v>24747</v>
      </c>
      <c r="S8" s="57"/>
      <c r="T8" s="55"/>
      <c r="U8" s="56"/>
      <c r="V8" s="56"/>
      <c r="W8" s="57" t="s">
        <v>51</v>
      </c>
      <c r="X8" s="55">
        <v>0.50208333333333333</v>
      </c>
      <c r="Y8" s="56">
        <v>687</v>
      </c>
      <c r="Z8" s="56">
        <v>24757</v>
      </c>
      <c r="AA8" s="57" t="s">
        <v>51</v>
      </c>
      <c r="AB8" s="55">
        <v>3.8194444444444441E-2</v>
      </c>
      <c r="AC8" s="56">
        <v>1287</v>
      </c>
      <c r="AD8" s="56">
        <v>24769</v>
      </c>
      <c r="AE8" s="57" t="s">
        <v>51</v>
      </c>
      <c r="AF8" s="55">
        <v>0.50763888888888886</v>
      </c>
      <c r="AG8" s="56">
        <v>929</v>
      </c>
      <c r="AH8" s="56">
        <v>24778</v>
      </c>
      <c r="AI8" s="57" t="s">
        <v>51</v>
      </c>
      <c r="AJ8" s="55">
        <v>3.0555555555555555E-2</v>
      </c>
      <c r="AK8" s="56">
        <v>884</v>
      </c>
      <c r="AL8" s="56">
        <v>24788</v>
      </c>
      <c r="AM8" s="60" t="s">
        <v>51</v>
      </c>
      <c r="AN8" s="55">
        <v>0.5180555555555556</v>
      </c>
      <c r="AO8" s="56">
        <v>943</v>
      </c>
      <c r="AP8" s="56">
        <v>24799</v>
      </c>
      <c r="AQ8" s="57" t="s">
        <v>51</v>
      </c>
      <c r="AR8" s="55">
        <v>6.9444444444444447E-4</v>
      </c>
      <c r="AS8" s="56">
        <v>648</v>
      </c>
      <c r="AT8" s="56">
        <v>24805</v>
      </c>
      <c r="AU8" s="57" t="s">
        <v>51</v>
      </c>
      <c r="AV8" s="55">
        <v>0.50138888888888888</v>
      </c>
      <c r="AW8" s="56">
        <v>977</v>
      </c>
      <c r="AX8" s="56">
        <v>24814</v>
      </c>
      <c r="AY8" s="57" t="s">
        <v>51</v>
      </c>
      <c r="AZ8" s="55">
        <v>0.9868055555555556</v>
      </c>
      <c r="BA8" s="56">
        <v>269</v>
      </c>
      <c r="BB8" s="56">
        <v>24817</v>
      </c>
      <c r="BC8" s="57" t="s">
        <v>51</v>
      </c>
      <c r="BD8" s="55">
        <v>0.52083333333333337</v>
      </c>
      <c r="BE8" s="56">
        <v>1006</v>
      </c>
      <c r="BF8" s="56">
        <v>24829</v>
      </c>
      <c r="BG8" s="67" t="s">
        <v>51</v>
      </c>
      <c r="BH8" s="55">
        <v>6.2499999999999995E-3</v>
      </c>
      <c r="BI8" s="56">
        <v>1031</v>
      </c>
      <c r="BJ8" s="56">
        <v>24840</v>
      </c>
      <c r="BK8" s="57" t="s">
        <v>51</v>
      </c>
      <c r="BL8" s="55">
        <v>0.4916666666666667</v>
      </c>
      <c r="BM8" s="56">
        <v>1001</v>
      </c>
      <c r="BN8" s="56">
        <v>24850</v>
      </c>
      <c r="BO8" s="57" t="s">
        <v>51</v>
      </c>
      <c r="BP8" s="55">
        <v>3.472222222222222E-3</v>
      </c>
      <c r="BQ8" s="56">
        <v>1007</v>
      </c>
      <c r="BR8" s="56">
        <v>24861</v>
      </c>
      <c r="BS8" s="57" t="s">
        <v>51</v>
      </c>
      <c r="BT8" s="55">
        <v>0.52708333333333335</v>
      </c>
      <c r="BU8" s="56">
        <v>1020</v>
      </c>
      <c r="BV8" s="56">
        <v>24873</v>
      </c>
      <c r="BW8" s="57" t="s">
        <v>51</v>
      </c>
      <c r="BX8" s="77">
        <v>6.9444444444444441E-3</v>
      </c>
      <c r="BY8" s="78">
        <v>487</v>
      </c>
      <c r="BZ8" s="56">
        <v>24878</v>
      </c>
      <c r="CA8" s="57"/>
      <c r="CB8" s="55"/>
      <c r="CC8" s="56"/>
      <c r="CD8" s="56"/>
      <c r="CE8" s="57"/>
      <c r="CF8" s="55"/>
      <c r="CG8" s="56"/>
      <c r="CH8" s="56"/>
      <c r="CI8" s="57" t="s">
        <v>51</v>
      </c>
      <c r="CJ8" s="55">
        <v>0.50694444444444442</v>
      </c>
      <c r="CK8" s="56">
        <v>762</v>
      </c>
      <c r="CL8" s="56">
        <v>24886</v>
      </c>
      <c r="CM8" s="57" t="s">
        <v>51</v>
      </c>
      <c r="CN8" s="55">
        <v>1.0034722222222221</v>
      </c>
      <c r="CO8" s="56">
        <v>1081</v>
      </c>
      <c r="CP8" s="56">
        <v>24898</v>
      </c>
      <c r="CQ8" s="57" t="s">
        <v>51</v>
      </c>
      <c r="CR8" s="58">
        <v>0.51388888888888895</v>
      </c>
      <c r="CS8" s="59">
        <v>1035</v>
      </c>
      <c r="CT8" s="59">
        <v>24908</v>
      </c>
      <c r="CU8" s="57" t="s">
        <v>51</v>
      </c>
      <c r="CV8" s="55">
        <v>1.1111111111111112E-2</v>
      </c>
      <c r="CW8" s="56">
        <v>1071</v>
      </c>
      <c r="CX8" s="56">
        <v>24913</v>
      </c>
      <c r="CY8" s="57" t="s">
        <v>53</v>
      </c>
      <c r="CZ8" s="55">
        <v>0.52777777777777779</v>
      </c>
      <c r="DA8" s="56">
        <v>862</v>
      </c>
      <c r="DB8" s="56">
        <v>24928</v>
      </c>
      <c r="DC8" s="57" t="s">
        <v>51</v>
      </c>
      <c r="DD8" s="55">
        <v>1.8749999999999999E-2</v>
      </c>
      <c r="DE8" s="104">
        <v>1029</v>
      </c>
      <c r="DF8" s="56">
        <v>24939</v>
      </c>
      <c r="DG8" s="57" t="s">
        <v>53</v>
      </c>
      <c r="DH8" s="55">
        <v>0.46736111111111112</v>
      </c>
      <c r="DI8" s="56">
        <v>838</v>
      </c>
      <c r="DJ8" s="56">
        <v>24949</v>
      </c>
      <c r="DK8" s="57" t="s">
        <v>51</v>
      </c>
      <c r="DL8" s="55">
        <v>0.98958333333333337</v>
      </c>
      <c r="DM8" s="56">
        <v>907</v>
      </c>
      <c r="DN8" s="56">
        <v>24958</v>
      </c>
      <c r="DO8" s="57" t="s">
        <v>51</v>
      </c>
      <c r="DP8" s="55">
        <v>0.50902777777777775</v>
      </c>
      <c r="DQ8" s="56">
        <v>1007</v>
      </c>
      <c r="DR8" s="56">
        <v>24969</v>
      </c>
      <c r="DS8" s="57" t="s">
        <v>51</v>
      </c>
      <c r="DT8" s="55">
        <v>4.1666666666666666E-3</v>
      </c>
      <c r="DU8" s="56">
        <v>965</v>
      </c>
      <c r="DV8" s="56">
        <v>24980</v>
      </c>
      <c r="DW8" s="57" t="s">
        <v>51</v>
      </c>
      <c r="DX8" s="55">
        <v>0.49652777777777773</v>
      </c>
      <c r="DY8" s="56">
        <v>1067</v>
      </c>
      <c r="DZ8" s="56">
        <v>24991</v>
      </c>
      <c r="EA8" s="57"/>
      <c r="EB8" s="55"/>
      <c r="EC8" s="56"/>
      <c r="ED8" s="56"/>
      <c r="EE8" s="57" t="s">
        <v>51</v>
      </c>
      <c r="EF8" s="55">
        <v>0.49652777777777773</v>
      </c>
      <c r="EG8" s="56">
        <v>971</v>
      </c>
      <c r="EH8" s="56">
        <v>25001</v>
      </c>
      <c r="EI8" s="57" t="s">
        <v>51</v>
      </c>
      <c r="EJ8" s="55">
        <v>0.99861111111111101</v>
      </c>
      <c r="EK8" s="56">
        <v>1026</v>
      </c>
      <c r="EL8" s="56">
        <v>25012</v>
      </c>
      <c r="EM8" s="57" t="s">
        <v>51</v>
      </c>
      <c r="EN8" s="55">
        <v>0.4993055555555555</v>
      </c>
      <c r="EO8" s="56">
        <v>999</v>
      </c>
      <c r="EP8" s="56">
        <v>25022</v>
      </c>
      <c r="EQ8" s="57" t="s">
        <v>51</v>
      </c>
      <c r="ER8" s="55">
        <v>6.9444444444444447E-4</v>
      </c>
      <c r="ES8" s="56">
        <v>620</v>
      </c>
      <c r="ET8" s="56">
        <v>25030</v>
      </c>
      <c r="EU8" s="57" t="s">
        <v>51</v>
      </c>
      <c r="EV8" s="55">
        <v>0.49305555555555558</v>
      </c>
      <c r="EW8" s="56">
        <v>1050</v>
      </c>
      <c r="EX8" s="56">
        <v>25040</v>
      </c>
      <c r="EY8" s="57" t="s">
        <v>51</v>
      </c>
      <c r="EZ8" s="55">
        <v>0.99652777777777779</v>
      </c>
      <c r="FA8" s="56">
        <v>983</v>
      </c>
      <c r="FB8" s="56">
        <v>25052</v>
      </c>
      <c r="FC8" s="57" t="s">
        <v>51</v>
      </c>
      <c r="FD8" s="55">
        <v>0.48125000000000001</v>
      </c>
      <c r="FE8" s="56">
        <v>774</v>
      </c>
      <c r="FF8" s="56">
        <v>25060</v>
      </c>
      <c r="FG8" s="57"/>
      <c r="FH8" s="55"/>
      <c r="FI8" s="56"/>
      <c r="FJ8" s="56"/>
      <c r="FK8" s="57"/>
      <c r="FL8" s="55"/>
      <c r="FM8" s="56"/>
      <c r="FN8" s="56"/>
      <c r="FO8" s="57" t="s">
        <v>51</v>
      </c>
      <c r="FP8" s="61">
        <v>1.3194444444444444E-2</v>
      </c>
      <c r="FQ8" s="62">
        <v>788</v>
      </c>
      <c r="FR8" s="62">
        <v>25069</v>
      </c>
      <c r="FS8" s="57" t="s">
        <v>51</v>
      </c>
      <c r="FT8" s="55">
        <v>0.49027777777777781</v>
      </c>
      <c r="FU8" s="56">
        <v>1025</v>
      </c>
      <c r="FV8" s="56">
        <v>25080</v>
      </c>
      <c r="FW8" s="57" t="s">
        <v>51</v>
      </c>
      <c r="FX8" s="55">
        <v>1.3888888888888888E-2</v>
      </c>
      <c r="FY8" s="104">
        <v>947</v>
      </c>
      <c r="FZ8" s="56">
        <v>25090</v>
      </c>
      <c r="GA8" s="57" t="s">
        <v>51</v>
      </c>
      <c r="GB8" s="55">
        <v>0.51250000000000007</v>
      </c>
      <c r="GC8" s="56">
        <v>1025</v>
      </c>
      <c r="GD8" s="56">
        <v>25101</v>
      </c>
      <c r="GE8" s="57" t="s">
        <v>51</v>
      </c>
      <c r="GF8" s="55">
        <v>0.99652777777777779</v>
      </c>
      <c r="GG8" s="56">
        <v>1000</v>
      </c>
      <c r="GH8" s="56">
        <v>25112</v>
      </c>
      <c r="GI8" s="57" t="s">
        <v>51</v>
      </c>
      <c r="GJ8" s="55">
        <v>0.50208333333333333</v>
      </c>
      <c r="GK8" s="56">
        <v>951</v>
      </c>
      <c r="GL8" s="56">
        <v>25121</v>
      </c>
      <c r="GM8" s="57" t="s">
        <v>51</v>
      </c>
      <c r="GN8" s="55">
        <v>0.99652777777777779</v>
      </c>
      <c r="GO8" s="56">
        <v>1035</v>
      </c>
      <c r="GP8" s="56">
        <v>25133</v>
      </c>
      <c r="GQ8" s="57" t="s">
        <v>51</v>
      </c>
      <c r="GR8" s="55">
        <v>0.50694444444444442</v>
      </c>
      <c r="GS8" s="56">
        <v>1023</v>
      </c>
      <c r="GT8" s="56">
        <v>25143</v>
      </c>
      <c r="GU8" s="57" t="s">
        <v>51</v>
      </c>
      <c r="GV8" s="55">
        <v>1.0416666666666666E-2</v>
      </c>
      <c r="GW8" s="56">
        <v>972</v>
      </c>
      <c r="GX8" s="56">
        <v>25153</v>
      </c>
      <c r="GY8" s="57" t="s">
        <v>51</v>
      </c>
      <c r="GZ8" s="55">
        <v>0.5083333333333333</v>
      </c>
      <c r="HA8" s="56">
        <v>963</v>
      </c>
      <c r="HB8" s="56">
        <v>25163</v>
      </c>
      <c r="HC8" s="57" t="s">
        <v>51</v>
      </c>
      <c r="HD8" s="55">
        <v>0.99722222222222223</v>
      </c>
      <c r="HE8" s="56">
        <v>681</v>
      </c>
      <c r="HF8" s="56">
        <v>25171</v>
      </c>
      <c r="HG8" s="57" t="s">
        <v>51</v>
      </c>
      <c r="HH8" s="55">
        <v>0.49583333333333335</v>
      </c>
      <c r="HI8" s="56">
        <v>1021</v>
      </c>
      <c r="HJ8" s="56">
        <v>25181</v>
      </c>
      <c r="HK8" s="57" t="s">
        <v>51</v>
      </c>
      <c r="HL8" s="55">
        <v>0.99861111111111101</v>
      </c>
      <c r="HM8" s="56">
        <v>900</v>
      </c>
      <c r="HN8" s="56">
        <v>25191</v>
      </c>
      <c r="HO8" s="36">
        <f t="shared" si="0"/>
        <v>94.909090909090907</v>
      </c>
      <c r="HP8" s="57" t="s">
        <v>51</v>
      </c>
      <c r="HQ8" s="55">
        <v>0.5</v>
      </c>
      <c r="HR8" s="56">
        <v>1044</v>
      </c>
      <c r="HS8" s="56">
        <v>25202</v>
      </c>
      <c r="HT8" s="36">
        <f t="shared" ref="HT8:HT9" si="3">HW8/(HX8-HS8)</f>
        <v>102.77777777777777</v>
      </c>
      <c r="HU8" s="57" t="s">
        <v>51</v>
      </c>
      <c r="HV8" s="55">
        <v>0.99236111111111114</v>
      </c>
      <c r="HW8" s="56">
        <v>925</v>
      </c>
      <c r="HX8" s="56">
        <v>25211</v>
      </c>
      <c r="HY8" s="36">
        <f t="shared" ref="HY8:HY9" si="4">IB8/(IC8-HX8)</f>
        <v>94.63636363636364</v>
      </c>
      <c r="HZ8" s="57" t="s">
        <v>51</v>
      </c>
      <c r="IA8" s="55">
        <v>0.49305555555555558</v>
      </c>
      <c r="IB8" s="56">
        <v>1041</v>
      </c>
      <c r="IC8" s="56">
        <v>25222</v>
      </c>
      <c r="ID8" s="57" t="s">
        <v>51</v>
      </c>
      <c r="IE8" s="55">
        <v>9.7222222222222224E-3</v>
      </c>
      <c r="IF8" s="56">
        <v>792</v>
      </c>
      <c r="IG8" s="56">
        <v>25231</v>
      </c>
      <c r="IH8" s="57" t="s">
        <v>51</v>
      </c>
      <c r="II8" s="55">
        <v>0.49583333333333335</v>
      </c>
      <c r="IJ8" s="56">
        <v>443</v>
      </c>
      <c r="IK8" s="56">
        <v>25237</v>
      </c>
      <c r="IL8" s="57" t="s">
        <v>51</v>
      </c>
      <c r="IM8" s="55">
        <v>2.0833333333333332E-2</v>
      </c>
      <c r="IN8" s="56">
        <v>442</v>
      </c>
      <c r="IO8" s="56">
        <v>25240</v>
      </c>
      <c r="IP8" s="57" t="s">
        <v>51</v>
      </c>
      <c r="IQ8" s="55">
        <v>0.50416666666666665</v>
      </c>
      <c r="IR8" s="56">
        <v>326</v>
      </c>
      <c r="IS8" s="56">
        <v>25244</v>
      </c>
      <c r="IT8" s="57" t="s">
        <v>51</v>
      </c>
      <c r="IU8" s="61">
        <v>2.4999999999999998E-2</v>
      </c>
      <c r="IV8" s="62">
        <v>978</v>
      </c>
      <c r="IW8" s="62">
        <v>25254</v>
      </c>
      <c r="IX8" s="57"/>
      <c r="IY8" s="63">
        <f>I8+M8+Q8+U8+Y8+AC8+AG8+AK8+AO8+AS8+AW8+BA8+BE8+BI8+BM8+BQ8+BU8+BY8+CC8+CG8+CK8+CO8+CS8+CW8+DA8+DE8+DI8+DM8+DQ8+DU8+DY8+EC8+EG8+EK8+EO8+ES8+EW8+FA8+FE8+FI8+FM8+FQ8+FU8+FY8+GC8+GG8+GK8+GO8+GS8+GW8+HA8+HE8+HI8+HM8+HR8+HW8+IB8+IF8+IJ8+IN8+IR8+IV8</f>
        <v>50235</v>
      </c>
      <c r="IZ8" s="64">
        <f>MAX(H8:IX8)-J8</f>
        <v>526</v>
      </c>
      <c r="JA8" s="65">
        <f t="shared" si="2"/>
        <v>95.50380228136882</v>
      </c>
      <c r="JC8" s="68"/>
    </row>
    <row r="9" spans="1:284" customFormat="1" ht="35.25" customHeight="1" x14ac:dyDescent="0.55000000000000004">
      <c r="A9" s="50">
        <v>19</v>
      </c>
      <c r="B9" s="79" t="s">
        <v>20</v>
      </c>
      <c r="C9" s="80" t="s">
        <v>49</v>
      </c>
      <c r="D9" s="81" t="s">
        <v>55</v>
      </c>
      <c r="E9" s="89" t="s">
        <v>22</v>
      </c>
      <c r="F9" s="66"/>
      <c r="G9" s="54" t="s">
        <v>53</v>
      </c>
      <c r="H9" s="55">
        <v>0.51597222222222217</v>
      </c>
      <c r="I9" s="56">
        <v>975</v>
      </c>
      <c r="J9" s="56">
        <v>22454</v>
      </c>
      <c r="K9" s="57" t="s">
        <v>51</v>
      </c>
      <c r="L9" s="58">
        <v>1.2499999999999999E-2</v>
      </c>
      <c r="M9" s="59">
        <v>970</v>
      </c>
      <c r="N9" s="59">
        <v>22463</v>
      </c>
      <c r="O9" s="57" t="s">
        <v>51</v>
      </c>
      <c r="P9" s="55">
        <v>0.50416666666666665</v>
      </c>
      <c r="Q9" s="56">
        <v>1013</v>
      </c>
      <c r="R9" s="56">
        <v>22473</v>
      </c>
      <c r="S9" s="57" t="s">
        <v>51</v>
      </c>
      <c r="T9" s="55">
        <v>1.1111111111111112E-2</v>
      </c>
      <c r="U9" s="56">
        <v>956</v>
      </c>
      <c r="V9" s="56">
        <v>22484</v>
      </c>
      <c r="W9" s="57" t="s">
        <v>53</v>
      </c>
      <c r="X9" s="55">
        <v>0.52083333333333337</v>
      </c>
      <c r="Y9" s="56">
        <v>985</v>
      </c>
      <c r="Z9" s="56">
        <v>22496</v>
      </c>
      <c r="AA9" s="57" t="s">
        <v>51</v>
      </c>
      <c r="AB9" s="55">
        <v>1.2499999999999999E-2</v>
      </c>
      <c r="AC9" s="56">
        <v>978</v>
      </c>
      <c r="AD9" s="56">
        <v>22506</v>
      </c>
      <c r="AE9" s="57" t="s">
        <v>53</v>
      </c>
      <c r="AF9" s="55">
        <v>0.51250000000000007</v>
      </c>
      <c r="AG9" s="56">
        <v>911</v>
      </c>
      <c r="AH9" s="56">
        <v>22517</v>
      </c>
      <c r="AI9" s="57" t="s">
        <v>53</v>
      </c>
      <c r="AJ9" s="55">
        <v>1.1805555555555555E-2</v>
      </c>
      <c r="AK9" s="56">
        <v>1001</v>
      </c>
      <c r="AL9" s="56">
        <v>22527</v>
      </c>
      <c r="AM9" s="60" t="s">
        <v>53</v>
      </c>
      <c r="AN9" s="55">
        <v>0.4993055555555555</v>
      </c>
      <c r="AO9" s="56">
        <v>1016</v>
      </c>
      <c r="AP9" s="56">
        <v>22537</v>
      </c>
      <c r="AQ9" s="57" t="s">
        <v>53</v>
      </c>
      <c r="AR9" s="55">
        <v>8.3333333333333332E-3</v>
      </c>
      <c r="AS9" s="56">
        <v>868</v>
      </c>
      <c r="AT9" s="56">
        <v>22548</v>
      </c>
      <c r="AU9" s="57" t="s">
        <v>53</v>
      </c>
      <c r="AV9" s="55">
        <v>0.48749999999999999</v>
      </c>
      <c r="AW9" s="70">
        <v>989</v>
      </c>
      <c r="AX9" s="56">
        <v>22560</v>
      </c>
      <c r="AY9" s="57" t="s">
        <v>51</v>
      </c>
      <c r="AZ9" s="55">
        <v>5.5555555555555558E-3</v>
      </c>
      <c r="BA9" s="56">
        <v>635</v>
      </c>
      <c r="BB9" s="56">
        <v>22567</v>
      </c>
      <c r="BC9" s="57" t="s">
        <v>51</v>
      </c>
      <c r="BD9" s="55">
        <v>0.54236111111111118</v>
      </c>
      <c r="BE9" s="56">
        <v>978</v>
      </c>
      <c r="BF9" s="56">
        <v>22577</v>
      </c>
      <c r="BG9" s="67" t="s">
        <v>51</v>
      </c>
      <c r="BH9" s="55">
        <v>2.6388888888888889E-2</v>
      </c>
      <c r="BI9" s="56">
        <v>927</v>
      </c>
      <c r="BJ9" s="56">
        <v>22589</v>
      </c>
      <c r="BK9" s="57" t="s">
        <v>51</v>
      </c>
      <c r="BL9" s="69">
        <v>0.4993055555555555</v>
      </c>
      <c r="BM9" s="70">
        <v>958</v>
      </c>
      <c r="BN9" s="70">
        <v>22598</v>
      </c>
      <c r="BO9" s="57" t="s">
        <v>51</v>
      </c>
      <c r="BP9" s="55">
        <v>9.7222222222222224E-3</v>
      </c>
      <c r="BQ9" s="56">
        <v>885</v>
      </c>
      <c r="BR9" s="56">
        <v>22609</v>
      </c>
      <c r="BS9" s="57" t="s">
        <v>51</v>
      </c>
      <c r="BT9" s="55">
        <v>0.49652777777777773</v>
      </c>
      <c r="BU9" s="56">
        <v>955</v>
      </c>
      <c r="BV9" s="56">
        <v>22619</v>
      </c>
      <c r="BW9" s="57" t="s">
        <v>51</v>
      </c>
      <c r="BX9" s="77">
        <v>1.3194444444444444E-2</v>
      </c>
      <c r="BY9" s="78">
        <v>358</v>
      </c>
      <c r="BZ9" s="56">
        <v>22625</v>
      </c>
      <c r="CA9" s="57"/>
      <c r="CB9" s="55"/>
      <c r="CC9" s="56"/>
      <c r="CD9" s="56"/>
      <c r="CE9" s="57"/>
      <c r="CF9" s="55"/>
      <c r="CG9" s="56"/>
      <c r="CH9" s="56"/>
      <c r="CI9" s="57" t="s">
        <v>51</v>
      </c>
      <c r="CJ9" s="55">
        <v>0.51388888888888895</v>
      </c>
      <c r="CK9" s="56">
        <v>812</v>
      </c>
      <c r="CL9" s="56">
        <v>22634</v>
      </c>
      <c r="CM9" s="57" t="s">
        <v>53</v>
      </c>
      <c r="CN9" s="55">
        <v>9.7222222222222224E-3</v>
      </c>
      <c r="CO9" s="56">
        <v>987</v>
      </c>
      <c r="CP9" s="56">
        <v>22646</v>
      </c>
      <c r="CQ9" s="57" t="s">
        <v>51</v>
      </c>
      <c r="CR9" s="58">
        <v>0.52083333333333337</v>
      </c>
      <c r="CS9" s="59">
        <v>631</v>
      </c>
      <c r="CT9" s="59">
        <v>22652</v>
      </c>
      <c r="CU9" s="57" t="s">
        <v>51</v>
      </c>
      <c r="CV9" s="55">
        <v>1.7361111111111112E-2</v>
      </c>
      <c r="CW9" s="56">
        <v>698</v>
      </c>
      <c r="CX9" s="56">
        <v>22659</v>
      </c>
      <c r="CY9" s="57" t="s">
        <v>53</v>
      </c>
      <c r="CZ9" s="55">
        <v>0.53541666666666665</v>
      </c>
      <c r="DA9" s="56">
        <v>725</v>
      </c>
      <c r="DB9" s="56">
        <v>22669</v>
      </c>
      <c r="DC9" s="57" t="s">
        <v>53</v>
      </c>
      <c r="DD9" s="55">
        <v>1.0416666666666666E-2</v>
      </c>
      <c r="DE9" s="56">
        <v>1025</v>
      </c>
      <c r="DF9" s="56">
        <v>22680</v>
      </c>
      <c r="DG9" s="57" t="s">
        <v>51</v>
      </c>
      <c r="DH9" s="55">
        <v>0.5</v>
      </c>
      <c r="DI9" s="56">
        <v>1013</v>
      </c>
      <c r="DJ9" s="56">
        <v>22690</v>
      </c>
      <c r="DK9" s="57" t="s">
        <v>51</v>
      </c>
      <c r="DL9" s="55">
        <v>6.9444444444444441E-3</v>
      </c>
      <c r="DM9" s="56">
        <v>981</v>
      </c>
      <c r="DN9" s="56">
        <v>22701</v>
      </c>
      <c r="DO9" s="57" t="s">
        <v>51</v>
      </c>
      <c r="DP9" s="55">
        <v>0.49652777777777773</v>
      </c>
      <c r="DQ9" s="56">
        <v>978</v>
      </c>
      <c r="DR9" s="56">
        <v>22712</v>
      </c>
      <c r="DS9" s="57" t="s">
        <v>51</v>
      </c>
      <c r="DT9" s="55">
        <v>0.99305555555555547</v>
      </c>
      <c r="DU9" s="56">
        <v>983</v>
      </c>
      <c r="DV9" s="56">
        <v>22722</v>
      </c>
      <c r="DW9" s="57" t="s">
        <v>51</v>
      </c>
      <c r="DX9" s="55">
        <v>0.50347222222222221</v>
      </c>
      <c r="DY9" s="56">
        <v>1041</v>
      </c>
      <c r="DZ9" s="56">
        <v>22734</v>
      </c>
      <c r="EA9" s="57"/>
      <c r="EB9" s="55"/>
      <c r="EC9" s="56"/>
      <c r="ED9" s="56"/>
      <c r="EE9" s="57" t="s">
        <v>51</v>
      </c>
      <c r="EF9" s="55">
        <v>0.5229166666666667</v>
      </c>
      <c r="EG9" s="56">
        <v>1177</v>
      </c>
      <c r="EH9" s="56">
        <v>22746</v>
      </c>
      <c r="EI9" s="57" t="s">
        <v>51</v>
      </c>
      <c r="EJ9" s="55">
        <v>1.3888888888888888E-2</v>
      </c>
      <c r="EK9" s="56">
        <v>1052</v>
      </c>
      <c r="EL9" s="56">
        <v>22756</v>
      </c>
      <c r="EM9" s="57" t="s">
        <v>51</v>
      </c>
      <c r="EN9" s="55">
        <v>0.51111111111111118</v>
      </c>
      <c r="EO9" s="56">
        <v>1039</v>
      </c>
      <c r="EP9" s="56">
        <v>22767</v>
      </c>
      <c r="EQ9" s="57" t="s">
        <v>53</v>
      </c>
      <c r="ER9" s="55">
        <v>1.2499999999999999E-2</v>
      </c>
      <c r="ES9" s="56">
        <v>670</v>
      </c>
      <c r="ET9" s="56">
        <v>22775</v>
      </c>
      <c r="EU9" s="57" t="s">
        <v>51</v>
      </c>
      <c r="EV9" s="55">
        <v>0.52083333333333337</v>
      </c>
      <c r="EW9" s="56">
        <v>1018</v>
      </c>
      <c r="EX9" s="56">
        <v>22787</v>
      </c>
      <c r="EY9" s="57" t="s">
        <v>51</v>
      </c>
      <c r="EZ9" s="55">
        <v>0.97222222222222221</v>
      </c>
      <c r="FA9" s="56">
        <v>1045</v>
      </c>
      <c r="FB9" s="56">
        <v>22797</v>
      </c>
      <c r="FC9" s="57" t="s">
        <v>51</v>
      </c>
      <c r="FD9" s="55">
        <v>0.5</v>
      </c>
      <c r="FE9" s="56">
        <v>997</v>
      </c>
      <c r="FF9" s="56">
        <v>22807</v>
      </c>
      <c r="FG9" s="57" t="s">
        <v>51</v>
      </c>
      <c r="FH9" s="55">
        <v>0.99305555555555547</v>
      </c>
      <c r="FI9" s="56">
        <v>909</v>
      </c>
      <c r="FJ9" s="56">
        <v>22816</v>
      </c>
      <c r="FK9" s="57" t="s">
        <v>51</v>
      </c>
      <c r="FL9" s="55">
        <v>0.49305555555555558</v>
      </c>
      <c r="FM9" s="56">
        <v>958</v>
      </c>
      <c r="FN9" s="56">
        <v>22827</v>
      </c>
      <c r="FO9" s="57" t="s">
        <v>51</v>
      </c>
      <c r="FP9" s="61">
        <v>6.9444444444444447E-4</v>
      </c>
      <c r="FQ9" s="62">
        <v>782</v>
      </c>
      <c r="FR9" s="62">
        <v>22836</v>
      </c>
      <c r="FS9" s="57" t="s">
        <v>51</v>
      </c>
      <c r="FT9" s="55">
        <v>0.50486111111111109</v>
      </c>
      <c r="FU9" s="56">
        <v>1030</v>
      </c>
      <c r="FV9" s="56">
        <v>22846</v>
      </c>
      <c r="FW9" s="57" t="s">
        <v>51</v>
      </c>
      <c r="FX9" s="55">
        <v>1.3194444444444444E-2</v>
      </c>
      <c r="FY9" s="104">
        <v>254</v>
      </c>
      <c r="FZ9" s="56">
        <v>22850</v>
      </c>
      <c r="GA9" s="57" t="s">
        <v>51</v>
      </c>
      <c r="GB9" s="55">
        <v>0.49583333333333335</v>
      </c>
      <c r="GC9" s="56">
        <v>1064</v>
      </c>
      <c r="GD9" s="56">
        <v>22860</v>
      </c>
      <c r="GE9" s="57" t="s">
        <v>51</v>
      </c>
      <c r="GF9" s="55">
        <v>1.5277777777777777E-2</v>
      </c>
      <c r="GG9" s="56">
        <v>1055</v>
      </c>
      <c r="GH9" s="56">
        <v>22872</v>
      </c>
      <c r="GI9" s="57" t="s">
        <v>51</v>
      </c>
      <c r="GJ9" s="55">
        <v>0.49583333333333335</v>
      </c>
      <c r="GK9" s="56">
        <v>1016</v>
      </c>
      <c r="GL9" s="56">
        <v>22882</v>
      </c>
      <c r="GM9" s="57" t="s">
        <v>51</v>
      </c>
      <c r="GN9" s="55">
        <v>3.472222222222222E-3</v>
      </c>
      <c r="GO9" s="56">
        <v>1045</v>
      </c>
      <c r="GP9" s="56">
        <v>22893</v>
      </c>
      <c r="GQ9" s="57" t="s">
        <v>51</v>
      </c>
      <c r="GR9" s="55">
        <v>0.49861111111111112</v>
      </c>
      <c r="GS9" s="56">
        <v>1058</v>
      </c>
      <c r="GT9" s="56">
        <v>22904</v>
      </c>
      <c r="GU9" s="57" t="s">
        <v>51</v>
      </c>
      <c r="GV9" s="55">
        <v>0.99652777777777779</v>
      </c>
      <c r="GW9" s="56">
        <v>1053</v>
      </c>
      <c r="GX9" s="56">
        <v>22915</v>
      </c>
      <c r="GY9" s="57" t="s">
        <v>51</v>
      </c>
      <c r="GZ9" s="55">
        <v>0.51527777777777783</v>
      </c>
      <c r="HA9" s="56">
        <v>970</v>
      </c>
      <c r="HB9" s="56">
        <v>22925</v>
      </c>
      <c r="HC9" s="57" t="s">
        <v>51</v>
      </c>
      <c r="HD9" s="55">
        <v>1.3888888888888888E-2</v>
      </c>
      <c r="HE9" s="56">
        <v>624</v>
      </c>
      <c r="HF9" s="56">
        <v>22932</v>
      </c>
      <c r="HG9" s="57" t="s">
        <v>51</v>
      </c>
      <c r="HH9" s="55">
        <v>0.50555555555555554</v>
      </c>
      <c r="HI9" s="56">
        <v>1059</v>
      </c>
      <c r="HJ9" s="56">
        <v>22943</v>
      </c>
      <c r="HK9" s="57" t="s">
        <v>51</v>
      </c>
      <c r="HL9" s="55">
        <v>2.0833333333333332E-2</v>
      </c>
      <c r="HM9" s="56">
        <v>990</v>
      </c>
      <c r="HN9" s="56">
        <v>22954</v>
      </c>
      <c r="HO9" s="36">
        <f t="shared" si="0"/>
        <v>103.1</v>
      </c>
      <c r="HP9" s="57" t="s">
        <v>51</v>
      </c>
      <c r="HQ9" s="55">
        <v>0.49444444444444446</v>
      </c>
      <c r="HR9" s="56">
        <v>1031</v>
      </c>
      <c r="HS9" s="56">
        <v>22964</v>
      </c>
      <c r="HT9" s="36">
        <f t="shared" si="3"/>
        <v>89.2</v>
      </c>
      <c r="HU9" s="57" t="s">
        <v>51</v>
      </c>
      <c r="HV9" s="55">
        <v>6.9444444444444441E-3</v>
      </c>
      <c r="HW9" s="56">
        <v>892</v>
      </c>
      <c r="HX9" s="56">
        <v>22974</v>
      </c>
      <c r="HY9" s="36">
        <f t="shared" si="4"/>
        <v>99.1</v>
      </c>
      <c r="HZ9" s="57" t="s">
        <v>51</v>
      </c>
      <c r="IA9" s="55">
        <v>0.50972222222222219</v>
      </c>
      <c r="IB9" s="56">
        <v>991</v>
      </c>
      <c r="IC9" s="56">
        <v>22984</v>
      </c>
      <c r="ID9" s="57" t="s">
        <v>51</v>
      </c>
      <c r="IE9" s="55">
        <v>0.99722222222222223</v>
      </c>
      <c r="IF9" s="56">
        <v>840</v>
      </c>
      <c r="IG9" s="56">
        <v>22993</v>
      </c>
      <c r="IH9" s="57" t="s">
        <v>51</v>
      </c>
      <c r="II9" s="55">
        <v>0.5083333333333333</v>
      </c>
      <c r="IJ9" s="56">
        <v>529</v>
      </c>
      <c r="IK9" s="56">
        <v>22999</v>
      </c>
      <c r="IL9" s="57" t="s">
        <v>51</v>
      </c>
      <c r="IM9" s="55">
        <v>7.6388888888888886E-3</v>
      </c>
      <c r="IN9" s="56">
        <v>451</v>
      </c>
      <c r="IO9" s="56">
        <v>23004</v>
      </c>
      <c r="IP9" s="57" t="s">
        <v>51</v>
      </c>
      <c r="IQ9" s="55">
        <v>0.49722222222222223</v>
      </c>
      <c r="IR9" s="56">
        <v>279</v>
      </c>
      <c r="IS9" s="56">
        <v>23007</v>
      </c>
      <c r="IT9" s="57" t="s">
        <v>51</v>
      </c>
      <c r="IU9" s="61">
        <v>3.472222222222222E-3</v>
      </c>
      <c r="IV9" s="62">
        <v>1052</v>
      </c>
      <c r="IW9" s="62">
        <v>23018</v>
      </c>
      <c r="IX9" s="57"/>
      <c r="IY9" s="63">
        <f>I9+M9+Q9+U9+Y9+AC9+AG9+AK9+AO9+AS9+AW9+BA9+BE9+BI9+BM9+BQ9+BU9+BY9+CC9+CG9+CK9+CO9+CS9+CW9+DA9+DE9+DI9+DM9+DQ9+DU9+DY9+EC9+EG9+EK9+EO9+ES9+EW9+FA9+FE9+FI9+FM9+FQ9+FU9+FY9+GC9+GG9+GK9+GO9+GS9+GW9+HA9+HE9+HI9+HM9+HR9+HW9+IB9+IF9+IJ9+IN9+IR9+IV9</f>
        <v>53162</v>
      </c>
      <c r="IZ9" s="64">
        <f>MAX(H9:IX9)-J9</f>
        <v>564</v>
      </c>
      <c r="JA9" s="65">
        <f t="shared" si="2"/>
        <v>94.258865248226954</v>
      </c>
    </row>
    <row r="10" spans="1:284" ht="18" customHeight="1" x14ac:dyDescent="0.4">
      <c r="D10" s="123"/>
      <c r="E10" s="124"/>
      <c r="F10" s="123"/>
      <c r="G10" s="116"/>
      <c r="AO10" s="145"/>
      <c r="IE10" s="139"/>
      <c r="IF10" s="42"/>
      <c r="IY10" s="136"/>
      <c r="IZ10" s="136"/>
      <c r="JA10" s="140"/>
      <c r="JC10" s="49"/>
    </row>
    <row r="11" spans="1:284" x14ac:dyDescent="0.4">
      <c r="D11" s="117"/>
      <c r="E11" s="119"/>
      <c r="F11" s="117"/>
      <c r="G11" s="116"/>
      <c r="IF11" s="42"/>
      <c r="IY11" s="136"/>
      <c r="IZ11" s="136"/>
      <c r="JA11" s="140"/>
      <c r="JC11" s="49"/>
    </row>
    <row r="12" spans="1:284" x14ac:dyDescent="0.4">
      <c r="IE12" s="141"/>
      <c r="IF12" s="142"/>
      <c r="IY12" s="136"/>
      <c r="IZ12" s="136"/>
      <c r="JA12" s="140"/>
      <c r="JC12" s="49"/>
    </row>
    <row r="13" spans="1:284" x14ac:dyDescent="0.4">
      <c r="D13" s="123"/>
      <c r="E13" s="124"/>
      <c r="F13" s="123"/>
      <c r="G13" s="116"/>
      <c r="IE13" s="141"/>
      <c r="IF13" s="122"/>
      <c r="IY13" s="136"/>
      <c r="IZ13" s="136"/>
      <c r="JA13" s="143"/>
      <c r="JC13" s="49"/>
    </row>
    <row r="14" spans="1:284" x14ac:dyDescent="0.4">
      <c r="D14" s="123"/>
      <c r="E14" s="124"/>
      <c r="F14" s="123"/>
      <c r="G14" s="116"/>
      <c r="FI14"/>
      <c r="FJ14"/>
      <c r="FK14"/>
      <c r="FL14"/>
      <c r="IE14" s="133"/>
      <c r="IF14" s="42"/>
      <c r="IY14" s="136"/>
      <c r="IZ14" s="136"/>
      <c r="JA14" s="143"/>
      <c r="JC14" s="49"/>
    </row>
    <row r="15" spans="1:284" x14ac:dyDescent="0.4">
      <c r="FI15"/>
      <c r="FJ15"/>
      <c r="FK15"/>
      <c r="FL15"/>
      <c r="IE15" s="141"/>
      <c r="IF15" s="122"/>
      <c r="IY15" s="136"/>
      <c r="IZ15" s="136"/>
      <c r="JA15" s="143"/>
      <c r="JC15" s="49"/>
    </row>
    <row r="16" spans="1:284" x14ac:dyDescent="0.4">
      <c r="FI16"/>
      <c r="FJ16"/>
      <c r="FK16"/>
      <c r="FL16"/>
      <c r="IE16" s="133"/>
      <c r="IF16" s="122"/>
      <c r="IY16" s="136"/>
      <c r="IZ16" s="136"/>
      <c r="JA16" s="143"/>
      <c r="JC16" s="49"/>
    </row>
    <row r="17" spans="165:263" x14ac:dyDescent="0.4">
      <c r="FI17"/>
      <c r="FJ17"/>
      <c r="FK17"/>
      <c r="FL17"/>
      <c r="IY17" s="136"/>
      <c r="IZ17" s="136"/>
      <c r="JA17" s="143"/>
      <c r="JC17" s="49"/>
    </row>
    <row r="18" spans="165:263" x14ac:dyDescent="0.4">
      <c r="FI18"/>
      <c r="FJ18"/>
      <c r="FK18"/>
      <c r="FL18"/>
      <c r="IY18" s="136"/>
      <c r="IZ18" s="136"/>
      <c r="JA18" s="143"/>
      <c r="JC18" s="49"/>
    </row>
    <row r="19" spans="165:263" x14ac:dyDescent="0.4">
      <c r="FI19"/>
      <c r="FJ19"/>
      <c r="FK19"/>
      <c r="FL19"/>
      <c r="IY19" s="136"/>
      <c r="IZ19" s="136"/>
      <c r="JA19" s="143"/>
      <c r="JC19" s="49"/>
    </row>
    <row r="20" spans="165:263" x14ac:dyDescent="0.4">
      <c r="FI20"/>
      <c r="FJ20"/>
      <c r="FK20"/>
      <c r="FL20"/>
      <c r="IY20" s="136"/>
      <c r="IZ20" s="136"/>
      <c r="JA20" s="143"/>
      <c r="JC20" s="49"/>
    </row>
    <row r="21" spans="165:263" x14ac:dyDescent="0.4">
      <c r="FI21"/>
      <c r="FJ21"/>
      <c r="FK21"/>
      <c r="FL21"/>
      <c r="IY21" s="136"/>
      <c r="IZ21" s="136"/>
      <c r="JA21" s="143"/>
      <c r="JC21" s="49"/>
    </row>
    <row r="22" spans="165:263" x14ac:dyDescent="0.4">
      <c r="FI22"/>
      <c r="FJ22"/>
      <c r="FK22"/>
      <c r="FL22"/>
      <c r="IY22" s="136"/>
      <c r="IZ22" s="136"/>
      <c r="JA22" s="143"/>
      <c r="JC22" s="49"/>
    </row>
    <row r="23" spans="165:263" x14ac:dyDescent="0.4">
      <c r="FI23"/>
      <c r="FJ23"/>
      <c r="FK23"/>
      <c r="FL23"/>
      <c r="IY23" s="136"/>
      <c r="IZ23" s="136"/>
      <c r="JA23" s="143"/>
      <c r="JC23" s="115"/>
    </row>
    <row r="24" spans="165:263" x14ac:dyDescent="0.4">
      <c r="FI24"/>
      <c r="FJ24"/>
      <c r="FK24"/>
      <c r="FL24"/>
      <c r="IY24" s="136"/>
      <c r="IZ24" s="136"/>
      <c r="JA24" s="143"/>
      <c r="JC24" s="49"/>
    </row>
    <row r="25" spans="165:263" x14ac:dyDescent="0.4">
      <c r="FI25"/>
      <c r="FJ25"/>
      <c r="FK25"/>
      <c r="FL25"/>
      <c r="IY25" s="136"/>
      <c r="IZ25" s="136"/>
      <c r="JA25" s="143"/>
      <c r="JC25" s="49"/>
    </row>
    <row r="26" spans="165:263" x14ac:dyDescent="0.4">
      <c r="FI26"/>
      <c r="FJ26"/>
      <c r="FK26"/>
      <c r="FL26"/>
      <c r="IY26" s="136"/>
      <c r="IZ26" s="136"/>
      <c r="JA26" s="143"/>
      <c r="JC26" s="49"/>
    </row>
    <row r="27" spans="165:263" x14ac:dyDescent="0.4">
      <c r="FI27"/>
      <c r="FJ27"/>
      <c r="FK27"/>
      <c r="FL27"/>
      <c r="IY27" s="136"/>
      <c r="IZ27" s="136"/>
      <c r="JA27" s="143"/>
      <c r="JC27" s="49"/>
    </row>
    <row r="28" spans="165:263" x14ac:dyDescent="0.4">
      <c r="FI28"/>
      <c r="FJ28"/>
      <c r="FK28"/>
      <c r="FL28"/>
      <c r="IY28" s="136"/>
      <c r="IZ28" s="136"/>
      <c r="JA28" s="143"/>
      <c r="JC28" s="49"/>
    </row>
    <row r="29" spans="165:263" x14ac:dyDescent="0.4">
      <c r="FI29"/>
      <c r="FJ29"/>
      <c r="FK29"/>
      <c r="FL29"/>
      <c r="IY29" s="136"/>
      <c r="IZ29" s="136"/>
      <c r="JA29" s="143"/>
      <c r="JC29" s="49"/>
    </row>
    <row r="30" spans="165:263" x14ac:dyDescent="0.4">
      <c r="FI30"/>
      <c r="FJ30"/>
      <c r="FK30"/>
      <c r="FL30"/>
      <c r="IY30" s="136"/>
      <c r="IZ30" s="136"/>
      <c r="JA30" s="143"/>
      <c r="JC30" s="49"/>
    </row>
    <row r="31" spans="165:263" x14ac:dyDescent="0.4">
      <c r="FI31"/>
      <c r="FJ31"/>
      <c r="FK31"/>
      <c r="FL31"/>
      <c r="IY31" s="136"/>
      <c r="IZ31" s="136"/>
      <c r="JA31" s="143"/>
      <c r="JC31" s="49"/>
    </row>
    <row r="32" spans="165:263" x14ac:dyDescent="0.4">
      <c r="FI32"/>
      <c r="FJ32"/>
      <c r="FK32"/>
      <c r="FL32"/>
      <c r="IY32" s="136"/>
      <c r="IZ32" s="136"/>
      <c r="JA32" s="143"/>
      <c r="JC32" s="49"/>
    </row>
    <row r="33" spans="165:263" x14ac:dyDescent="0.4">
      <c r="FI33"/>
      <c r="FJ33"/>
      <c r="FK33"/>
      <c r="FL33"/>
      <c r="IY33" s="136"/>
      <c r="IZ33" s="136"/>
      <c r="JA33" s="143"/>
      <c r="JC33" s="49"/>
    </row>
    <row r="34" spans="165:263" x14ac:dyDescent="0.4">
      <c r="FI34"/>
      <c r="FJ34"/>
      <c r="FK34"/>
      <c r="FL34"/>
      <c r="IY34" s="136"/>
      <c r="IZ34" s="136"/>
      <c r="JA34" s="143"/>
      <c r="JC34" s="49"/>
    </row>
    <row r="35" spans="165:263" x14ac:dyDescent="0.4">
      <c r="FI35"/>
      <c r="FJ35"/>
      <c r="FK35"/>
      <c r="FL35"/>
      <c r="IY35" s="136"/>
      <c r="IZ35" s="136"/>
      <c r="JA35" s="143"/>
      <c r="JC35" s="49"/>
    </row>
    <row r="36" spans="165:263" x14ac:dyDescent="0.4">
      <c r="FI36"/>
      <c r="FJ36"/>
      <c r="FK36"/>
      <c r="FL36"/>
      <c r="IY36" s="136"/>
      <c r="IZ36" s="136"/>
      <c r="JA36" s="143"/>
      <c r="JC36" s="49"/>
    </row>
    <row r="37" spans="165:263" x14ac:dyDescent="0.4">
      <c r="FI37"/>
      <c r="FJ37"/>
      <c r="FK37"/>
      <c r="FL37"/>
      <c r="IY37" s="136"/>
      <c r="IZ37" s="136"/>
      <c r="JA37" s="143"/>
      <c r="JC37" s="49"/>
    </row>
    <row r="38" spans="165:263" x14ac:dyDescent="0.4">
      <c r="FI38"/>
      <c r="FJ38"/>
      <c r="FK38"/>
      <c r="FL38"/>
      <c r="IY38" s="136"/>
      <c r="IZ38" s="136"/>
      <c r="JA38" s="143"/>
      <c r="JC38" s="49"/>
    </row>
    <row r="39" spans="165:263" x14ac:dyDescent="0.4">
      <c r="FI39"/>
      <c r="FJ39"/>
      <c r="FK39"/>
      <c r="FL39"/>
      <c r="IY39" s="136"/>
      <c r="IZ39" s="136"/>
      <c r="JA39" s="143"/>
      <c r="JC39" s="49"/>
    </row>
    <row r="40" spans="165:263" x14ac:dyDescent="0.4">
      <c r="FI40"/>
      <c r="FJ40"/>
      <c r="FK40"/>
      <c r="FL40"/>
      <c r="IY40" s="136"/>
      <c r="IZ40" s="136"/>
      <c r="JA40" s="143"/>
      <c r="JC40" s="49"/>
    </row>
    <row r="41" spans="165:263" x14ac:dyDescent="0.4">
      <c r="IY41" s="136"/>
      <c r="IZ41" s="136"/>
      <c r="JA41" s="143"/>
      <c r="JC41" s="49"/>
    </row>
    <row r="42" spans="165:263" x14ac:dyDescent="0.4">
      <c r="IY42" s="136"/>
      <c r="IZ42" s="136"/>
      <c r="JA42" s="143"/>
      <c r="JC42" s="49"/>
    </row>
    <row r="43" spans="165:263" x14ac:dyDescent="0.4">
      <c r="IY43" s="136"/>
      <c r="IZ43" s="136"/>
      <c r="JA43" s="143"/>
      <c r="JC43" s="49"/>
    </row>
    <row r="44" spans="165:263" x14ac:dyDescent="0.4">
      <c r="IY44" s="136"/>
      <c r="IZ44" s="136"/>
      <c r="JA44" s="143"/>
      <c r="JC44" s="49"/>
    </row>
    <row r="45" spans="165:263" x14ac:dyDescent="0.4">
      <c r="IY45" s="136"/>
      <c r="IZ45" s="136"/>
      <c r="JA45" s="143"/>
      <c r="JC45" s="49"/>
    </row>
    <row r="46" spans="165:263" x14ac:dyDescent="0.4">
      <c r="IY46" s="136"/>
      <c r="IZ46" s="136"/>
      <c r="JA46" s="143"/>
      <c r="JC46" s="49"/>
    </row>
    <row r="47" spans="165:263" x14ac:dyDescent="0.4">
      <c r="IY47" s="136"/>
      <c r="IZ47" s="136"/>
      <c r="JA47" s="143"/>
      <c r="JC47" s="49"/>
    </row>
    <row r="48" spans="165:263" x14ac:dyDescent="0.4">
      <c r="IY48" s="136"/>
      <c r="IZ48" s="136"/>
      <c r="JA48" s="143"/>
      <c r="JC48" s="49"/>
    </row>
    <row r="49" spans="259:263" x14ac:dyDescent="0.4">
      <c r="IY49" s="136"/>
      <c r="IZ49" s="136"/>
      <c r="JA49" s="143"/>
      <c r="JC49" s="49"/>
    </row>
    <row r="50" spans="259:263" x14ac:dyDescent="0.4">
      <c r="IY50" s="136"/>
      <c r="IZ50" s="136"/>
      <c r="JA50" s="143"/>
      <c r="JC50" s="49"/>
    </row>
    <row r="51" spans="259:263" x14ac:dyDescent="0.4">
      <c r="IY51" s="136"/>
      <c r="IZ51" s="136"/>
      <c r="JA51" s="143"/>
      <c r="JC51" s="49" t="s">
        <v>25</v>
      </c>
    </row>
    <row r="52" spans="259:263" x14ac:dyDescent="0.4">
      <c r="IY52" s="136"/>
      <c r="IZ52" s="136"/>
      <c r="JA52" s="143"/>
      <c r="JC52" s="49" t="s">
        <v>25</v>
      </c>
    </row>
    <row r="53" spans="259:263" x14ac:dyDescent="0.4">
      <c r="IY53" s="136"/>
      <c r="IZ53" s="136"/>
      <c r="JA53" s="143"/>
      <c r="JC53" s="49"/>
    </row>
    <row r="54" spans="259:263" x14ac:dyDescent="0.4">
      <c r="IY54" s="136"/>
      <c r="IZ54" s="136"/>
      <c r="JA54" s="143"/>
      <c r="JC54" s="49"/>
    </row>
    <row r="55" spans="259:263" x14ac:dyDescent="0.4">
      <c r="IY55" s="136"/>
      <c r="IZ55" s="136"/>
      <c r="JA55" s="143"/>
      <c r="JC55" s="49"/>
    </row>
    <row r="56" spans="259:263" x14ac:dyDescent="0.4">
      <c r="IY56" s="136"/>
      <c r="IZ56" s="136"/>
      <c r="JA56" s="143"/>
      <c r="JC56" s="49"/>
    </row>
    <row r="57" spans="259:263" x14ac:dyDescent="0.4">
      <c r="IY57" s="136"/>
      <c r="IZ57" s="136"/>
      <c r="JA57" s="143"/>
      <c r="JC57" s="49"/>
    </row>
    <row r="58" spans="259:263" x14ac:dyDescent="0.4">
      <c r="IY58" s="136"/>
      <c r="IZ58" s="136"/>
      <c r="JA58" s="143"/>
      <c r="JC58" s="49"/>
    </row>
    <row r="59" spans="259:263" x14ac:dyDescent="0.4">
      <c r="IY59" s="136"/>
      <c r="IZ59" s="136"/>
      <c r="JA59" s="143"/>
      <c r="JC59" s="49"/>
    </row>
    <row r="60" spans="259:263" x14ac:dyDescent="0.4">
      <c r="IY60" s="136"/>
      <c r="IZ60" s="136"/>
      <c r="JA60" s="143"/>
      <c r="JC60" s="49"/>
    </row>
    <row r="61" spans="259:263" x14ac:dyDescent="0.4">
      <c r="IY61" s="136"/>
      <c r="IZ61" s="136"/>
      <c r="JA61" s="143"/>
      <c r="JC61" s="49"/>
    </row>
    <row r="62" spans="259:263" x14ac:dyDescent="0.4">
      <c r="IY62" s="136"/>
      <c r="IZ62" s="136"/>
      <c r="JA62" s="143"/>
      <c r="JC62" s="49"/>
    </row>
    <row r="63" spans="259:263" x14ac:dyDescent="0.4">
      <c r="IY63" s="136"/>
      <c r="IZ63" s="136"/>
      <c r="JA63" s="143"/>
      <c r="JC63" s="49"/>
    </row>
    <row r="64" spans="259:263" x14ac:dyDescent="0.4">
      <c r="IY64" s="136"/>
      <c r="IZ64" s="136"/>
      <c r="JA64" s="143"/>
      <c r="JC64" s="49"/>
    </row>
    <row r="65" spans="259:263" x14ac:dyDescent="0.4">
      <c r="IY65" s="136"/>
      <c r="IZ65" s="136"/>
      <c r="JA65" s="143"/>
      <c r="JC65" s="49"/>
    </row>
    <row r="66" spans="259:263" x14ac:dyDescent="0.4">
      <c r="IY66" s="136"/>
      <c r="IZ66" s="136"/>
      <c r="JA66" s="143"/>
      <c r="JC66" s="49"/>
    </row>
    <row r="67" spans="259:263" x14ac:dyDescent="0.4">
      <c r="IY67" s="136"/>
      <c r="IZ67" s="136"/>
      <c r="JA67" s="143"/>
      <c r="JC67" s="49"/>
    </row>
    <row r="68" spans="259:263" x14ac:dyDescent="0.4">
      <c r="IY68" s="136"/>
      <c r="IZ68" s="136"/>
      <c r="JA68" s="143"/>
      <c r="JC68" s="49"/>
    </row>
    <row r="69" spans="259:263" x14ac:dyDescent="0.4">
      <c r="IY69" s="136"/>
      <c r="IZ69" s="136"/>
      <c r="JA69" s="143"/>
      <c r="JC69" s="49"/>
    </row>
    <row r="70" spans="259:263" x14ac:dyDescent="0.4">
      <c r="IY70" s="136"/>
      <c r="IZ70" s="136"/>
      <c r="JA70" s="143"/>
      <c r="JC70" s="49"/>
    </row>
    <row r="71" spans="259:263" x14ac:dyDescent="0.4">
      <c r="IY71" s="136"/>
      <c r="IZ71" s="136"/>
      <c r="JA71" s="143"/>
      <c r="JC71" s="49"/>
    </row>
    <row r="72" spans="259:263" x14ac:dyDescent="0.4">
      <c r="IY72" s="136"/>
      <c r="IZ72" s="136"/>
      <c r="JA72" s="143"/>
      <c r="JC72" s="49"/>
    </row>
    <row r="73" spans="259:263" x14ac:dyDescent="0.4">
      <c r="IY73" s="136"/>
      <c r="IZ73" s="136"/>
      <c r="JA73" s="143"/>
      <c r="JC73" s="49"/>
    </row>
    <row r="74" spans="259:263" x14ac:dyDescent="0.4">
      <c r="IY74" s="136"/>
      <c r="IZ74" s="136"/>
      <c r="JA74" s="143"/>
      <c r="JC74" s="49"/>
    </row>
    <row r="75" spans="259:263" x14ac:dyDescent="0.4">
      <c r="IY75" s="136"/>
      <c r="IZ75" s="136"/>
      <c r="JA75" s="143"/>
      <c r="JC75" s="49"/>
    </row>
    <row r="76" spans="259:263" x14ac:dyDescent="0.4">
      <c r="IY76" s="136"/>
      <c r="IZ76" s="136"/>
      <c r="JA76" s="143"/>
      <c r="JC76" s="49"/>
    </row>
    <row r="77" spans="259:263" x14ac:dyDescent="0.4">
      <c r="IY77" s="136"/>
      <c r="IZ77" s="136"/>
      <c r="JA77" s="143"/>
      <c r="JC77" s="49"/>
    </row>
    <row r="78" spans="259:263" x14ac:dyDescent="0.4">
      <c r="IY78" s="136"/>
      <c r="IZ78" s="136"/>
      <c r="JA78" s="143"/>
      <c r="JC78" s="49"/>
    </row>
    <row r="79" spans="259:263" x14ac:dyDescent="0.4">
      <c r="IY79" s="136"/>
      <c r="IZ79" s="136"/>
      <c r="JA79" s="143"/>
      <c r="JC79" s="49"/>
    </row>
    <row r="80" spans="259:263" x14ac:dyDescent="0.4">
      <c r="IY80" s="136"/>
      <c r="IZ80" s="136"/>
      <c r="JA80" s="143"/>
      <c r="JC80" s="49"/>
    </row>
    <row r="81" spans="259:263" x14ac:dyDescent="0.4">
      <c r="IY81" s="136"/>
      <c r="IZ81" s="136"/>
      <c r="JA81" s="143"/>
      <c r="JC81" s="49"/>
    </row>
    <row r="82" spans="259:263" x14ac:dyDescent="0.4">
      <c r="IY82" s="136"/>
      <c r="IZ82" s="136"/>
      <c r="JA82" s="143"/>
      <c r="JC82" s="49"/>
    </row>
    <row r="83" spans="259:263" x14ac:dyDescent="0.4">
      <c r="IY83" s="136"/>
      <c r="IZ83" s="136"/>
      <c r="JA83" s="143"/>
      <c r="JC83" s="49"/>
    </row>
    <row r="84" spans="259:263" x14ac:dyDescent="0.4">
      <c r="IY84" s="136"/>
      <c r="IZ84" s="136"/>
      <c r="JA84" s="143"/>
      <c r="JC84" s="49"/>
    </row>
    <row r="85" spans="259:263" x14ac:dyDescent="0.4">
      <c r="IY85" s="136"/>
      <c r="IZ85" s="136"/>
      <c r="JA85" s="143"/>
      <c r="JC85" s="49"/>
    </row>
    <row r="86" spans="259:263" x14ac:dyDescent="0.4">
      <c r="IY86" s="136"/>
      <c r="IZ86" s="136"/>
      <c r="JA86" s="143"/>
      <c r="JC86" s="49"/>
    </row>
    <row r="87" spans="259:263" x14ac:dyDescent="0.4">
      <c r="IY87" s="136"/>
      <c r="IZ87" s="136"/>
      <c r="JA87" s="143"/>
      <c r="JC87" s="49"/>
    </row>
    <row r="88" spans="259:263" x14ac:dyDescent="0.4">
      <c r="IY88" s="136"/>
      <c r="IZ88" s="136"/>
      <c r="JA88" s="143"/>
      <c r="JC88" s="49"/>
    </row>
    <row r="89" spans="259:263" x14ac:dyDescent="0.4">
      <c r="IY89" s="136"/>
      <c r="IZ89" s="136"/>
      <c r="JA89" s="143"/>
      <c r="JC89" s="49"/>
    </row>
    <row r="90" spans="259:263" x14ac:dyDescent="0.4">
      <c r="IY90" s="136"/>
      <c r="IZ90" s="136"/>
      <c r="JA90" s="143"/>
      <c r="JC90" s="49"/>
    </row>
    <row r="91" spans="259:263" x14ac:dyDescent="0.4">
      <c r="IY91" s="136"/>
      <c r="IZ91" s="136"/>
      <c r="JA91" s="143"/>
      <c r="JC91" s="49"/>
    </row>
    <row r="92" spans="259:263" x14ac:dyDescent="0.4">
      <c r="IY92" s="136"/>
      <c r="IZ92" s="136"/>
      <c r="JA92" s="143"/>
      <c r="JC92" s="49"/>
    </row>
    <row r="93" spans="259:263" x14ac:dyDescent="0.4">
      <c r="IY93" s="136"/>
      <c r="IZ93" s="136"/>
      <c r="JA93" s="143"/>
      <c r="JC93" s="49"/>
    </row>
    <row r="94" spans="259:263" x14ac:dyDescent="0.4">
      <c r="IY94" s="136"/>
      <c r="IZ94" s="136"/>
      <c r="JA94" s="143"/>
      <c r="JC94" s="49"/>
    </row>
    <row r="95" spans="259:263" x14ac:dyDescent="0.4">
      <c r="IY95" s="136"/>
      <c r="IZ95" s="136"/>
      <c r="JA95" s="143"/>
      <c r="JC95" s="49"/>
    </row>
    <row r="96" spans="259:263" x14ac:dyDescent="0.4">
      <c r="IY96" s="136"/>
      <c r="IZ96" s="136"/>
      <c r="JA96" s="143"/>
      <c r="JC96" s="49"/>
    </row>
    <row r="97" spans="259:263" x14ac:dyDescent="0.4">
      <c r="IY97" s="136"/>
      <c r="IZ97" s="136"/>
      <c r="JA97" s="143"/>
      <c r="JC97" s="49"/>
    </row>
    <row r="98" spans="259:263" x14ac:dyDescent="0.4">
      <c r="IY98" s="136"/>
      <c r="IZ98" s="136"/>
      <c r="JA98" s="143"/>
      <c r="JC98" s="49"/>
    </row>
    <row r="99" spans="259:263" x14ac:dyDescent="0.4">
      <c r="IY99" s="136"/>
      <c r="IZ99" s="136"/>
      <c r="JA99" s="143"/>
      <c r="JC99" s="49"/>
    </row>
    <row r="100" spans="259:263" x14ac:dyDescent="0.4">
      <c r="IY100" s="136"/>
      <c r="IZ100" s="136"/>
      <c r="JA100" s="143"/>
      <c r="JC100" s="49"/>
    </row>
    <row r="101" spans="259:263" x14ac:dyDescent="0.4">
      <c r="IY101" s="136"/>
      <c r="IZ101" s="136"/>
      <c r="JA101" s="143"/>
      <c r="JC101" s="49"/>
    </row>
    <row r="102" spans="259:263" x14ac:dyDescent="0.4">
      <c r="IY102" s="136"/>
      <c r="IZ102" s="136"/>
      <c r="JA102" s="143"/>
      <c r="JC102" s="49"/>
    </row>
    <row r="103" spans="259:263" x14ac:dyDescent="0.4">
      <c r="IY103" s="136"/>
      <c r="IZ103" s="136"/>
      <c r="JA103" s="143"/>
      <c r="JC103" s="49"/>
    </row>
    <row r="104" spans="259:263" x14ac:dyDescent="0.4">
      <c r="IY104" s="136"/>
      <c r="IZ104" s="136"/>
      <c r="JA104" s="143"/>
      <c r="JC104" s="49"/>
    </row>
    <row r="105" spans="259:263" x14ac:dyDescent="0.4">
      <c r="IY105" s="136"/>
      <c r="IZ105" s="136"/>
      <c r="JA105" s="143"/>
      <c r="JC105" s="49"/>
    </row>
    <row r="106" spans="259:263" x14ac:dyDescent="0.4">
      <c r="IY106" s="136"/>
      <c r="IZ106" s="136"/>
      <c r="JA106" s="143"/>
      <c r="JC106" s="49"/>
    </row>
    <row r="107" spans="259:263" x14ac:dyDescent="0.4">
      <c r="IY107" s="136"/>
      <c r="IZ107" s="136"/>
      <c r="JA107" s="143"/>
      <c r="JC107" s="49"/>
    </row>
    <row r="108" spans="259:263" x14ac:dyDescent="0.4">
      <c r="IY108" s="136"/>
      <c r="IZ108" s="136"/>
      <c r="JA108" s="143"/>
      <c r="JC108" s="49"/>
    </row>
    <row r="109" spans="259:263" x14ac:dyDescent="0.4">
      <c r="IY109" s="136"/>
      <c r="IZ109" s="136"/>
      <c r="JA109" s="143"/>
      <c r="JC109" s="49"/>
    </row>
    <row r="110" spans="259:263" x14ac:dyDescent="0.4">
      <c r="IY110" s="136"/>
      <c r="IZ110" s="136"/>
      <c r="JA110" s="143"/>
      <c r="JC110" s="49"/>
    </row>
    <row r="111" spans="259:263" x14ac:dyDescent="0.4">
      <c r="IY111" s="136"/>
      <c r="IZ111" s="136"/>
      <c r="JA111" s="143"/>
      <c r="JC111" s="49"/>
    </row>
    <row r="112" spans="259:263" x14ac:dyDescent="0.4">
      <c r="IY112" s="136"/>
      <c r="IZ112" s="136"/>
      <c r="JA112" s="143"/>
      <c r="JC112" s="49"/>
    </row>
    <row r="113" spans="259:263" x14ac:dyDescent="0.4">
      <c r="IY113" s="136"/>
      <c r="IZ113" s="136"/>
      <c r="JA113" s="143"/>
      <c r="JC113" s="49"/>
    </row>
    <row r="114" spans="259:263" x14ac:dyDescent="0.4">
      <c r="IY114" s="136"/>
      <c r="IZ114" s="136"/>
      <c r="JA114" s="143"/>
      <c r="JC114" s="49"/>
    </row>
    <row r="115" spans="259:263" x14ac:dyDescent="0.4">
      <c r="IY115" s="136"/>
      <c r="IZ115" s="136"/>
      <c r="JA115" s="143"/>
      <c r="JC115" s="49"/>
    </row>
    <row r="116" spans="259:263" x14ac:dyDescent="0.4">
      <c r="IY116" s="136"/>
      <c r="IZ116" s="136"/>
      <c r="JA116" s="143"/>
      <c r="JC116" s="49"/>
    </row>
    <row r="117" spans="259:263" x14ac:dyDescent="0.4">
      <c r="IY117" s="136"/>
      <c r="IZ117" s="136"/>
      <c r="JA117" s="143"/>
      <c r="JC117" s="49"/>
    </row>
    <row r="118" spans="259:263" x14ac:dyDescent="0.4">
      <c r="IY118" s="136"/>
      <c r="IZ118" s="136"/>
      <c r="JA118" s="143"/>
      <c r="JC118" s="49"/>
    </row>
    <row r="119" spans="259:263" x14ac:dyDescent="0.4">
      <c r="IY119" s="136"/>
      <c r="IZ119" s="136"/>
      <c r="JA119" s="143"/>
      <c r="JC119" s="49"/>
    </row>
    <row r="120" spans="259:263" x14ac:dyDescent="0.4">
      <c r="IY120" s="136"/>
      <c r="IZ120" s="136"/>
      <c r="JA120" s="143"/>
      <c r="JC120" s="49"/>
    </row>
    <row r="121" spans="259:263" x14ac:dyDescent="0.4">
      <c r="IY121" s="136"/>
      <c r="IZ121" s="136"/>
      <c r="JA121" s="143"/>
      <c r="JC121" s="49"/>
    </row>
    <row r="122" spans="259:263" x14ac:dyDescent="0.4">
      <c r="IY122" s="136"/>
      <c r="IZ122" s="136"/>
      <c r="JA122" s="143"/>
      <c r="JC122" s="49"/>
    </row>
    <row r="123" spans="259:263" x14ac:dyDescent="0.4">
      <c r="IY123" s="136"/>
      <c r="IZ123" s="136"/>
      <c r="JA123" s="143"/>
      <c r="JC123" s="49"/>
    </row>
    <row r="124" spans="259:263" x14ac:dyDescent="0.4">
      <c r="IY124" s="136"/>
      <c r="IZ124" s="136"/>
      <c r="JA124" s="143"/>
      <c r="JC124" s="49"/>
    </row>
    <row r="125" spans="259:263" x14ac:dyDescent="0.4">
      <c r="IY125" s="136"/>
      <c r="IZ125" s="136"/>
      <c r="JA125" s="143"/>
      <c r="JC125" s="49"/>
    </row>
    <row r="126" spans="259:263" x14ac:dyDescent="0.4">
      <c r="IY126" s="136"/>
      <c r="IZ126" s="136"/>
      <c r="JA126" s="143"/>
      <c r="JC126" s="49"/>
    </row>
    <row r="127" spans="259:263" x14ac:dyDescent="0.4">
      <c r="IY127" s="136"/>
      <c r="IZ127" s="136"/>
      <c r="JA127" s="143"/>
      <c r="JC127" s="49"/>
    </row>
    <row r="128" spans="259:263" x14ac:dyDescent="0.4">
      <c r="IY128" s="136"/>
      <c r="IZ128" s="136"/>
      <c r="JA128" s="143"/>
      <c r="JC128" s="49"/>
    </row>
    <row r="129" spans="259:263" x14ac:dyDescent="0.4">
      <c r="IY129" s="136"/>
      <c r="IZ129" s="136"/>
      <c r="JA129" s="143"/>
      <c r="JC129" s="49"/>
    </row>
    <row r="130" spans="259:263" x14ac:dyDescent="0.4">
      <c r="IY130" s="136"/>
      <c r="IZ130" s="136"/>
      <c r="JA130" s="143"/>
      <c r="JC130" s="49"/>
    </row>
    <row r="131" spans="259:263" x14ac:dyDescent="0.4">
      <c r="IY131" s="136"/>
      <c r="IZ131" s="136"/>
      <c r="JA131" s="143"/>
      <c r="JC131" s="49"/>
    </row>
    <row r="132" spans="259:263" x14ac:dyDescent="0.4">
      <c r="IY132" s="136"/>
      <c r="IZ132" s="136"/>
      <c r="JA132" s="143"/>
      <c r="JC132" s="49"/>
    </row>
    <row r="133" spans="259:263" x14ac:dyDescent="0.4">
      <c r="IY133" s="136"/>
      <c r="IZ133" s="136"/>
      <c r="JA133" s="143"/>
      <c r="JC133" s="49"/>
    </row>
    <row r="134" spans="259:263" x14ac:dyDescent="0.4">
      <c r="IY134" s="136"/>
      <c r="IZ134" s="136"/>
      <c r="JA134" s="143"/>
      <c r="JC134" s="49"/>
    </row>
    <row r="135" spans="259:263" x14ac:dyDescent="0.4">
      <c r="IY135" s="136"/>
      <c r="IZ135" s="136"/>
      <c r="JA135" s="143"/>
      <c r="JC135" s="49"/>
    </row>
    <row r="136" spans="259:263" x14ac:dyDescent="0.4">
      <c r="IY136" s="136"/>
      <c r="IZ136" s="136"/>
      <c r="JA136" s="143"/>
      <c r="JC136" s="49"/>
    </row>
    <row r="137" spans="259:263" x14ac:dyDescent="0.4">
      <c r="IY137" s="136"/>
      <c r="IZ137" s="136"/>
      <c r="JA137" s="143"/>
      <c r="JC137" s="49"/>
    </row>
    <row r="138" spans="259:263" x14ac:dyDescent="0.4">
      <c r="IY138" s="136"/>
      <c r="IZ138" s="136"/>
      <c r="JA138" s="143"/>
      <c r="JC138" s="49"/>
    </row>
    <row r="139" spans="259:263" x14ac:dyDescent="0.4">
      <c r="IY139" s="136"/>
      <c r="IZ139" s="136"/>
      <c r="JA139" s="143"/>
      <c r="JC139" s="49"/>
    </row>
    <row r="140" spans="259:263" x14ac:dyDescent="0.4">
      <c r="IY140" s="136"/>
      <c r="IZ140" s="136"/>
      <c r="JA140" s="143"/>
      <c r="JC140" s="49"/>
    </row>
    <row r="141" spans="259:263" x14ac:dyDescent="0.4">
      <c r="IY141" s="136"/>
      <c r="IZ141" s="136"/>
      <c r="JA141" s="143"/>
      <c r="JC141" s="49"/>
    </row>
    <row r="142" spans="259:263" x14ac:dyDescent="0.4">
      <c r="IY142" s="136"/>
      <c r="IZ142" s="136"/>
      <c r="JA142" s="143"/>
      <c r="JC142" s="49"/>
    </row>
    <row r="143" spans="259:263" x14ac:dyDescent="0.4">
      <c r="IY143" s="136"/>
      <c r="IZ143" s="136"/>
      <c r="JA143" s="143"/>
      <c r="JC143" s="49"/>
    </row>
    <row r="144" spans="259:263" x14ac:dyDescent="0.4">
      <c r="IY144" s="136"/>
      <c r="IZ144" s="136"/>
      <c r="JA144" s="143"/>
      <c r="JC144" s="49"/>
    </row>
    <row r="145" spans="259:263" x14ac:dyDescent="0.4">
      <c r="IY145" s="136"/>
      <c r="IZ145" s="136"/>
      <c r="JA145" s="143"/>
      <c r="JC145" s="49"/>
    </row>
    <row r="146" spans="259:263" x14ac:dyDescent="0.4">
      <c r="IY146" s="136"/>
      <c r="IZ146" s="136"/>
      <c r="JA146" s="143"/>
      <c r="JC146" s="49"/>
    </row>
    <row r="147" spans="259:263" x14ac:dyDescent="0.4">
      <c r="IY147" s="136"/>
      <c r="IZ147" s="136"/>
      <c r="JA147" s="143"/>
      <c r="JC147" s="49"/>
    </row>
    <row r="148" spans="259:263" x14ac:dyDescent="0.4">
      <c r="IY148" s="136"/>
      <c r="IZ148" s="136"/>
      <c r="JA148" s="143"/>
      <c r="JC148" s="49"/>
    </row>
    <row r="149" spans="259:263" x14ac:dyDescent="0.4">
      <c r="IY149" s="136"/>
      <c r="IZ149" s="136"/>
      <c r="JA149" s="143"/>
      <c r="JC149" s="49"/>
    </row>
    <row r="150" spans="259:263" x14ac:dyDescent="0.4">
      <c r="IY150" s="136"/>
      <c r="IZ150" s="136"/>
      <c r="JA150" s="143"/>
      <c r="JC150" s="49"/>
    </row>
    <row r="151" spans="259:263" x14ac:dyDescent="0.4">
      <c r="IY151" s="136"/>
      <c r="IZ151" s="136"/>
      <c r="JA151" s="143"/>
      <c r="JC151" s="49"/>
    </row>
    <row r="152" spans="259:263" x14ac:dyDescent="0.4">
      <c r="IY152" s="136"/>
      <c r="IZ152" s="136"/>
      <c r="JA152" s="143"/>
      <c r="JC152" s="49"/>
    </row>
    <row r="153" spans="259:263" x14ac:dyDescent="0.4">
      <c r="IY153" s="136"/>
      <c r="IZ153" s="136"/>
      <c r="JA153" s="143"/>
      <c r="JC153" s="49"/>
    </row>
    <row r="154" spans="259:263" x14ac:dyDescent="0.4">
      <c r="IY154" s="136"/>
      <c r="IZ154" s="136"/>
      <c r="JA154" s="143"/>
      <c r="JC154" s="49"/>
    </row>
    <row r="155" spans="259:263" x14ac:dyDescent="0.4">
      <c r="IY155" s="136"/>
      <c r="IZ155" s="136"/>
      <c r="JA155" s="143"/>
      <c r="JC155" s="49"/>
    </row>
    <row r="156" spans="259:263" x14ac:dyDescent="0.4">
      <c r="IY156" s="136"/>
      <c r="IZ156" s="136"/>
      <c r="JA156" s="143"/>
      <c r="JC156" s="49"/>
    </row>
    <row r="157" spans="259:263" x14ac:dyDescent="0.4">
      <c r="IY157" s="136"/>
      <c r="IZ157" s="136"/>
      <c r="JA157" s="143"/>
      <c r="JC157" s="49"/>
    </row>
    <row r="158" spans="259:263" x14ac:dyDescent="0.4">
      <c r="IY158" s="136"/>
      <c r="IZ158" s="136"/>
      <c r="JA158" s="143"/>
      <c r="JC158" s="49"/>
    </row>
    <row r="159" spans="259:263" x14ac:dyDescent="0.4">
      <c r="IY159" s="136"/>
      <c r="IZ159" s="136"/>
      <c r="JA159" s="143"/>
      <c r="JC159" s="49"/>
    </row>
    <row r="160" spans="259:263" x14ac:dyDescent="0.4">
      <c r="IY160" s="136"/>
      <c r="IZ160" s="136"/>
      <c r="JA160" s="143"/>
      <c r="JC160" s="49"/>
    </row>
    <row r="161" spans="259:267 1356:1662" x14ac:dyDescent="0.4">
      <c r="IY161" s="136"/>
      <c r="IZ161" s="136"/>
      <c r="JA161" s="143"/>
      <c r="JC161" s="49"/>
    </row>
    <row r="162" spans="259:267 1356:1662" x14ac:dyDescent="0.4">
      <c r="IY162" s="136"/>
      <c r="IZ162" s="136"/>
      <c r="JA162" s="143"/>
      <c r="JC162" s="49"/>
    </row>
    <row r="163" spans="259:267 1356:1662" x14ac:dyDescent="0.4">
      <c r="IY163" s="136"/>
      <c r="IZ163" s="136"/>
      <c r="JA163" s="143"/>
      <c r="JC163" s="49"/>
    </row>
    <row r="164" spans="259:267 1356:1662" x14ac:dyDescent="0.4">
      <c r="IY164" s="136"/>
      <c r="IZ164" s="136"/>
      <c r="JA164" s="143"/>
      <c r="JC164" s="49"/>
    </row>
    <row r="165" spans="259:267 1356:1662" x14ac:dyDescent="0.4">
      <c r="IY165" s="136"/>
      <c r="IZ165" s="136"/>
      <c r="JA165" s="143"/>
      <c r="JC165" s="49"/>
    </row>
    <row r="166" spans="259:267 1356:1662" x14ac:dyDescent="0.4">
      <c r="IY166" s="136"/>
      <c r="IZ166" s="136"/>
      <c r="JA166" s="143"/>
      <c r="JC166" s="49"/>
    </row>
    <row r="167" spans="259:267 1356:1662" x14ac:dyDescent="0.4">
      <c r="IY167" s="136"/>
      <c r="IZ167" s="136"/>
      <c r="JA167" s="143"/>
      <c r="JC167" s="49"/>
    </row>
    <row r="168" spans="259:267 1356:1662" x14ac:dyDescent="0.4">
      <c r="IY168" s="136"/>
      <c r="IZ168" s="136"/>
      <c r="JA168" s="143"/>
      <c r="JC168" s="49"/>
    </row>
    <row r="169" spans="259:267 1356:1662" x14ac:dyDescent="0.4">
      <c r="IY169" s="136"/>
      <c r="IZ169" s="136"/>
      <c r="JA169" s="143"/>
      <c r="JC169" s="49">
        <v>0</v>
      </c>
      <c r="JD169" s="49" t="s">
        <v>26</v>
      </c>
      <c r="JE169" s="49" t="s">
        <v>25</v>
      </c>
      <c r="JF169" s="49" t="s">
        <v>25</v>
      </c>
      <c r="JG169" s="49" t="s">
        <v>27</v>
      </c>
      <c r="AZD169" s="49" t="s">
        <v>28</v>
      </c>
      <c r="BKX169" s="49" t="s">
        <v>29</v>
      </c>
    </row>
    <row r="170" spans="259:267 1356:1662" x14ac:dyDescent="0.4">
      <c r="IY170" s="136"/>
      <c r="IZ170" s="136"/>
      <c r="JA170" s="143"/>
      <c r="JC170" s="49"/>
    </row>
    <row r="171" spans="259:267 1356:1662" x14ac:dyDescent="0.4">
      <c r="IY171" s="136"/>
      <c r="IZ171" s="136"/>
      <c r="JA171" s="143"/>
      <c r="JC171" s="49"/>
    </row>
    <row r="172" spans="259:267 1356:1662" x14ac:dyDescent="0.4">
      <c r="IY172" s="136"/>
      <c r="IZ172" s="136"/>
      <c r="JA172" s="143"/>
      <c r="JC172" s="49"/>
    </row>
    <row r="173" spans="259:267 1356:1662" x14ac:dyDescent="0.4">
      <c r="IY173" s="136"/>
      <c r="IZ173" s="136"/>
      <c r="JA173" s="143"/>
      <c r="JC173" s="49"/>
    </row>
    <row r="174" spans="259:267 1356:1662" x14ac:dyDescent="0.4">
      <c r="IY174" s="136"/>
      <c r="IZ174" s="136"/>
      <c r="JA174" s="143"/>
      <c r="JC174" s="49"/>
    </row>
    <row r="175" spans="259:267 1356:1662" x14ac:dyDescent="0.4">
      <c r="IY175" s="136"/>
      <c r="IZ175" s="136"/>
      <c r="JA175" s="143"/>
      <c r="JC175" s="49"/>
    </row>
    <row r="176" spans="259:267 1356:1662" x14ac:dyDescent="0.4">
      <c r="IY176" s="136"/>
      <c r="IZ176" s="136"/>
      <c r="JA176" s="143"/>
      <c r="JC176" s="49"/>
    </row>
    <row r="177" spans="259:263" x14ac:dyDescent="0.4">
      <c r="IY177" s="136"/>
      <c r="IZ177" s="136"/>
      <c r="JA177" s="143"/>
      <c r="JC177" s="49"/>
    </row>
    <row r="178" spans="259:263" x14ac:dyDescent="0.4">
      <c r="IY178" s="136"/>
      <c r="IZ178" s="136"/>
      <c r="JA178" s="143"/>
      <c r="JC178" s="49"/>
    </row>
    <row r="179" spans="259:263" x14ac:dyDescent="0.4">
      <c r="IY179" s="136"/>
      <c r="IZ179" s="136"/>
      <c r="JA179" s="143"/>
      <c r="JC179" s="49"/>
    </row>
    <row r="180" spans="259:263" x14ac:dyDescent="0.4">
      <c r="IY180" s="136"/>
      <c r="IZ180" s="136"/>
      <c r="JA180" s="143"/>
      <c r="JC180" s="49"/>
    </row>
    <row r="181" spans="259:263" x14ac:dyDescent="0.4">
      <c r="IY181" s="136"/>
      <c r="IZ181" s="136"/>
      <c r="JA181" s="143"/>
      <c r="JC181" s="49"/>
    </row>
    <row r="182" spans="259:263" x14ac:dyDescent="0.4">
      <c r="IY182" s="136"/>
      <c r="IZ182" s="136"/>
      <c r="JA182" s="143"/>
      <c r="JC182" s="49"/>
    </row>
    <row r="183" spans="259:263" x14ac:dyDescent="0.4">
      <c r="IY183" s="136"/>
      <c r="IZ183" s="136"/>
      <c r="JA183" s="143"/>
      <c r="JC183" s="49"/>
    </row>
    <row r="184" spans="259:263" x14ac:dyDescent="0.4">
      <c r="IY184" s="136"/>
      <c r="IZ184" s="136"/>
      <c r="JA184" s="143"/>
      <c r="JC184" s="49"/>
    </row>
    <row r="185" spans="259:263" x14ac:dyDescent="0.4">
      <c r="IY185" s="136"/>
      <c r="IZ185" s="136"/>
      <c r="JA185" s="143"/>
      <c r="JC185" s="49"/>
    </row>
    <row r="186" spans="259:263" x14ac:dyDescent="0.4">
      <c r="IY186" s="136"/>
      <c r="IZ186" s="136"/>
      <c r="JA186" s="143"/>
      <c r="JC186" s="49"/>
    </row>
    <row r="187" spans="259:263" x14ac:dyDescent="0.4">
      <c r="IY187" s="136"/>
      <c r="IZ187" s="136"/>
      <c r="JA187" s="143"/>
      <c r="JC187" s="49"/>
    </row>
    <row r="188" spans="259:263" x14ac:dyDescent="0.4">
      <c r="IY188" s="136"/>
      <c r="IZ188" s="136"/>
      <c r="JA188" s="143"/>
      <c r="JC188" s="49"/>
    </row>
    <row r="189" spans="259:263" x14ac:dyDescent="0.4">
      <c r="IY189" s="136"/>
      <c r="IZ189" s="136"/>
      <c r="JA189" s="143"/>
      <c r="JC189" s="49"/>
    </row>
    <row r="190" spans="259:263" x14ac:dyDescent="0.4">
      <c r="IY190" s="136"/>
      <c r="IZ190" s="136"/>
      <c r="JA190" s="143"/>
      <c r="JC190" s="49"/>
    </row>
    <row r="191" spans="259:263" x14ac:dyDescent="0.4">
      <c r="IY191" s="136"/>
      <c r="IZ191" s="136"/>
      <c r="JA191" s="143"/>
      <c r="JC191" s="49"/>
    </row>
    <row r="192" spans="259:263" x14ac:dyDescent="0.4">
      <c r="IY192" s="136"/>
      <c r="IZ192" s="136"/>
      <c r="JA192" s="143"/>
      <c r="JC192" s="49"/>
    </row>
    <row r="193" spans="259:263" x14ac:dyDescent="0.4">
      <c r="IY193" s="136"/>
      <c r="IZ193" s="136"/>
      <c r="JA193" s="143"/>
      <c r="JC193" s="49"/>
    </row>
    <row r="194" spans="259:263" x14ac:dyDescent="0.4">
      <c r="IY194" s="136"/>
      <c r="IZ194" s="136"/>
      <c r="JA194" s="143"/>
      <c r="JC194" s="49"/>
    </row>
    <row r="195" spans="259:263" x14ac:dyDescent="0.4">
      <c r="IY195" s="136"/>
      <c r="IZ195" s="136"/>
      <c r="JA195" s="143"/>
      <c r="JC195" s="49"/>
    </row>
    <row r="196" spans="259:263" x14ac:dyDescent="0.4">
      <c r="IY196" s="136"/>
      <c r="IZ196" s="136"/>
      <c r="JA196" s="143"/>
      <c r="JC196" s="49"/>
    </row>
    <row r="197" spans="259:263" x14ac:dyDescent="0.4">
      <c r="IY197" s="136"/>
      <c r="IZ197" s="136"/>
      <c r="JA197" s="143"/>
      <c r="JC197" s="49"/>
    </row>
    <row r="198" spans="259:263" x14ac:dyDescent="0.4">
      <c r="IY198" s="136"/>
      <c r="IZ198" s="136"/>
      <c r="JA198" s="143"/>
      <c r="JC198" s="49"/>
    </row>
    <row r="199" spans="259:263" x14ac:dyDescent="0.4">
      <c r="IY199" s="136"/>
      <c r="IZ199" s="136"/>
      <c r="JA199" s="143"/>
      <c r="JC199" s="49"/>
    </row>
    <row r="200" spans="259:263" x14ac:dyDescent="0.4">
      <c r="IY200" s="136"/>
      <c r="IZ200" s="136"/>
      <c r="JA200" s="143"/>
      <c r="JC200" s="49"/>
    </row>
    <row r="201" spans="259:263" x14ac:dyDescent="0.4">
      <c r="IY201" s="136"/>
      <c r="IZ201" s="136"/>
      <c r="JA201" s="143"/>
      <c r="JC201" s="49"/>
    </row>
    <row r="202" spans="259:263" x14ac:dyDescent="0.4">
      <c r="IY202" s="136"/>
      <c r="IZ202" s="136"/>
      <c r="JA202" s="143"/>
      <c r="JC202" s="49"/>
    </row>
    <row r="203" spans="259:263" x14ac:dyDescent="0.4">
      <c r="IY203" s="136"/>
      <c r="IZ203" s="136"/>
      <c r="JA203" s="143"/>
      <c r="JC203" s="49"/>
    </row>
    <row r="204" spans="259:263" x14ac:dyDescent="0.4">
      <c r="IY204" s="136"/>
      <c r="IZ204" s="136"/>
      <c r="JA204" s="143"/>
      <c r="JC204" s="49"/>
    </row>
    <row r="205" spans="259:263" x14ac:dyDescent="0.4">
      <c r="IY205" s="136"/>
      <c r="IZ205" s="136"/>
      <c r="JA205" s="143"/>
      <c r="JC205" s="49"/>
    </row>
    <row r="206" spans="259:263" x14ac:dyDescent="0.4">
      <c r="IY206" s="136"/>
      <c r="IZ206" s="136"/>
      <c r="JA206" s="143"/>
      <c r="JC206" s="49"/>
    </row>
    <row r="207" spans="259:263" x14ac:dyDescent="0.4">
      <c r="IY207" s="136"/>
      <c r="IZ207" s="136"/>
      <c r="JA207" s="143"/>
      <c r="JC207" s="49"/>
    </row>
    <row r="208" spans="259:263" x14ac:dyDescent="0.4">
      <c r="IY208" s="136"/>
      <c r="IZ208" s="136"/>
      <c r="JA208" s="143"/>
      <c r="JC208" s="49"/>
    </row>
    <row r="209" spans="259:263" x14ac:dyDescent="0.4">
      <c r="IY209" s="136"/>
      <c r="IZ209" s="136"/>
      <c r="JA209" s="143"/>
      <c r="JC209" s="49"/>
    </row>
    <row r="210" spans="259:263" x14ac:dyDescent="0.4">
      <c r="IY210" s="136"/>
      <c r="IZ210" s="136"/>
      <c r="JA210" s="143"/>
      <c r="JC210" s="49"/>
    </row>
    <row r="211" spans="259:263" x14ac:dyDescent="0.4">
      <c r="IY211" s="136"/>
      <c r="IZ211" s="136"/>
      <c r="JA211" s="143"/>
      <c r="JC211" s="49"/>
    </row>
    <row r="212" spans="259:263" x14ac:dyDescent="0.4">
      <c r="IY212" s="136"/>
      <c r="IZ212" s="136"/>
      <c r="JA212" s="143"/>
      <c r="JC212" s="49"/>
    </row>
    <row r="213" spans="259:263" x14ac:dyDescent="0.4">
      <c r="IY213" s="136"/>
      <c r="IZ213" s="136"/>
      <c r="JA213" s="143"/>
      <c r="JC213" s="49"/>
    </row>
    <row r="214" spans="259:263" x14ac:dyDescent="0.4">
      <c r="IY214" s="136"/>
      <c r="IZ214" s="136"/>
      <c r="JA214" s="143"/>
      <c r="JC214" s="49"/>
    </row>
    <row r="215" spans="259:263" x14ac:dyDescent="0.4">
      <c r="IY215" s="136"/>
      <c r="IZ215" s="136"/>
      <c r="JA215" s="143"/>
      <c r="JC215" s="49"/>
    </row>
    <row r="216" spans="259:263" x14ac:dyDescent="0.4">
      <c r="IY216" s="136"/>
      <c r="IZ216" s="136"/>
      <c r="JA216" s="143"/>
      <c r="JC216" s="49"/>
    </row>
    <row r="217" spans="259:263" x14ac:dyDescent="0.4">
      <c r="IY217" s="136"/>
      <c r="IZ217" s="136"/>
      <c r="JA217" s="143"/>
      <c r="JC217" s="49"/>
    </row>
    <row r="218" spans="259:263" x14ac:dyDescent="0.4">
      <c r="IY218" s="136"/>
      <c r="IZ218" s="136"/>
      <c r="JA218" s="143"/>
      <c r="JC218" s="49"/>
    </row>
    <row r="219" spans="259:263" x14ac:dyDescent="0.4">
      <c r="IY219" s="136"/>
      <c r="IZ219" s="136"/>
      <c r="JA219" s="143"/>
      <c r="JC219" s="49"/>
    </row>
    <row r="220" spans="259:263" x14ac:dyDescent="0.4">
      <c r="IY220" s="136"/>
      <c r="IZ220" s="136"/>
      <c r="JA220" s="143"/>
      <c r="JC220" s="49"/>
    </row>
    <row r="221" spans="259:263" x14ac:dyDescent="0.4">
      <c r="IY221" s="136"/>
      <c r="IZ221" s="136"/>
      <c r="JA221" s="143"/>
      <c r="JC221" s="49"/>
    </row>
    <row r="222" spans="259:263" x14ac:dyDescent="0.4">
      <c r="IY222" s="136"/>
      <c r="IZ222" s="136"/>
      <c r="JA222" s="143"/>
      <c r="JC222" s="49"/>
    </row>
    <row r="223" spans="259:263" x14ac:dyDescent="0.4">
      <c r="IY223" s="136"/>
      <c r="IZ223" s="136"/>
      <c r="JA223" s="143"/>
      <c r="JC223" s="49"/>
    </row>
    <row r="224" spans="259:263" x14ac:dyDescent="0.4">
      <c r="IY224" s="136"/>
      <c r="IZ224" s="136"/>
      <c r="JA224" s="143"/>
      <c r="JC224" s="49"/>
    </row>
    <row r="225" spans="259:263" x14ac:dyDescent="0.4">
      <c r="IY225" s="136"/>
      <c r="IZ225" s="136"/>
      <c r="JA225" s="143"/>
      <c r="JC225" s="49"/>
    </row>
    <row r="226" spans="259:263" x14ac:dyDescent="0.4">
      <c r="IY226" s="136"/>
      <c r="IZ226" s="136"/>
      <c r="JA226" s="143"/>
      <c r="JC226" s="49"/>
    </row>
    <row r="227" spans="259:263" x14ac:dyDescent="0.4">
      <c r="IY227" s="136"/>
      <c r="IZ227" s="136"/>
      <c r="JA227" s="143"/>
      <c r="JC227" s="49"/>
    </row>
    <row r="228" spans="259:263" x14ac:dyDescent="0.4">
      <c r="IY228" s="136"/>
      <c r="IZ228" s="136"/>
      <c r="JA228" s="143"/>
      <c r="JC228" s="49"/>
    </row>
    <row r="229" spans="259:263" x14ac:dyDescent="0.4">
      <c r="IY229" s="136"/>
      <c r="IZ229" s="136"/>
      <c r="JA229" s="143"/>
      <c r="JC229" s="49"/>
    </row>
    <row r="230" spans="259:263" x14ac:dyDescent="0.4">
      <c r="IY230" s="136"/>
      <c r="IZ230" s="136"/>
      <c r="JA230" s="143"/>
      <c r="JC230" s="49"/>
    </row>
    <row r="231" spans="259:263" x14ac:dyDescent="0.4">
      <c r="IY231" s="136"/>
      <c r="IZ231" s="136"/>
      <c r="JA231" s="143"/>
      <c r="JC231" s="49"/>
    </row>
    <row r="232" spans="259:263" x14ac:dyDescent="0.4">
      <c r="IY232" s="136"/>
      <c r="IZ232" s="136"/>
      <c r="JA232" s="143"/>
      <c r="JC232" s="49"/>
    </row>
    <row r="233" spans="259:263" x14ac:dyDescent="0.4">
      <c r="IY233" s="136"/>
      <c r="IZ233" s="136"/>
      <c r="JA233" s="143"/>
      <c r="JC233" s="49"/>
    </row>
    <row r="234" spans="259:263" x14ac:dyDescent="0.4">
      <c r="IY234" s="136"/>
      <c r="IZ234" s="136"/>
      <c r="JA234" s="143"/>
      <c r="JC234" s="49"/>
    </row>
    <row r="235" spans="259:263" x14ac:dyDescent="0.4">
      <c r="IY235" s="136"/>
      <c r="IZ235" s="136"/>
      <c r="JA235" s="143"/>
      <c r="JC235" s="49"/>
    </row>
    <row r="236" spans="259:263" x14ac:dyDescent="0.4">
      <c r="IY236" s="136"/>
      <c r="IZ236" s="136"/>
      <c r="JA236" s="143"/>
      <c r="JC236" s="49"/>
    </row>
    <row r="237" spans="259:263" x14ac:dyDescent="0.4">
      <c r="IY237" s="136"/>
      <c r="IZ237" s="136"/>
      <c r="JA237" s="143"/>
      <c r="JC237" s="49"/>
    </row>
    <row r="238" spans="259:263" x14ac:dyDescent="0.4">
      <c r="IY238" s="136"/>
      <c r="IZ238" s="136"/>
      <c r="JA238" s="143"/>
      <c r="JC238" s="49"/>
    </row>
    <row r="239" spans="259:263" x14ac:dyDescent="0.4">
      <c r="IY239" s="136"/>
      <c r="IZ239" s="136"/>
      <c r="JA239" s="143"/>
      <c r="JC239" s="49"/>
    </row>
    <row r="240" spans="259:263" x14ac:dyDescent="0.4">
      <c r="IY240" s="136"/>
      <c r="IZ240" s="136"/>
      <c r="JA240" s="143"/>
      <c r="JC240" s="49"/>
    </row>
    <row r="241" spans="259:263" x14ac:dyDescent="0.4">
      <c r="IY241" s="136"/>
      <c r="IZ241" s="136"/>
      <c r="JA241" s="143"/>
      <c r="JC241" s="49"/>
    </row>
    <row r="242" spans="259:263" x14ac:dyDescent="0.4">
      <c r="IY242" s="136"/>
      <c r="IZ242" s="136"/>
      <c r="JA242" s="143"/>
      <c r="JC242" s="49"/>
    </row>
    <row r="243" spans="259:263" x14ac:dyDescent="0.4">
      <c r="IY243" s="136"/>
      <c r="IZ243" s="136"/>
      <c r="JA243" s="143"/>
      <c r="JC243" s="49"/>
    </row>
    <row r="244" spans="259:263" x14ac:dyDescent="0.4">
      <c r="IY244" s="136"/>
      <c r="IZ244" s="136"/>
      <c r="JA244" s="143"/>
      <c r="JC244" s="49"/>
    </row>
    <row r="245" spans="259:263" x14ac:dyDescent="0.4">
      <c r="IY245" s="136"/>
      <c r="IZ245" s="136"/>
      <c r="JA245" s="143"/>
      <c r="JC245" s="49"/>
    </row>
    <row r="246" spans="259:263" x14ac:dyDescent="0.4">
      <c r="IY246" s="136"/>
      <c r="IZ246" s="136"/>
      <c r="JA246" s="143"/>
      <c r="JC246" s="49"/>
    </row>
    <row r="247" spans="259:263" x14ac:dyDescent="0.4">
      <c r="IY247" s="136"/>
      <c r="IZ247" s="136"/>
      <c r="JA247" s="143"/>
      <c r="JC247" s="49"/>
    </row>
    <row r="248" spans="259:263" x14ac:dyDescent="0.4">
      <c r="IY248" s="136"/>
      <c r="IZ248" s="136"/>
      <c r="JA248" s="143"/>
      <c r="JC248" s="49"/>
    </row>
    <row r="249" spans="259:263" x14ac:dyDescent="0.4">
      <c r="IY249" s="136"/>
      <c r="IZ249" s="136"/>
      <c r="JA249" s="143"/>
      <c r="JC249" s="49"/>
    </row>
    <row r="250" spans="259:263" x14ac:dyDescent="0.4">
      <c r="IY250" s="136"/>
      <c r="IZ250" s="136"/>
      <c r="JA250" s="143"/>
      <c r="JC250" s="49"/>
    </row>
    <row r="251" spans="259:263" x14ac:dyDescent="0.4">
      <c r="IY251" s="136"/>
      <c r="IZ251" s="136"/>
      <c r="JA251" s="143"/>
      <c r="JC251" s="49"/>
    </row>
    <row r="252" spans="259:263" x14ac:dyDescent="0.4">
      <c r="IY252" s="136"/>
      <c r="IZ252" s="136"/>
      <c r="JA252" s="143"/>
      <c r="JC252" s="49"/>
    </row>
    <row r="253" spans="259:263" x14ac:dyDescent="0.4">
      <c r="IY253" s="136"/>
      <c r="IZ253" s="136"/>
      <c r="JA253" s="143"/>
      <c r="JC253" s="49"/>
    </row>
    <row r="254" spans="259:263" x14ac:dyDescent="0.4">
      <c r="IY254" s="136"/>
      <c r="IZ254" s="136"/>
      <c r="JA254" s="143"/>
      <c r="JC254" s="49"/>
    </row>
    <row r="255" spans="259:263" x14ac:dyDescent="0.4">
      <c r="IY255" s="136"/>
      <c r="IZ255" s="136"/>
      <c r="JA255" s="143"/>
      <c r="JC255" s="49"/>
    </row>
    <row r="256" spans="259:263" x14ac:dyDescent="0.4">
      <c r="IY256" s="136"/>
      <c r="IZ256" s="136"/>
      <c r="JA256" s="143"/>
      <c r="JC256" s="49"/>
    </row>
    <row r="257" spans="259:263" x14ac:dyDescent="0.4">
      <c r="IY257" s="136"/>
      <c r="IZ257" s="136"/>
      <c r="JA257" s="143"/>
      <c r="JC257" s="49"/>
    </row>
    <row r="258" spans="259:263" x14ac:dyDescent="0.4">
      <c r="IY258" s="136"/>
      <c r="IZ258" s="136"/>
      <c r="JA258" s="143"/>
      <c r="JC258" s="49"/>
    </row>
    <row r="259" spans="259:263" x14ac:dyDescent="0.4">
      <c r="IY259" s="136"/>
      <c r="IZ259" s="136"/>
      <c r="JA259" s="143"/>
      <c r="JC259" s="49"/>
    </row>
    <row r="260" spans="259:263" x14ac:dyDescent="0.4">
      <c r="IY260" s="136"/>
      <c r="IZ260" s="136"/>
      <c r="JA260" s="143"/>
      <c r="JC260" s="49"/>
    </row>
    <row r="261" spans="259:263" x14ac:dyDescent="0.4">
      <c r="IY261" s="136"/>
      <c r="IZ261" s="136"/>
      <c r="JA261" s="143"/>
      <c r="JC261" s="49"/>
    </row>
    <row r="262" spans="259:263" x14ac:dyDescent="0.4">
      <c r="IY262" s="136"/>
      <c r="IZ262" s="136"/>
      <c r="JA262" s="143"/>
      <c r="JC262" s="49"/>
    </row>
    <row r="263" spans="259:263" x14ac:dyDescent="0.4">
      <c r="IY263" s="136"/>
      <c r="IZ263" s="136"/>
      <c r="JA263" s="143"/>
      <c r="JC263" s="49"/>
    </row>
    <row r="264" spans="259:263" x14ac:dyDescent="0.4">
      <c r="IY264" s="136"/>
      <c r="IZ264" s="136"/>
      <c r="JA264" s="143"/>
      <c r="JC264" s="49"/>
    </row>
    <row r="265" spans="259:263" x14ac:dyDescent="0.4">
      <c r="IY265" s="136"/>
      <c r="IZ265" s="136"/>
      <c r="JA265" s="143"/>
      <c r="JC265" s="49"/>
    </row>
    <row r="266" spans="259:263" x14ac:dyDescent="0.4">
      <c r="IY266" s="136"/>
      <c r="IZ266" s="136"/>
      <c r="JA266" s="143"/>
      <c r="JC266" s="49"/>
    </row>
    <row r="267" spans="259:263" x14ac:dyDescent="0.4">
      <c r="IY267" s="136"/>
      <c r="IZ267" s="136"/>
      <c r="JA267" s="143"/>
      <c r="JC267" s="49"/>
    </row>
    <row r="268" spans="259:263" x14ac:dyDescent="0.4">
      <c r="IY268" s="136"/>
      <c r="IZ268" s="136"/>
      <c r="JA268" s="143"/>
      <c r="JC268" s="49"/>
    </row>
    <row r="269" spans="259:263" x14ac:dyDescent="0.4">
      <c r="IY269" s="136"/>
      <c r="IZ269" s="136"/>
      <c r="JA269" s="143"/>
      <c r="JC269" s="49"/>
    </row>
    <row r="270" spans="259:263" x14ac:dyDescent="0.4">
      <c r="IY270" s="136"/>
      <c r="IZ270" s="136"/>
      <c r="JA270" s="143"/>
      <c r="JC270" s="49"/>
    </row>
    <row r="271" spans="259:263" x14ac:dyDescent="0.4">
      <c r="IY271" s="136"/>
      <c r="IZ271" s="136"/>
      <c r="JA271" s="143"/>
      <c r="JC271" s="49"/>
    </row>
    <row r="272" spans="259:263" x14ac:dyDescent="0.4">
      <c r="IY272" s="136"/>
      <c r="IZ272" s="136"/>
      <c r="JA272" s="143"/>
      <c r="JC272" s="49"/>
    </row>
    <row r="273" spans="259:263" x14ac:dyDescent="0.4">
      <c r="IY273" s="136"/>
      <c r="IZ273" s="136"/>
      <c r="JA273" s="143"/>
      <c r="JC273" s="49"/>
    </row>
    <row r="274" spans="259:263" x14ac:dyDescent="0.4">
      <c r="IY274" s="136"/>
      <c r="IZ274" s="136"/>
      <c r="JA274" s="143"/>
      <c r="JC274" s="49"/>
    </row>
    <row r="275" spans="259:263" x14ac:dyDescent="0.4">
      <c r="IY275" s="136"/>
      <c r="IZ275" s="136"/>
      <c r="JA275" s="143"/>
      <c r="JC275" s="49"/>
    </row>
    <row r="276" spans="259:263" x14ac:dyDescent="0.4">
      <c r="IY276" s="136"/>
      <c r="IZ276" s="136"/>
      <c r="JA276" s="143"/>
      <c r="JC276" s="49"/>
    </row>
    <row r="277" spans="259:263" x14ac:dyDescent="0.4">
      <c r="IY277" s="136"/>
      <c r="IZ277" s="136"/>
      <c r="JA277" s="143"/>
      <c r="JC277" s="49"/>
    </row>
    <row r="278" spans="259:263" x14ac:dyDescent="0.4">
      <c r="IY278" s="136"/>
      <c r="IZ278" s="136"/>
      <c r="JA278" s="143"/>
      <c r="JC278" s="49"/>
    </row>
    <row r="279" spans="259:263" x14ac:dyDescent="0.4">
      <c r="IY279" s="136"/>
      <c r="IZ279" s="136"/>
      <c r="JA279" s="143"/>
      <c r="JC279" s="49"/>
    </row>
    <row r="280" spans="259:263" x14ac:dyDescent="0.4">
      <c r="IY280" s="136"/>
      <c r="IZ280" s="136"/>
      <c r="JA280" s="143"/>
      <c r="JC280" s="49"/>
    </row>
    <row r="281" spans="259:263" x14ac:dyDescent="0.4">
      <c r="IY281" s="136"/>
      <c r="IZ281" s="136"/>
      <c r="JA281" s="143"/>
      <c r="JC281" s="49"/>
    </row>
    <row r="282" spans="259:263" x14ac:dyDescent="0.4">
      <c r="IY282" s="136"/>
      <c r="IZ282" s="136"/>
      <c r="JA282" s="143"/>
      <c r="JC282" s="49"/>
    </row>
    <row r="283" spans="259:263" x14ac:dyDescent="0.4">
      <c r="IY283" s="136"/>
      <c r="IZ283" s="136"/>
      <c r="JA283" s="143"/>
      <c r="JC283" s="49"/>
    </row>
    <row r="284" spans="259:263" x14ac:dyDescent="0.4">
      <c r="IY284" s="136"/>
      <c r="IZ284" s="136"/>
      <c r="JA284" s="143"/>
      <c r="JC284" s="49"/>
    </row>
    <row r="285" spans="259:263" x14ac:dyDescent="0.4">
      <c r="IY285" s="136"/>
      <c r="IZ285" s="136"/>
      <c r="JA285" s="143"/>
      <c r="JC285" s="49"/>
    </row>
    <row r="286" spans="259:263" x14ac:dyDescent="0.4">
      <c r="IY286" s="136"/>
      <c r="IZ286" s="136"/>
      <c r="JA286" s="143"/>
      <c r="JC286" s="49"/>
    </row>
    <row r="287" spans="259:263" x14ac:dyDescent="0.4">
      <c r="IY287" s="136"/>
      <c r="IZ287" s="136"/>
      <c r="JA287" s="143"/>
      <c r="JC287" s="49"/>
    </row>
    <row r="288" spans="259:263" x14ac:dyDescent="0.4">
      <c r="IY288" s="136"/>
      <c r="IZ288" s="136"/>
      <c r="JA288" s="143"/>
      <c r="JC288" s="49"/>
    </row>
    <row r="289" spans="259:263" x14ac:dyDescent="0.4">
      <c r="IY289" s="136"/>
      <c r="IZ289" s="136"/>
      <c r="JA289" s="143"/>
      <c r="JC289" s="49"/>
    </row>
    <row r="290" spans="259:263" x14ac:dyDescent="0.4">
      <c r="IY290" s="136"/>
      <c r="IZ290" s="136"/>
      <c r="JA290" s="143"/>
      <c r="JC290" s="49"/>
    </row>
    <row r="291" spans="259:263" x14ac:dyDescent="0.4">
      <c r="IY291" s="136"/>
      <c r="IZ291" s="136"/>
      <c r="JA291" s="143"/>
      <c r="JC291" s="49"/>
    </row>
    <row r="292" spans="259:263" x14ac:dyDescent="0.4">
      <c r="IY292" s="136"/>
      <c r="IZ292" s="136"/>
      <c r="JA292" s="143"/>
      <c r="JC292" s="49"/>
    </row>
    <row r="293" spans="259:263" x14ac:dyDescent="0.4">
      <c r="IY293" s="136"/>
      <c r="IZ293" s="136"/>
      <c r="JA293" s="143"/>
      <c r="JC293" s="49"/>
    </row>
    <row r="294" spans="259:263" x14ac:dyDescent="0.4">
      <c r="IY294" s="136"/>
      <c r="IZ294" s="136"/>
      <c r="JA294" s="143"/>
      <c r="JC294" s="49"/>
    </row>
    <row r="295" spans="259:263" x14ac:dyDescent="0.4">
      <c r="IY295" s="136"/>
      <c r="IZ295" s="136"/>
      <c r="JA295" s="143"/>
      <c r="JC295" s="49"/>
    </row>
    <row r="296" spans="259:263" x14ac:dyDescent="0.4">
      <c r="IY296" s="136"/>
      <c r="IZ296" s="136"/>
      <c r="JA296" s="143"/>
      <c r="JC296" s="49"/>
    </row>
    <row r="297" spans="259:263" x14ac:dyDescent="0.4">
      <c r="IY297" s="136"/>
      <c r="IZ297" s="136"/>
      <c r="JA297" s="143"/>
      <c r="JC297" s="49"/>
    </row>
    <row r="298" spans="259:263" x14ac:dyDescent="0.4">
      <c r="IY298" s="136"/>
      <c r="IZ298" s="136"/>
      <c r="JA298" s="143"/>
      <c r="JC298" s="49"/>
    </row>
    <row r="299" spans="259:263" x14ac:dyDescent="0.4">
      <c r="IY299" s="136"/>
      <c r="IZ299" s="136"/>
      <c r="JA299" s="143"/>
      <c r="JC299" s="49"/>
    </row>
    <row r="300" spans="259:263" x14ac:dyDescent="0.4">
      <c r="IY300" s="136"/>
      <c r="IZ300" s="136"/>
      <c r="JA300" s="143"/>
      <c r="JC300" s="49"/>
    </row>
    <row r="301" spans="259:263" x14ac:dyDescent="0.4">
      <c r="IY301" s="136"/>
      <c r="IZ301" s="136"/>
      <c r="JA301" s="143"/>
      <c r="JC301" s="49"/>
    </row>
    <row r="302" spans="259:263" x14ac:dyDescent="0.4">
      <c r="IY302" s="136"/>
      <c r="IZ302" s="136"/>
      <c r="JA302" s="143"/>
      <c r="JC302" s="49"/>
    </row>
    <row r="303" spans="259:263" x14ac:dyDescent="0.4">
      <c r="IY303" s="136"/>
      <c r="IZ303" s="136"/>
      <c r="JA303" s="143"/>
      <c r="JC303" s="49"/>
    </row>
    <row r="304" spans="259:263" x14ac:dyDescent="0.4">
      <c r="IY304" s="136"/>
      <c r="IZ304" s="136"/>
      <c r="JA304" s="143"/>
      <c r="JC304" s="49"/>
    </row>
    <row r="305" spans="259:263" x14ac:dyDescent="0.4">
      <c r="IY305" s="136"/>
      <c r="IZ305" s="136"/>
      <c r="JA305" s="143"/>
      <c r="JC305" s="49"/>
    </row>
    <row r="306" spans="259:263" x14ac:dyDescent="0.4">
      <c r="IY306" s="136"/>
      <c r="IZ306" s="136"/>
      <c r="JA306" s="143"/>
      <c r="JC306" s="49"/>
    </row>
    <row r="307" spans="259:263" x14ac:dyDescent="0.4">
      <c r="IY307" s="136"/>
      <c r="IZ307" s="136"/>
      <c r="JA307" s="143"/>
      <c r="JC307" s="49"/>
    </row>
    <row r="308" spans="259:263" x14ac:dyDescent="0.4">
      <c r="IY308" s="136"/>
      <c r="IZ308" s="136"/>
      <c r="JA308" s="143"/>
      <c r="JC308" s="49"/>
    </row>
    <row r="309" spans="259:263" x14ac:dyDescent="0.4">
      <c r="IY309" s="136"/>
      <c r="IZ309" s="136"/>
      <c r="JA309" s="143"/>
      <c r="JC309" s="49"/>
    </row>
    <row r="310" spans="259:263" x14ac:dyDescent="0.4">
      <c r="IY310" s="136"/>
      <c r="IZ310" s="136"/>
      <c r="JA310" s="143"/>
      <c r="JC310" s="49"/>
    </row>
    <row r="311" spans="259:263" x14ac:dyDescent="0.4">
      <c r="IY311" s="136"/>
      <c r="IZ311" s="136"/>
      <c r="JA311" s="143"/>
      <c r="JC311" s="49"/>
    </row>
    <row r="312" spans="259:263" x14ac:dyDescent="0.4">
      <c r="IY312" s="136"/>
      <c r="IZ312" s="136"/>
      <c r="JA312" s="143"/>
      <c r="JC312" s="49"/>
    </row>
    <row r="313" spans="259:263" x14ac:dyDescent="0.4">
      <c r="IY313" s="136"/>
      <c r="IZ313" s="136"/>
      <c r="JA313" s="143"/>
      <c r="JC313" s="49"/>
    </row>
    <row r="314" spans="259:263" x14ac:dyDescent="0.4">
      <c r="IY314" s="136"/>
      <c r="IZ314" s="136"/>
      <c r="JA314" s="143"/>
      <c r="JC314" s="49"/>
    </row>
    <row r="315" spans="259:263" x14ac:dyDescent="0.4">
      <c r="IY315" s="136"/>
      <c r="IZ315" s="136"/>
      <c r="JA315" s="143"/>
      <c r="JC315" s="49"/>
    </row>
    <row r="316" spans="259:263" x14ac:dyDescent="0.4">
      <c r="IY316" s="136"/>
      <c r="IZ316" s="136"/>
      <c r="JA316" s="143"/>
      <c r="JC316" s="49"/>
    </row>
    <row r="317" spans="259:263" x14ac:dyDescent="0.4">
      <c r="IY317" s="136"/>
      <c r="IZ317" s="136"/>
      <c r="JA317" s="143"/>
      <c r="JC317" s="49"/>
    </row>
    <row r="318" spans="259:263" x14ac:dyDescent="0.4">
      <c r="IY318" s="136"/>
      <c r="IZ318" s="136"/>
      <c r="JA318" s="143"/>
      <c r="JC318" s="49"/>
    </row>
    <row r="319" spans="259:263" x14ac:dyDescent="0.4">
      <c r="IY319" s="136"/>
      <c r="IZ319" s="136"/>
      <c r="JA319" s="143"/>
      <c r="JC319" s="49"/>
    </row>
    <row r="320" spans="259:263" x14ac:dyDescent="0.4">
      <c r="IY320" s="136"/>
      <c r="IZ320" s="136"/>
      <c r="JA320" s="143"/>
      <c r="JC320" s="49"/>
    </row>
    <row r="321" spans="259:263" x14ac:dyDescent="0.4">
      <c r="IY321" s="136"/>
      <c r="IZ321" s="136"/>
      <c r="JA321" s="143"/>
      <c r="JC321" s="49"/>
    </row>
    <row r="322" spans="259:263" x14ac:dyDescent="0.4">
      <c r="IY322" s="136"/>
      <c r="IZ322" s="136"/>
      <c r="JA322" s="143"/>
      <c r="JC322" s="49"/>
    </row>
    <row r="323" spans="259:263" x14ac:dyDescent="0.4">
      <c r="IY323" s="136"/>
      <c r="IZ323" s="136"/>
      <c r="JA323" s="143"/>
      <c r="JC323" s="49"/>
    </row>
    <row r="324" spans="259:263" x14ac:dyDescent="0.4">
      <c r="IY324" s="136"/>
      <c r="IZ324" s="136"/>
      <c r="JA324" s="143"/>
      <c r="JC324" s="49"/>
    </row>
    <row r="325" spans="259:263" x14ac:dyDescent="0.4">
      <c r="IY325" s="136"/>
      <c r="IZ325" s="136"/>
      <c r="JA325" s="143"/>
      <c r="JC325" s="49"/>
    </row>
    <row r="326" spans="259:263" x14ac:dyDescent="0.4">
      <c r="IY326" s="136"/>
      <c r="IZ326" s="136"/>
      <c r="JA326" s="143"/>
      <c r="JC326" s="49"/>
    </row>
    <row r="327" spans="259:263" x14ac:dyDescent="0.4">
      <c r="IY327" s="136"/>
      <c r="IZ327" s="136"/>
      <c r="JA327" s="143"/>
      <c r="JC327" s="49"/>
    </row>
    <row r="328" spans="259:263" x14ac:dyDescent="0.4">
      <c r="IY328" s="136"/>
      <c r="IZ328" s="136"/>
      <c r="JA328" s="143"/>
      <c r="JC328" s="49"/>
    </row>
    <row r="329" spans="259:263" x14ac:dyDescent="0.4">
      <c r="IY329" s="136"/>
      <c r="IZ329" s="136"/>
      <c r="JA329" s="143"/>
      <c r="JC329" s="49"/>
    </row>
    <row r="330" spans="259:263" x14ac:dyDescent="0.4">
      <c r="IY330" s="136"/>
      <c r="IZ330" s="136"/>
      <c r="JA330" s="143"/>
      <c r="JC330" s="49"/>
    </row>
    <row r="331" spans="259:263" x14ac:dyDescent="0.4">
      <c r="IY331" s="136"/>
      <c r="IZ331" s="136"/>
      <c r="JA331" s="143"/>
      <c r="JC331" s="49"/>
    </row>
    <row r="332" spans="259:263" x14ac:dyDescent="0.4">
      <c r="IY332" s="136"/>
      <c r="IZ332" s="136"/>
      <c r="JA332" s="143"/>
      <c r="JC332" s="49"/>
    </row>
    <row r="333" spans="259:263" x14ac:dyDescent="0.4">
      <c r="IY333" s="136"/>
      <c r="IZ333" s="136"/>
      <c r="JA333" s="143"/>
      <c r="JC333" s="49"/>
    </row>
    <row r="334" spans="259:263" x14ac:dyDescent="0.4">
      <c r="IY334" s="136"/>
      <c r="IZ334" s="136"/>
      <c r="JA334" s="143"/>
      <c r="JC334" s="49"/>
    </row>
    <row r="335" spans="259:263" x14ac:dyDescent="0.4">
      <c r="IY335" s="136"/>
      <c r="IZ335" s="136"/>
      <c r="JA335" s="143"/>
      <c r="JC335" s="49"/>
    </row>
    <row r="336" spans="259:263" x14ac:dyDescent="0.4">
      <c r="IY336" s="136"/>
      <c r="IZ336" s="136"/>
      <c r="JA336" s="143"/>
      <c r="JC336" s="49"/>
    </row>
    <row r="337" spans="259:263" x14ac:dyDescent="0.4">
      <c r="IY337" s="136"/>
      <c r="IZ337" s="136"/>
      <c r="JA337" s="143"/>
      <c r="JC337" s="49"/>
    </row>
    <row r="338" spans="259:263" x14ac:dyDescent="0.4">
      <c r="IY338" s="136"/>
      <c r="IZ338" s="136"/>
      <c r="JA338" s="143"/>
      <c r="JC338" s="49"/>
    </row>
    <row r="339" spans="259:263" x14ac:dyDescent="0.4">
      <c r="IY339" s="136"/>
      <c r="IZ339" s="136"/>
      <c r="JA339" s="143"/>
      <c r="JC339" s="49"/>
    </row>
    <row r="340" spans="259:263" x14ac:dyDescent="0.4">
      <c r="IY340" s="136"/>
      <c r="IZ340" s="136"/>
      <c r="JA340" s="143"/>
      <c r="JC340" s="49"/>
    </row>
    <row r="341" spans="259:263" x14ac:dyDescent="0.4">
      <c r="IY341" s="136"/>
      <c r="IZ341" s="136"/>
      <c r="JA341" s="143"/>
      <c r="JC341" s="49"/>
    </row>
    <row r="342" spans="259:263" x14ac:dyDescent="0.4">
      <c r="IY342" s="136"/>
      <c r="IZ342" s="136"/>
      <c r="JA342" s="143"/>
      <c r="JC342" s="49"/>
    </row>
    <row r="343" spans="259:263" x14ac:dyDescent="0.4">
      <c r="IY343" s="136"/>
      <c r="IZ343" s="136"/>
      <c r="JA343" s="143"/>
      <c r="JC343" s="49"/>
    </row>
    <row r="344" spans="259:263" x14ac:dyDescent="0.4">
      <c r="IY344" s="136"/>
      <c r="IZ344" s="136"/>
      <c r="JA344" s="143"/>
      <c r="JC344" s="49"/>
    </row>
    <row r="345" spans="259:263" x14ac:dyDescent="0.4">
      <c r="IY345" s="136"/>
      <c r="IZ345" s="136"/>
      <c r="JA345" s="143"/>
      <c r="JC345" s="49"/>
    </row>
    <row r="346" spans="259:263" x14ac:dyDescent="0.4">
      <c r="IY346" s="136"/>
      <c r="IZ346" s="136"/>
      <c r="JA346" s="143"/>
      <c r="JC346" s="49"/>
    </row>
    <row r="347" spans="259:263" x14ac:dyDescent="0.4">
      <c r="IY347" s="136"/>
      <c r="IZ347" s="136"/>
      <c r="JA347" s="143"/>
      <c r="JC347" s="49"/>
    </row>
    <row r="348" spans="259:263" x14ac:dyDescent="0.4">
      <c r="IY348" s="136"/>
      <c r="IZ348" s="136"/>
      <c r="JA348" s="143"/>
      <c r="JC348" s="49"/>
    </row>
    <row r="349" spans="259:263" x14ac:dyDescent="0.4">
      <c r="IY349" s="136"/>
      <c r="IZ349" s="136"/>
      <c r="JA349" s="143"/>
      <c r="JC349" s="49"/>
    </row>
    <row r="350" spans="259:263" x14ac:dyDescent="0.4">
      <c r="IY350" s="136"/>
      <c r="IZ350" s="136"/>
      <c r="JA350" s="143"/>
      <c r="JC350" s="49"/>
    </row>
    <row r="351" spans="259:263" x14ac:dyDescent="0.4">
      <c r="IY351" s="136"/>
      <c r="IZ351" s="136"/>
      <c r="JA351" s="143"/>
      <c r="JC351" s="49"/>
    </row>
    <row r="352" spans="259:263" x14ac:dyDescent="0.4">
      <c r="IY352" s="136"/>
      <c r="IZ352" s="136"/>
      <c r="JA352" s="143"/>
      <c r="JC352" s="49"/>
    </row>
    <row r="353" spans="259:263" x14ac:dyDescent="0.4">
      <c r="IY353" s="136"/>
      <c r="IZ353" s="136"/>
      <c r="JA353" s="143"/>
      <c r="JC353" s="49"/>
    </row>
    <row r="354" spans="259:263" x14ac:dyDescent="0.4">
      <c r="IY354" s="136"/>
      <c r="IZ354" s="136"/>
      <c r="JA354" s="143"/>
      <c r="JC354" s="49"/>
    </row>
    <row r="355" spans="259:263" x14ac:dyDescent="0.4">
      <c r="IY355" s="136"/>
      <c r="IZ355" s="136"/>
      <c r="JA355" s="143"/>
      <c r="JC355" s="49"/>
    </row>
    <row r="356" spans="259:263" x14ac:dyDescent="0.4">
      <c r="IY356" s="136"/>
      <c r="IZ356" s="136"/>
      <c r="JA356" s="143"/>
      <c r="JC356" s="49"/>
    </row>
    <row r="357" spans="259:263" x14ac:dyDescent="0.4">
      <c r="IY357" s="136"/>
      <c r="IZ357" s="136"/>
      <c r="JA357" s="143"/>
      <c r="JC357" s="49"/>
    </row>
    <row r="358" spans="259:263" x14ac:dyDescent="0.4">
      <c r="IY358" s="136"/>
      <c r="IZ358" s="136"/>
      <c r="JA358" s="143"/>
      <c r="JC358" s="49"/>
    </row>
    <row r="359" spans="259:263" x14ac:dyDescent="0.4">
      <c r="IY359" s="136"/>
      <c r="IZ359" s="136"/>
      <c r="JA359" s="143"/>
      <c r="JC359" s="49"/>
    </row>
    <row r="360" spans="259:263" x14ac:dyDescent="0.4">
      <c r="IY360" s="136"/>
      <c r="IZ360" s="136"/>
      <c r="JA360" s="143"/>
      <c r="JC360" s="49"/>
    </row>
    <row r="361" spans="259:263" x14ac:dyDescent="0.4">
      <c r="IY361" s="136"/>
      <c r="IZ361" s="136"/>
      <c r="JA361" s="143"/>
      <c r="JC361" s="49"/>
    </row>
    <row r="362" spans="259:263" x14ac:dyDescent="0.4">
      <c r="IY362" s="136"/>
      <c r="IZ362" s="136"/>
      <c r="JA362" s="143"/>
      <c r="JC362" s="49"/>
    </row>
    <row r="363" spans="259:263" x14ac:dyDescent="0.4">
      <c r="IY363" s="136"/>
      <c r="IZ363" s="136"/>
      <c r="JA363" s="143"/>
      <c r="JC363" s="49"/>
    </row>
    <row r="364" spans="259:263" x14ac:dyDescent="0.4">
      <c r="IY364" s="136"/>
      <c r="IZ364" s="136"/>
      <c r="JA364" s="143"/>
      <c r="JC364" s="49"/>
    </row>
    <row r="365" spans="259:263" x14ac:dyDescent="0.4">
      <c r="IY365" s="136"/>
      <c r="IZ365" s="136"/>
      <c r="JA365" s="143"/>
      <c r="JC365" s="49"/>
    </row>
    <row r="366" spans="259:263" x14ac:dyDescent="0.4">
      <c r="IY366" s="136"/>
      <c r="IZ366" s="136"/>
      <c r="JA366" s="143"/>
      <c r="JC366" s="49"/>
    </row>
    <row r="367" spans="259:263" x14ac:dyDescent="0.4">
      <c r="IY367" s="136"/>
      <c r="IZ367" s="136"/>
      <c r="JA367" s="143"/>
      <c r="JC367" s="49"/>
    </row>
    <row r="368" spans="259:263" x14ac:dyDescent="0.4">
      <c r="IY368" s="136"/>
      <c r="IZ368" s="136"/>
      <c r="JA368" s="143"/>
      <c r="JC368" s="49"/>
    </row>
    <row r="369" spans="259:263" x14ac:dyDescent="0.4">
      <c r="IY369" s="136"/>
      <c r="IZ369" s="136"/>
      <c r="JA369" s="143"/>
      <c r="JC369" s="49"/>
    </row>
    <row r="370" spans="259:263" x14ac:dyDescent="0.4">
      <c r="IY370" s="136"/>
      <c r="IZ370" s="136"/>
      <c r="JA370" s="143"/>
      <c r="JC370" s="49"/>
    </row>
    <row r="371" spans="259:263" x14ac:dyDescent="0.4">
      <c r="IY371" s="136"/>
      <c r="IZ371" s="136"/>
      <c r="JA371" s="143"/>
      <c r="JC371" s="49"/>
    </row>
    <row r="372" spans="259:263" x14ac:dyDescent="0.4">
      <c r="IY372" s="136"/>
      <c r="IZ372" s="136"/>
      <c r="JA372" s="143"/>
      <c r="JC372" s="49"/>
    </row>
    <row r="373" spans="259:263" x14ac:dyDescent="0.4">
      <c r="IY373" s="136"/>
      <c r="IZ373" s="136"/>
      <c r="JA373" s="143"/>
      <c r="JC373" s="49"/>
    </row>
    <row r="374" spans="259:263" x14ac:dyDescent="0.4">
      <c r="IY374" s="136"/>
      <c r="IZ374" s="136"/>
      <c r="JA374" s="143"/>
      <c r="JC374" s="49"/>
    </row>
    <row r="375" spans="259:263" x14ac:dyDescent="0.4">
      <c r="IY375" s="136"/>
      <c r="IZ375" s="136"/>
      <c r="JA375" s="143"/>
      <c r="JC375" s="49"/>
    </row>
    <row r="376" spans="259:263" x14ac:dyDescent="0.4">
      <c r="IY376" s="136"/>
      <c r="IZ376" s="136"/>
      <c r="JA376" s="143"/>
      <c r="JC376" s="49"/>
    </row>
    <row r="377" spans="259:263" x14ac:dyDescent="0.4">
      <c r="IY377" s="136"/>
      <c r="IZ377" s="136"/>
      <c r="JA377" s="143"/>
      <c r="JC377" s="49"/>
    </row>
    <row r="378" spans="259:263" x14ac:dyDescent="0.4">
      <c r="IY378" s="136"/>
      <c r="IZ378" s="136"/>
      <c r="JA378" s="143"/>
      <c r="JC378" s="49"/>
    </row>
    <row r="379" spans="259:263" x14ac:dyDescent="0.4">
      <c r="IY379" s="136"/>
      <c r="IZ379" s="136"/>
      <c r="JA379" s="143"/>
      <c r="JC379" s="49"/>
    </row>
    <row r="380" spans="259:263" x14ac:dyDescent="0.4">
      <c r="IY380" s="136"/>
      <c r="IZ380" s="136"/>
      <c r="JA380" s="143"/>
      <c r="JC380" s="49"/>
    </row>
    <row r="381" spans="259:263" x14ac:dyDescent="0.4">
      <c r="IY381" s="136"/>
      <c r="IZ381" s="136"/>
      <c r="JA381" s="143"/>
      <c r="JC381" s="49"/>
    </row>
    <row r="382" spans="259:263" x14ac:dyDescent="0.4">
      <c r="IY382" s="136"/>
      <c r="IZ382" s="136"/>
      <c r="JA382" s="143"/>
      <c r="JC382" s="49"/>
    </row>
    <row r="383" spans="259:263" x14ac:dyDescent="0.4">
      <c r="IY383" s="136"/>
      <c r="IZ383" s="136"/>
      <c r="JA383" s="143"/>
      <c r="JC383" s="49"/>
    </row>
    <row r="384" spans="259:263" x14ac:dyDescent="0.4">
      <c r="IY384" s="136"/>
      <c r="IZ384" s="136"/>
      <c r="JA384" s="143"/>
      <c r="JC384" s="49"/>
    </row>
    <row r="385" spans="259:263" x14ac:dyDescent="0.4">
      <c r="IY385" s="136"/>
      <c r="IZ385" s="136"/>
      <c r="JA385" s="143"/>
      <c r="JC385" s="49"/>
    </row>
    <row r="386" spans="259:263" x14ac:dyDescent="0.4">
      <c r="IY386" s="136"/>
      <c r="IZ386" s="136"/>
      <c r="JA386" s="143"/>
      <c r="JC386" s="49"/>
    </row>
    <row r="387" spans="259:263" x14ac:dyDescent="0.4">
      <c r="IY387" s="136"/>
      <c r="IZ387" s="136"/>
      <c r="JA387" s="143"/>
      <c r="JC387" s="49"/>
    </row>
    <row r="388" spans="259:263" x14ac:dyDescent="0.4">
      <c r="IY388" s="136"/>
      <c r="IZ388" s="136"/>
      <c r="JA388" s="143"/>
      <c r="JC388" s="49"/>
    </row>
    <row r="389" spans="259:263" x14ac:dyDescent="0.4">
      <c r="IY389" s="136"/>
      <c r="IZ389" s="136"/>
      <c r="JA389" s="143"/>
      <c r="JC389" s="49"/>
    </row>
    <row r="390" spans="259:263" x14ac:dyDescent="0.4">
      <c r="IY390" s="136"/>
      <c r="IZ390" s="136"/>
      <c r="JA390" s="143"/>
      <c r="JC390" s="49"/>
    </row>
    <row r="391" spans="259:263" x14ac:dyDescent="0.4">
      <c r="IY391" s="136"/>
      <c r="IZ391" s="136"/>
      <c r="JA391" s="143"/>
      <c r="JC391" s="49"/>
    </row>
    <row r="392" spans="259:263" x14ac:dyDescent="0.4">
      <c r="IY392" s="136"/>
      <c r="IZ392" s="136"/>
      <c r="JA392" s="143"/>
      <c r="JC392" s="49"/>
    </row>
    <row r="393" spans="259:263" x14ac:dyDescent="0.4">
      <c r="IY393" s="136"/>
      <c r="IZ393" s="136"/>
      <c r="JA393" s="143"/>
      <c r="JC393" s="49"/>
    </row>
    <row r="394" spans="259:263" x14ac:dyDescent="0.4">
      <c r="IY394" s="136"/>
      <c r="IZ394" s="136"/>
      <c r="JA394" s="143"/>
      <c r="JC394" s="49"/>
    </row>
    <row r="395" spans="259:263" x14ac:dyDescent="0.4">
      <c r="IY395" s="136"/>
      <c r="IZ395" s="136"/>
      <c r="JA395" s="143"/>
      <c r="JC395" s="49"/>
    </row>
    <row r="396" spans="259:263" x14ac:dyDescent="0.4">
      <c r="IY396" s="136"/>
      <c r="IZ396" s="136"/>
      <c r="JA396" s="143"/>
      <c r="JC396" s="49"/>
    </row>
    <row r="397" spans="259:263" x14ac:dyDescent="0.4">
      <c r="IY397" s="136"/>
      <c r="IZ397" s="136"/>
      <c r="JA397" s="143"/>
      <c r="JC397" s="49"/>
    </row>
    <row r="398" spans="259:263" x14ac:dyDescent="0.4">
      <c r="IY398" s="136"/>
      <c r="IZ398" s="136"/>
      <c r="JA398" s="143"/>
      <c r="JC398" s="49"/>
    </row>
    <row r="399" spans="259:263" x14ac:dyDescent="0.4">
      <c r="IY399" s="136"/>
      <c r="IZ399" s="136"/>
      <c r="JA399" s="143"/>
      <c r="JC399" s="49"/>
    </row>
    <row r="400" spans="259:263" x14ac:dyDescent="0.4">
      <c r="IY400" s="136"/>
      <c r="IZ400" s="136"/>
      <c r="JA400" s="143"/>
      <c r="JC400" s="49"/>
    </row>
    <row r="401" spans="259:263" x14ac:dyDescent="0.4">
      <c r="IY401" s="136"/>
      <c r="IZ401" s="136"/>
      <c r="JA401" s="143"/>
      <c r="JC401" s="49"/>
    </row>
    <row r="402" spans="259:263" x14ac:dyDescent="0.4">
      <c r="IY402" s="136"/>
      <c r="IZ402" s="136"/>
      <c r="JA402" s="143"/>
      <c r="JC402" s="49"/>
    </row>
    <row r="403" spans="259:263" x14ac:dyDescent="0.4">
      <c r="IY403" s="136"/>
      <c r="IZ403" s="136"/>
      <c r="JA403" s="143"/>
      <c r="JC403" s="49"/>
    </row>
    <row r="404" spans="259:263" x14ac:dyDescent="0.4">
      <c r="IY404" s="136"/>
      <c r="IZ404" s="136"/>
      <c r="JA404" s="143"/>
      <c r="JC404" s="49"/>
    </row>
    <row r="405" spans="259:263" x14ac:dyDescent="0.4">
      <c r="IY405" s="136"/>
      <c r="IZ405" s="136"/>
      <c r="JA405" s="143"/>
      <c r="JC405" s="49"/>
    </row>
    <row r="406" spans="259:263" x14ac:dyDescent="0.4">
      <c r="IY406" s="136"/>
      <c r="IZ406" s="136"/>
      <c r="JA406" s="143"/>
      <c r="JC406" s="49"/>
    </row>
    <row r="407" spans="259:263" x14ac:dyDescent="0.4">
      <c r="IY407" s="136"/>
      <c r="IZ407" s="136"/>
      <c r="JA407" s="143"/>
      <c r="JC407" s="49"/>
    </row>
    <row r="408" spans="259:263" x14ac:dyDescent="0.4">
      <c r="IY408" s="136"/>
      <c r="IZ408" s="136"/>
      <c r="JA408" s="143"/>
      <c r="JC408" s="49"/>
    </row>
    <row r="409" spans="259:263" x14ac:dyDescent="0.4">
      <c r="IY409" s="136"/>
      <c r="IZ409" s="136"/>
      <c r="JA409" s="143"/>
      <c r="JC409" s="49"/>
    </row>
    <row r="410" spans="259:263" x14ac:dyDescent="0.4">
      <c r="IY410" s="136"/>
      <c r="IZ410" s="136"/>
      <c r="JA410" s="143"/>
      <c r="JC410" s="49"/>
    </row>
    <row r="411" spans="259:263" x14ac:dyDescent="0.4">
      <c r="IY411" s="136"/>
      <c r="IZ411" s="136"/>
      <c r="JA411" s="143"/>
      <c r="JC411" s="49"/>
    </row>
    <row r="412" spans="259:263" x14ac:dyDescent="0.4">
      <c r="IY412" s="136"/>
      <c r="IZ412" s="136"/>
      <c r="JA412" s="143"/>
      <c r="JC412" s="49"/>
    </row>
    <row r="413" spans="259:263" x14ac:dyDescent="0.4">
      <c r="IY413" s="136"/>
      <c r="IZ413" s="136"/>
      <c r="JA413" s="143"/>
      <c r="JC413" s="49"/>
    </row>
    <row r="414" spans="259:263" x14ac:dyDescent="0.4">
      <c r="IY414" s="136"/>
      <c r="IZ414" s="136"/>
      <c r="JA414" s="143"/>
      <c r="JC414" s="49"/>
    </row>
    <row r="415" spans="259:263" x14ac:dyDescent="0.4">
      <c r="IY415" s="136"/>
      <c r="IZ415" s="136"/>
      <c r="JA415" s="143"/>
      <c r="JC415" s="49"/>
    </row>
    <row r="416" spans="259:263" x14ac:dyDescent="0.4">
      <c r="IY416" s="136"/>
      <c r="IZ416" s="136"/>
      <c r="JA416" s="143"/>
      <c r="JC416" s="49"/>
    </row>
    <row r="417" spans="259:263" x14ac:dyDescent="0.4">
      <c r="IY417" s="136"/>
      <c r="IZ417" s="136"/>
      <c r="JA417" s="143"/>
      <c r="JC417" s="49"/>
    </row>
    <row r="418" spans="259:263" x14ac:dyDescent="0.4">
      <c r="IY418" s="136"/>
      <c r="IZ418" s="136"/>
      <c r="JA418" s="143"/>
      <c r="JC418" s="49"/>
    </row>
    <row r="419" spans="259:263" x14ac:dyDescent="0.4">
      <c r="IY419" s="136"/>
      <c r="IZ419" s="136"/>
      <c r="JA419" s="143"/>
      <c r="JC419" s="49"/>
    </row>
    <row r="420" spans="259:263" x14ac:dyDescent="0.4">
      <c r="IY420" s="136"/>
      <c r="IZ420" s="136"/>
      <c r="JA420" s="143"/>
      <c r="JC420" s="49"/>
    </row>
    <row r="421" spans="259:263" x14ac:dyDescent="0.4">
      <c r="IY421" s="136"/>
      <c r="IZ421" s="136"/>
      <c r="JA421" s="143"/>
      <c r="JC421" s="49"/>
    </row>
    <row r="422" spans="259:263" x14ac:dyDescent="0.4">
      <c r="IY422" s="136"/>
      <c r="IZ422" s="136"/>
      <c r="JA422" s="143"/>
      <c r="JC422" s="49"/>
    </row>
    <row r="423" spans="259:263" x14ac:dyDescent="0.4">
      <c r="IY423" s="136"/>
      <c r="IZ423" s="136"/>
      <c r="JA423" s="143"/>
      <c r="JC423" s="49"/>
    </row>
    <row r="424" spans="259:263" x14ac:dyDescent="0.4">
      <c r="IY424" s="136"/>
      <c r="IZ424" s="136"/>
      <c r="JA424" s="143"/>
      <c r="JC424" s="49"/>
    </row>
    <row r="425" spans="259:263" x14ac:dyDescent="0.4">
      <c r="IY425" s="136"/>
      <c r="IZ425" s="136"/>
      <c r="JA425" s="143"/>
      <c r="JC425" s="49"/>
    </row>
    <row r="426" spans="259:263" x14ac:dyDescent="0.4">
      <c r="IY426" s="136"/>
      <c r="IZ426" s="136"/>
      <c r="JA426" s="143"/>
      <c r="JC426" s="49"/>
    </row>
    <row r="427" spans="259:263" x14ac:dyDescent="0.4">
      <c r="IY427" s="136"/>
      <c r="IZ427" s="136"/>
      <c r="JA427" s="143"/>
      <c r="JC427" s="49"/>
    </row>
    <row r="428" spans="259:263" x14ac:dyDescent="0.4">
      <c r="IY428" s="136"/>
      <c r="IZ428" s="136"/>
      <c r="JA428" s="143"/>
      <c r="JC428" s="49"/>
    </row>
    <row r="429" spans="259:263" x14ac:dyDescent="0.4">
      <c r="IY429" s="136"/>
      <c r="IZ429" s="136"/>
      <c r="JA429" s="143"/>
      <c r="JC429" s="49"/>
    </row>
    <row r="430" spans="259:263" x14ac:dyDescent="0.4">
      <c r="IY430" s="136"/>
      <c r="IZ430" s="136"/>
      <c r="JA430" s="143"/>
      <c r="JC430" s="49"/>
    </row>
    <row r="431" spans="259:263" x14ac:dyDescent="0.4">
      <c r="IY431" s="136"/>
      <c r="IZ431" s="136"/>
      <c r="JA431" s="143"/>
      <c r="JC431" s="49"/>
    </row>
    <row r="432" spans="259:263" x14ac:dyDescent="0.4">
      <c r="IY432" s="136"/>
      <c r="IZ432" s="136"/>
      <c r="JA432" s="143"/>
      <c r="JC432" s="49"/>
    </row>
    <row r="433" spans="259:263" x14ac:dyDescent="0.4">
      <c r="IY433" s="136"/>
      <c r="IZ433" s="136"/>
      <c r="JA433" s="143"/>
      <c r="JC433" s="49"/>
    </row>
    <row r="434" spans="259:263" x14ac:dyDescent="0.4">
      <c r="IY434" s="136"/>
      <c r="IZ434" s="136"/>
      <c r="JA434" s="143"/>
      <c r="JC434" s="49"/>
    </row>
    <row r="435" spans="259:263" x14ac:dyDescent="0.4">
      <c r="IY435" s="136"/>
      <c r="IZ435" s="136"/>
      <c r="JA435" s="143"/>
      <c r="JC435" s="49"/>
    </row>
    <row r="436" spans="259:263" x14ac:dyDescent="0.4">
      <c r="IY436" s="136"/>
      <c r="IZ436" s="136"/>
      <c r="JA436" s="143"/>
      <c r="JC436" s="49"/>
    </row>
    <row r="437" spans="259:263" x14ac:dyDescent="0.4">
      <c r="IY437" s="136"/>
      <c r="IZ437" s="136"/>
      <c r="JA437" s="143"/>
      <c r="JC437" s="49"/>
    </row>
    <row r="438" spans="259:263" x14ac:dyDescent="0.4">
      <c r="IY438" s="136"/>
      <c r="IZ438" s="136"/>
      <c r="JA438" s="143"/>
      <c r="JC438" s="49"/>
    </row>
    <row r="439" spans="259:263" x14ac:dyDescent="0.4">
      <c r="IY439" s="136"/>
      <c r="IZ439" s="136"/>
      <c r="JA439" s="143"/>
      <c r="JC439" s="49"/>
    </row>
    <row r="440" spans="259:263" x14ac:dyDescent="0.4">
      <c r="IY440" s="136"/>
      <c r="IZ440" s="136"/>
      <c r="JA440" s="143"/>
      <c r="JC440" s="49"/>
    </row>
    <row r="441" spans="259:263" x14ac:dyDescent="0.4">
      <c r="IY441" s="136"/>
      <c r="IZ441" s="136"/>
      <c r="JA441" s="143"/>
      <c r="JC441" s="49"/>
    </row>
    <row r="442" spans="259:263" x14ac:dyDescent="0.4">
      <c r="IY442" s="136"/>
      <c r="IZ442" s="136"/>
      <c r="JA442" s="143"/>
      <c r="JC442" s="49"/>
    </row>
    <row r="443" spans="259:263" x14ac:dyDescent="0.4">
      <c r="IY443" s="136"/>
      <c r="IZ443" s="136"/>
      <c r="JA443" s="143"/>
      <c r="JC443" s="49"/>
    </row>
    <row r="444" spans="259:263" x14ac:dyDescent="0.4">
      <c r="IY444" s="136"/>
      <c r="IZ444" s="136"/>
      <c r="JA444" s="143"/>
      <c r="JC444" s="49"/>
    </row>
    <row r="445" spans="259:263" x14ac:dyDescent="0.4">
      <c r="IY445" s="136"/>
      <c r="IZ445" s="136"/>
      <c r="JA445" s="143"/>
      <c r="JC445" s="49"/>
    </row>
    <row r="446" spans="259:263" x14ac:dyDescent="0.4">
      <c r="IY446" s="136"/>
      <c r="IZ446" s="136"/>
      <c r="JA446" s="143"/>
      <c r="JC446" s="49"/>
    </row>
    <row r="447" spans="259:263" x14ac:dyDescent="0.4">
      <c r="IY447" s="136"/>
      <c r="IZ447" s="136"/>
      <c r="JA447" s="143"/>
      <c r="JC447" s="49"/>
    </row>
    <row r="448" spans="259:263" x14ac:dyDescent="0.4">
      <c r="IY448" s="136"/>
      <c r="IZ448" s="136"/>
      <c r="JA448" s="143"/>
      <c r="JC448" s="49"/>
    </row>
    <row r="449" spans="259:263" x14ac:dyDescent="0.4">
      <c r="IY449" s="136"/>
      <c r="IZ449" s="136"/>
      <c r="JA449" s="143"/>
      <c r="JC449" s="49"/>
    </row>
    <row r="450" spans="259:263" x14ac:dyDescent="0.4">
      <c r="IY450" s="136"/>
      <c r="IZ450" s="136"/>
      <c r="JA450" s="143"/>
      <c r="JC450" s="49"/>
    </row>
    <row r="451" spans="259:263" x14ac:dyDescent="0.4">
      <c r="IY451" s="136"/>
      <c r="IZ451" s="136"/>
      <c r="JA451" s="143"/>
      <c r="JC451" s="49"/>
    </row>
    <row r="452" spans="259:263" x14ac:dyDescent="0.4">
      <c r="IY452" s="136"/>
      <c r="IZ452" s="136"/>
      <c r="JA452" s="143"/>
      <c r="JC452" s="49"/>
    </row>
    <row r="453" spans="259:263" x14ac:dyDescent="0.4">
      <c r="IY453" s="136"/>
      <c r="IZ453" s="136"/>
      <c r="JA453" s="143"/>
      <c r="JC453" s="49"/>
    </row>
    <row r="454" spans="259:263" x14ac:dyDescent="0.4">
      <c r="IY454" s="136"/>
      <c r="IZ454" s="136"/>
      <c r="JA454" s="143"/>
      <c r="JC454" s="49"/>
    </row>
    <row r="455" spans="259:263" x14ac:dyDescent="0.4">
      <c r="IY455" s="136"/>
      <c r="IZ455" s="136"/>
      <c r="JA455" s="143"/>
      <c r="JC455" s="49"/>
    </row>
    <row r="456" spans="259:263" x14ac:dyDescent="0.4">
      <c r="IY456" s="136"/>
      <c r="IZ456" s="136"/>
      <c r="JA456" s="143"/>
      <c r="JC456" s="49"/>
    </row>
    <row r="457" spans="259:263" x14ac:dyDescent="0.4">
      <c r="IY457" s="136"/>
      <c r="IZ457" s="136"/>
      <c r="JA457" s="143"/>
      <c r="JC457" s="49"/>
    </row>
    <row r="458" spans="259:263" x14ac:dyDescent="0.4">
      <c r="IY458" s="136"/>
      <c r="IZ458" s="136"/>
      <c r="JA458" s="143"/>
      <c r="JC458" s="49"/>
    </row>
    <row r="459" spans="259:263" x14ac:dyDescent="0.4">
      <c r="IY459" s="136"/>
      <c r="IZ459" s="136"/>
      <c r="JA459" s="143"/>
      <c r="JC459" s="49"/>
    </row>
    <row r="460" spans="259:263" x14ac:dyDescent="0.4">
      <c r="IY460" s="136"/>
      <c r="IZ460" s="136"/>
      <c r="JA460" s="143"/>
      <c r="JC460" s="49"/>
    </row>
    <row r="461" spans="259:263" x14ac:dyDescent="0.4">
      <c r="IY461" s="136"/>
      <c r="IZ461" s="136"/>
      <c r="JA461" s="143"/>
      <c r="JC461" s="49"/>
    </row>
    <row r="462" spans="259:263" x14ac:dyDescent="0.4">
      <c r="IY462" s="136"/>
      <c r="IZ462" s="136"/>
      <c r="JA462" s="143"/>
      <c r="JC462" s="49"/>
    </row>
    <row r="463" spans="259:263" x14ac:dyDescent="0.4">
      <c r="IY463" s="136"/>
      <c r="IZ463" s="136"/>
      <c r="JA463" s="143"/>
      <c r="JC463" s="49"/>
    </row>
    <row r="464" spans="259:263" x14ac:dyDescent="0.4">
      <c r="IY464" s="136"/>
      <c r="IZ464" s="136"/>
      <c r="JA464" s="143"/>
      <c r="JC464" s="49"/>
    </row>
    <row r="465" spans="259:263" x14ac:dyDescent="0.4">
      <c r="IY465" s="136"/>
      <c r="IZ465" s="136"/>
      <c r="JA465" s="143"/>
      <c r="JC465" s="49"/>
    </row>
    <row r="466" spans="259:263" x14ac:dyDescent="0.4">
      <c r="IY466" s="136"/>
      <c r="IZ466" s="136"/>
      <c r="JA466" s="143"/>
      <c r="JC466" s="49"/>
    </row>
    <row r="467" spans="259:263" x14ac:dyDescent="0.4">
      <c r="IY467" s="136"/>
      <c r="IZ467" s="136"/>
      <c r="JA467" s="143"/>
      <c r="JC467" s="49"/>
    </row>
    <row r="468" spans="259:263" x14ac:dyDescent="0.4">
      <c r="IY468" s="136"/>
      <c r="IZ468" s="136"/>
      <c r="JA468" s="143"/>
      <c r="JC468" s="49"/>
    </row>
    <row r="469" spans="259:263" x14ac:dyDescent="0.4">
      <c r="IY469" s="136"/>
      <c r="IZ469" s="136"/>
      <c r="JA469" s="143"/>
      <c r="JC469" s="49"/>
    </row>
    <row r="470" spans="259:263" x14ac:dyDescent="0.4">
      <c r="IY470" s="136"/>
      <c r="IZ470" s="136"/>
      <c r="JA470" s="143"/>
      <c r="JC470" s="49"/>
    </row>
    <row r="471" spans="259:263" x14ac:dyDescent="0.4">
      <c r="IY471" s="136"/>
      <c r="IZ471" s="136"/>
      <c r="JA471" s="143"/>
      <c r="JC471" s="49"/>
    </row>
    <row r="472" spans="259:263" x14ac:dyDescent="0.4">
      <c r="IY472" s="136"/>
      <c r="IZ472" s="136"/>
      <c r="JA472" s="143"/>
      <c r="JC472" s="49"/>
    </row>
    <row r="473" spans="259:263" x14ac:dyDescent="0.4">
      <c r="IY473" s="136"/>
      <c r="IZ473" s="136"/>
      <c r="JA473" s="143"/>
      <c r="JC473" s="49"/>
    </row>
    <row r="474" spans="259:263" x14ac:dyDescent="0.4">
      <c r="IY474" s="136"/>
      <c r="IZ474" s="136"/>
      <c r="JA474" s="143"/>
      <c r="JC474" s="49"/>
    </row>
    <row r="475" spans="259:263" x14ac:dyDescent="0.4">
      <c r="IY475" s="136"/>
      <c r="IZ475" s="136"/>
      <c r="JA475" s="143"/>
      <c r="JC475" s="49"/>
    </row>
    <row r="476" spans="259:263" x14ac:dyDescent="0.4">
      <c r="IY476" s="136"/>
      <c r="IZ476" s="136"/>
      <c r="JA476" s="143"/>
      <c r="JC476" s="49"/>
    </row>
    <row r="477" spans="259:263" x14ac:dyDescent="0.4">
      <c r="IY477" s="136"/>
      <c r="IZ477" s="136"/>
      <c r="JA477" s="143"/>
      <c r="JC477" s="49"/>
    </row>
    <row r="478" spans="259:263" x14ac:dyDescent="0.4">
      <c r="IY478" s="136"/>
      <c r="IZ478" s="136"/>
      <c r="JA478" s="143"/>
      <c r="JC478" s="49"/>
    </row>
    <row r="479" spans="259:263" x14ac:dyDescent="0.4">
      <c r="IY479" s="136"/>
      <c r="IZ479" s="136"/>
      <c r="JA479" s="143"/>
      <c r="JC479" s="49"/>
    </row>
    <row r="480" spans="259:263" x14ac:dyDescent="0.4">
      <c r="IY480" s="136"/>
      <c r="IZ480" s="136"/>
      <c r="JA480" s="143"/>
      <c r="JC480" s="49"/>
    </row>
    <row r="481" spans="259:263" x14ac:dyDescent="0.4">
      <c r="IY481" s="136"/>
      <c r="IZ481" s="136"/>
      <c r="JA481" s="143"/>
      <c r="JC481" s="49"/>
    </row>
    <row r="482" spans="259:263" x14ac:dyDescent="0.4">
      <c r="IY482" s="136"/>
      <c r="IZ482" s="136"/>
      <c r="JA482" s="143"/>
      <c r="JC482" s="49"/>
    </row>
    <row r="483" spans="259:263" x14ac:dyDescent="0.4">
      <c r="IY483" s="136"/>
      <c r="IZ483" s="136"/>
      <c r="JA483" s="143"/>
      <c r="JC483" s="49"/>
    </row>
    <row r="484" spans="259:263" x14ac:dyDescent="0.4">
      <c r="IY484" s="136"/>
      <c r="IZ484" s="136"/>
      <c r="JA484" s="143"/>
      <c r="JC484" s="49"/>
    </row>
    <row r="485" spans="259:263" x14ac:dyDescent="0.4">
      <c r="IY485" s="136"/>
      <c r="IZ485" s="136"/>
      <c r="JA485" s="143"/>
      <c r="JC485" s="49"/>
    </row>
    <row r="486" spans="259:263" x14ac:dyDescent="0.4">
      <c r="IY486" s="136"/>
      <c r="IZ486" s="136"/>
      <c r="JA486" s="143"/>
      <c r="JC486" s="49"/>
    </row>
    <row r="487" spans="259:263" x14ac:dyDescent="0.4">
      <c r="IY487" s="136"/>
      <c r="IZ487" s="136"/>
      <c r="JA487" s="143"/>
      <c r="JC487" s="49"/>
    </row>
    <row r="488" spans="259:263" x14ac:dyDescent="0.4">
      <c r="IY488" s="136"/>
      <c r="IZ488" s="136"/>
      <c r="JA488" s="143"/>
      <c r="JC488" s="49"/>
    </row>
    <row r="489" spans="259:263" x14ac:dyDescent="0.4">
      <c r="IY489" s="136"/>
      <c r="IZ489" s="136"/>
      <c r="JA489" s="143"/>
      <c r="JC489" s="49"/>
    </row>
    <row r="490" spans="259:263" x14ac:dyDescent="0.4">
      <c r="IY490" s="136"/>
      <c r="IZ490" s="136"/>
      <c r="JA490" s="143"/>
      <c r="JC490" s="49"/>
    </row>
    <row r="491" spans="259:263" x14ac:dyDescent="0.4">
      <c r="IY491" s="136"/>
      <c r="IZ491" s="136"/>
      <c r="JA491" s="143"/>
      <c r="JC491" s="49"/>
    </row>
    <row r="492" spans="259:263" x14ac:dyDescent="0.4">
      <c r="IY492" s="136"/>
      <c r="IZ492" s="136"/>
      <c r="JA492" s="143"/>
      <c r="JC492" s="49"/>
    </row>
    <row r="493" spans="259:263" x14ac:dyDescent="0.4">
      <c r="IY493" s="136"/>
      <c r="IZ493" s="136"/>
      <c r="JA493" s="143"/>
      <c r="JC493" s="49"/>
    </row>
    <row r="494" spans="259:263" x14ac:dyDescent="0.4">
      <c r="IY494" s="136"/>
      <c r="IZ494" s="136"/>
      <c r="JA494" s="143"/>
      <c r="JC494" s="49"/>
    </row>
    <row r="495" spans="259:263" x14ac:dyDescent="0.4">
      <c r="IY495" s="136"/>
      <c r="IZ495" s="136"/>
      <c r="JA495" s="143"/>
      <c r="JC495" s="49"/>
    </row>
    <row r="496" spans="259:263" x14ac:dyDescent="0.4">
      <c r="IY496" s="136"/>
      <c r="IZ496" s="136"/>
      <c r="JA496" s="143"/>
      <c r="JC496" s="49"/>
    </row>
    <row r="497" spans="259:263" x14ac:dyDescent="0.4">
      <c r="IY497" s="136"/>
      <c r="IZ497" s="136"/>
      <c r="JA497" s="143"/>
      <c r="JC497" s="49"/>
    </row>
    <row r="498" spans="259:263" x14ac:dyDescent="0.4">
      <c r="IY498" s="136"/>
      <c r="IZ498" s="136"/>
      <c r="JA498" s="143"/>
      <c r="JC498" s="49"/>
    </row>
    <row r="499" spans="259:263" x14ac:dyDescent="0.4">
      <c r="IY499" s="136"/>
      <c r="IZ499" s="136"/>
      <c r="JA499" s="143"/>
      <c r="JC499" s="49"/>
    </row>
    <row r="500" spans="259:263" x14ac:dyDescent="0.4">
      <c r="IY500" s="136"/>
      <c r="IZ500" s="136"/>
      <c r="JA500" s="143"/>
      <c r="JC500" s="49"/>
    </row>
    <row r="501" spans="259:263" x14ac:dyDescent="0.4">
      <c r="IY501" s="136"/>
      <c r="IZ501" s="136"/>
      <c r="JA501" s="143"/>
      <c r="JC501" s="49"/>
    </row>
    <row r="502" spans="259:263" x14ac:dyDescent="0.4">
      <c r="IY502" s="136"/>
      <c r="IZ502" s="136"/>
      <c r="JA502" s="143"/>
      <c r="JC502" s="49"/>
    </row>
    <row r="503" spans="259:263" x14ac:dyDescent="0.4">
      <c r="IY503" s="136"/>
      <c r="IZ503" s="136"/>
      <c r="JA503" s="143"/>
      <c r="JC503" s="49"/>
    </row>
    <row r="504" spans="259:263" x14ac:dyDescent="0.4">
      <c r="IY504" s="136"/>
      <c r="IZ504" s="136"/>
      <c r="JA504" s="143"/>
      <c r="JC504" s="49"/>
    </row>
    <row r="505" spans="259:263" x14ac:dyDescent="0.4">
      <c r="IY505" s="136"/>
      <c r="IZ505" s="136"/>
      <c r="JA505" s="143"/>
      <c r="JC505" s="49"/>
    </row>
    <row r="506" spans="259:263" x14ac:dyDescent="0.4">
      <c r="IY506" s="136"/>
      <c r="IZ506" s="136"/>
      <c r="JA506" s="143"/>
      <c r="JC506" s="49"/>
    </row>
    <row r="507" spans="259:263" x14ac:dyDescent="0.4">
      <c r="IY507" s="136"/>
      <c r="IZ507" s="136"/>
      <c r="JA507" s="143"/>
      <c r="JC507" s="49"/>
    </row>
    <row r="508" spans="259:263" x14ac:dyDescent="0.4">
      <c r="IY508" s="136"/>
      <c r="IZ508" s="136"/>
      <c r="JA508" s="143"/>
      <c r="JC508" s="49"/>
    </row>
    <row r="509" spans="259:263" x14ac:dyDescent="0.4">
      <c r="IY509" s="136"/>
      <c r="IZ509" s="136"/>
      <c r="JA509" s="143"/>
      <c r="JC509" s="49"/>
    </row>
    <row r="510" spans="259:263" x14ac:dyDescent="0.4">
      <c r="IY510" s="136"/>
      <c r="IZ510" s="136"/>
      <c r="JA510" s="143"/>
      <c r="JC510" s="49"/>
    </row>
    <row r="511" spans="259:263" x14ac:dyDescent="0.4">
      <c r="IY511" s="136"/>
      <c r="IZ511" s="136"/>
      <c r="JA511" s="143"/>
      <c r="JC511" s="49"/>
    </row>
    <row r="512" spans="259:263" x14ac:dyDescent="0.4">
      <c r="IY512" s="136"/>
      <c r="IZ512" s="136"/>
      <c r="JA512" s="143"/>
      <c r="JC512" s="49"/>
    </row>
    <row r="513" spans="259:263" x14ac:dyDescent="0.4">
      <c r="IY513" s="136"/>
      <c r="IZ513" s="136"/>
      <c r="JA513" s="143"/>
      <c r="JC513" s="49"/>
    </row>
    <row r="514" spans="259:263" x14ac:dyDescent="0.4">
      <c r="IY514" s="136"/>
      <c r="IZ514" s="136"/>
      <c r="JA514" s="143"/>
      <c r="JC514" s="49"/>
    </row>
    <row r="515" spans="259:263" x14ac:dyDescent="0.4">
      <c r="IY515" s="136"/>
      <c r="IZ515" s="136"/>
      <c r="JA515" s="143"/>
      <c r="JC515" s="49"/>
    </row>
    <row r="516" spans="259:263" x14ac:dyDescent="0.4">
      <c r="IY516" s="136"/>
      <c r="IZ516" s="136"/>
      <c r="JA516" s="143"/>
      <c r="JC516" s="49"/>
    </row>
    <row r="517" spans="259:263" x14ac:dyDescent="0.4">
      <c r="IY517" s="136"/>
      <c r="IZ517" s="136"/>
      <c r="JA517" s="143"/>
      <c r="JC517" s="49"/>
    </row>
    <row r="518" spans="259:263" x14ac:dyDescent="0.4">
      <c r="IY518" s="136"/>
      <c r="IZ518" s="136"/>
      <c r="JA518" s="143"/>
      <c r="JC518" s="49"/>
    </row>
    <row r="519" spans="259:263" x14ac:dyDescent="0.4">
      <c r="IY519" s="136"/>
      <c r="IZ519" s="136"/>
      <c r="JA519" s="143"/>
      <c r="JC519" s="49"/>
    </row>
    <row r="520" spans="259:263" x14ac:dyDescent="0.4">
      <c r="IY520" s="136"/>
      <c r="IZ520" s="136"/>
      <c r="JA520" s="143"/>
      <c r="JC520" s="49"/>
    </row>
    <row r="521" spans="259:263" x14ac:dyDescent="0.4">
      <c r="IY521" s="136"/>
      <c r="IZ521" s="136"/>
      <c r="JA521" s="143"/>
      <c r="JC521" s="49"/>
    </row>
    <row r="522" spans="259:263" x14ac:dyDescent="0.4">
      <c r="IY522" s="136"/>
      <c r="IZ522" s="136"/>
      <c r="JA522" s="143"/>
      <c r="JC522" s="49"/>
    </row>
    <row r="523" spans="259:263" x14ac:dyDescent="0.4">
      <c r="IY523" s="136"/>
      <c r="IZ523" s="136"/>
      <c r="JA523" s="143"/>
      <c r="JC523" s="49"/>
    </row>
    <row r="524" spans="259:263" x14ac:dyDescent="0.4">
      <c r="IY524" s="136"/>
      <c r="IZ524" s="136"/>
      <c r="JA524" s="143"/>
      <c r="JC524" s="49"/>
    </row>
    <row r="525" spans="259:263" x14ac:dyDescent="0.4">
      <c r="IY525" s="136"/>
      <c r="IZ525" s="136"/>
      <c r="JA525" s="143"/>
      <c r="JC525" s="49"/>
    </row>
    <row r="526" spans="259:263" x14ac:dyDescent="0.4">
      <c r="IY526" s="136"/>
      <c r="IZ526" s="136"/>
      <c r="JA526" s="143"/>
      <c r="JC526" s="49"/>
    </row>
    <row r="527" spans="259:263" x14ac:dyDescent="0.4">
      <c r="IY527" s="136"/>
      <c r="IZ527" s="136"/>
      <c r="JA527" s="143"/>
      <c r="JC527" s="49"/>
    </row>
    <row r="528" spans="259:263" x14ac:dyDescent="0.4">
      <c r="IY528" s="136"/>
      <c r="IZ528" s="136"/>
      <c r="JA528" s="143"/>
      <c r="JC528" s="49"/>
    </row>
    <row r="529" spans="259:263" x14ac:dyDescent="0.4">
      <c r="IY529" s="136"/>
      <c r="IZ529" s="136"/>
      <c r="JA529" s="143"/>
      <c r="JC529" s="49"/>
    </row>
    <row r="530" spans="259:263" x14ac:dyDescent="0.4">
      <c r="IY530" s="136"/>
      <c r="IZ530" s="136"/>
      <c r="JA530" s="143"/>
      <c r="JC530" s="49"/>
    </row>
    <row r="531" spans="259:263" x14ac:dyDescent="0.4">
      <c r="IY531" s="136"/>
      <c r="IZ531" s="136"/>
      <c r="JA531" s="143"/>
      <c r="JC531" s="49"/>
    </row>
    <row r="532" spans="259:263" x14ac:dyDescent="0.4">
      <c r="IY532" s="136"/>
      <c r="IZ532" s="136"/>
      <c r="JA532" s="143"/>
      <c r="JC532" s="49"/>
    </row>
    <row r="533" spans="259:263" x14ac:dyDescent="0.4">
      <c r="IY533" s="136"/>
      <c r="IZ533" s="136"/>
      <c r="JA533" s="143"/>
      <c r="JC533" s="49"/>
    </row>
    <row r="534" spans="259:263" x14ac:dyDescent="0.4">
      <c r="IY534" s="136"/>
      <c r="IZ534" s="136"/>
      <c r="JA534" s="143"/>
      <c r="JC534" s="49"/>
    </row>
    <row r="535" spans="259:263" x14ac:dyDescent="0.4">
      <c r="IY535" s="136"/>
      <c r="IZ535" s="136"/>
      <c r="JA535" s="143"/>
      <c r="JC535" s="49"/>
    </row>
    <row r="536" spans="259:263" x14ac:dyDescent="0.4">
      <c r="IY536" s="136"/>
      <c r="IZ536" s="136"/>
      <c r="JA536" s="143"/>
      <c r="JC536" s="49"/>
    </row>
    <row r="537" spans="259:263" x14ac:dyDescent="0.4">
      <c r="IY537" s="136"/>
      <c r="IZ537" s="136"/>
      <c r="JA537" s="143"/>
      <c r="JC537" s="49"/>
    </row>
    <row r="538" spans="259:263" x14ac:dyDescent="0.4">
      <c r="IY538" s="136"/>
      <c r="IZ538" s="136"/>
      <c r="JA538" s="143"/>
      <c r="JC538" s="49"/>
    </row>
    <row r="539" spans="259:263" x14ac:dyDescent="0.4">
      <c r="IY539" s="136"/>
      <c r="IZ539" s="136"/>
      <c r="JA539" s="143"/>
      <c r="JC539" s="49"/>
    </row>
    <row r="540" spans="259:263" x14ac:dyDescent="0.4">
      <c r="IY540" s="136"/>
      <c r="IZ540" s="136"/>
      <c r="JA540" s="143"/>
      <c r="JC540" s="49"/>
    </row>
    <row r="541" spans="259:263" x14ac:dyDescent="0.4">
      <c r="IY541" s="136"/>
      <c r="IZ541" s="136"/>
      <c r="JA541" s="143"/>
      <c r="JC541" s="49"/>
    </row>
    <row r="542" spans="259:263" x14ac:dyDescent="0.4">
      <c r="IY542" s="136"/>
      <c r="IZ542" s="136"/>
      <c r="JA542" s="143"/>
      <c r="JC542" s="49"/>
    </row>
    <row r="543" spans="259:263" x14ac:dyDescent="0.4">
      <c r="IY543" s="136"/>
      <c r="IZ543" s="136"/>
      <c r="JA543" s="143"/>
      <c r="JC543" s="49"/>
    </row>
    <row r="544" spans="259:263" x14ac:dyDescent="0.4">
      <c r="IY544" s="136"/>
      <c r="IZ544" s="136"/>
      <c r="JA544" s="143"/>
      <c r="JC544" s="49"/>
    </row>
    <row r="545" spans="259:263" x14ac:dyDescent="0.4">
      <c r="IY545" s="136"/>
      <c r="IZ545" s="136"/>
      <c r="JA545" s="143"/>
      <c r="JC545" s="49"/>
    </row>
    <row r="546" spans="259:263" x14ac:dyDescent="0.4">
      <c r="IY546" s="136"/>
      <c r="IZ546" s="136"/>
      <c r="JA546" s="143"/>
      <c r="JC546" s="49"/>
    </row>
    <row r="547" spans="259:263" x14ac:dyDescent="0.4">
      <c r="IY547" s="136"/>
      <c r="IZ547" s="136"/>
      <c r="JA547" s="143"/>
      <c r="JC547" s="49"/>
    </row>
    <row r="548" spans="259:263" x14ac:dyDescent="0.4">
      <c r="IY548" s="136"/>
      <c r="IZ548" s="136"/>
      <c r="JA548" s="143"/>
      <c r="JC548" s="49"/>
    </row>
    <row r="549" spans="259:263" x14ac:dyDescent="0.4">
      <c r="IY549" s="136"/>
      <c r="IZ549" s="136"/>
      <c r="JA549" s="143"/>
      <c r="JC549" s="49"/>
    </row>
    <row r="550" spans="259:263" x14ac:dyDescent="0.4">
      <c r="IY550" s="136"/>
      <c r="IZ550" s="136"/>
      <c r="JA550" s="143"/>
      <c r="JC550" s="49"/>
    </row>
    <row r="551" spans="259:263" x14ac:dyDescent="0.4">
      <c r="IY551" s="136"/>
      <c r="IZ551" s="136"/>
      <c r="JA551" s="143"/>
      <c r="JC551" s="49"/>
    </row>
    <row r="552" spans="259:263" x14ac:dyDescent="0.4">
      <c r="IY552" s="136"/>
      <c r="IZ552" s="136"/>
      <c r="JA552" s="143"/>
      <c r="JC552" s="49"/>
    </row>
    <row r="553" spans="259:263" x14ac:dyDescent="0.4">
      <c r="IY553" s="136"/>
      <c r="IZ553" s="136"/>
      <c r="JA553" s="143"/>
      <c r="JC553" s="49"/>
    </row>
    <row r="554" spans="259:263" x14ac:dyDescent="0.4">
      <c r="IY554" s="136"/>
      <c r="IZ554" s="136"/>
      <c r="JA554" s="143"/>
      <c r="JC554" s="49"/>
    </row>
    <row r="555" spans="259:263" x14ac:dyDescent="0.4">
      <c r="IY555" s="136"/>
      <c r="IZ555" s="136"/>
      <c r="JA555" s="143"/>
      <c r="JC555" s="49"/>
    </row>
    <row r="556" spans="259:263" x14ac:dyDescent="0.4">
      <c r="IY556" s="136"/>
      <c r="IZ556" s="136"/>
      <c r="JA556" s="143"/>
      <c r="JC556" s="49"/>
    </row>
    <row r="557" spans="259:263" x14ac:dyDescent="0.4">
      <c r="IY557" s="136"/>
      <c r="IZ557" s="136"/>
      <c r="JA557" s="143"/>
      <c r="JC557" s="49"/>
    </row>
    <row r="558" spans="259:263" x14ac:dyDescent="0.4">
      <c r="IY558" s="136"/>
      <c r="IZ558" s="136"/>
      <c r="JA558" s="143"/>
      <c r="JC558" s="49"/>
    </row>
    <row r="559" spans="259:263" x14ac:dyDescent="0.4">
      <c r="IY559" s="136"/>
      <c r="IZ559" s="136"/>
      <c r="JA559" s="143"/>
      <c r="JC559" s="49"/>
    </row>
    <row r="560" spans="259:263" x14ac:dyDescent="0.4">
      <c r="IY560" s="136"/>
      <c r="IZ560" s="136"/>
      <c r="JA560" s="143"/>
      <c r="JC560" s="49"/>
    </row>
    <row r="561" spans="259:263" x14ac:dyDescent="0.4">
      <c r="IY561" s="136"/>
      <c r="IZ561" s="136"/>
      <c r="JA561" s="143"/>
      <c r="JC561" s="49"/>
    </row>
    <row r="562" spans="259:263" x14ac:dyDescent="0.4">
      <c r="IY562" s="136"/>
      <c r="IZ562" s="136"/>
      <c r="JA562" s="143"/>
      <c r="JC562" s="49"/>
    </row>
    <row r="563" spans="259:263" x14ac:dyDescent="0.4">
      <c r="IY563" s="136"/>
      <c r="IZ563" s="136"/>
      <c r="JA563" s="143"/>
      <c r="JC563" s="49"/>
    </row>
    <row r="564" spans="259:263" x14ac:dyDescent="0.4">
      <c r="IY564" s="136"/>
      <c r="IZ564" s="136"/>
      <c r="JA564" s="143"/>
      <c r="JC564" s="49"/>
    </row>
    <row r="565" spans="259:263" x14ac:dyDescent="0.4">
      <c r="IY565" s="136"/>
      <c r="IZ565" s="136"/>
      <c r="JA565" s="143"/>
      <c r="JC565" s="49"/>
    </row>
    <row r="566" spans="259:263" x14ac:dyDescent="0.4">
      <c r="IY566" s="136"/>
      <c r="IZ566" s="136"/>
      <c r="JA566" s="143"/>
      <c r="JC566" s="49"/>
    </row>
    <row r="567" spans="259:263" x14ac:dyDescent="0.4">
      <c r="IY567" s="136"/>
      <c r="IZ567" s="136"/>
      <c r="JA567" s="143"/>
      <c r="JC567" s="49"/>
    </row>
    <row r="568" spans="259:263" x14ac:dyDescent="0.4">
      <c r="IY568" s="136"/>
      <c r="IZ568" s="136"/>
      <c r="JA568" s="143"/>
      <c r="JC568" s="49"/>
    </row>
    <row r="569" spans="259:263" x14ac:dyDescent="0.4">
      <c r="IY569" s="136"/>
      <c r="IZ569" s="136"/>
      <c r="JA569" s="143"/>
      <c r="JC569" s="49"/>
    </row>
    <row r="570" spans="259:263" x14ac:dyDescent="0.4">
      <c r="IY570" s="136"/>
      <c r="IZ570" s="136"/>
      <c r="JA570" s="143"/>
      <c r="JC570" s="49"/>
    </row>
    <row r="571" spans="259:263" x14ac:dyDescent="0.4">
      <c r="IY571" s="136"/>
      <c r="IZ571" s="136"/>
      <c r="JA571" s="143"/>
      <c r="JC571" s="49"/>
    </row>
    <row r="572" spans="259:263" x14ac:dyDescent="0.4">
      <c r="IY572" s="136"/>
      <c r="IZ572" s="136"/>
      <c r="JA572" s="143"/>
      <c r="JC572" s="49"/>
    </row>
    <row r="573" spans="259:263" x14ac:dyDescent="0.4">
      <c r="IY573" s="136"/>
      <c r="IZ573" s="136"/>
      <c r="JA573" s="143"/>
      <c r="JC573" s="49"/>
    </row>
    <row r="574" spans="259:263" x14ac:dyDescent="0.4">
      <c r="IY574" s="136"/>
      <c r="IZ574" s="136"/>
      <c r="JA574" s="143"/>
      <c r="JC574" s="49"/>
    </row>
    <row r="575" spans="259:263" x14ac:dyDescent="0.4">
      <c r="IY575" s="136"/>
      <c r="IZ575" s="136"/>
      <c r="JA575" s="143"/>
      <c r="JC575" s="49"/>
    </row>
    <row r="576" spans="259:263" x14ac:dyDescent="0.4">
      <c r="IY576" s="136"/>
      <c r="IZ576" s="136"/>
      <c r="JA576" s="143"/>
      <c r="JC576" s="49"/>
    </row>
    <row r="577" spans="259:263" x14ac:dyDescent="0.4">
      <c r="IY577" s="136"/>
      <c r="IZ577" s="136"/>
      <c r="JA577" s="143"/>
      <c r="JC577" s="49"/>
    </row>
    <row r="578" spans="259:263" x14ac:dyDescent="0.4">
      <c r="IY578" s="136"/>
      <c r="IZ578" s="136"/>
      <c r="JA578" s="143"/>
      <c r="JC578" s="49"/>
    </row>
    <row r="579" spans="259:263" x14ac:dyDescent="0.4">
      <c r="IY579" s="136"/>
      <c r="IZ579" s="136"/>
      <c r="JA579" s="143"/>
      <c r="JC579" s="49"/>
    </row>
    <row r="580" spans="259:263" x14ac:dyDescent="0.4">
      <c r="IY580" s="136"/>
      <c r="IZ580" s="136"/>
      <c r="JA580" s="143"/>
      <c r="JC580" s="49"/>
    </row>
    <row r="581" spans="259:263" x14ac:dyDescent="0.4">
      <c r="IY581" s="136"/>
      <c r="IZ581" s="136"/>
      <c r="JA581" s="143"/>
      <c r="JC581" s="49"/>
    </row>
    <row r="582" spans="259:263" x14ac:dyDescent="0.4">
      <c r="IY582" s="136"/>
      <c r="IZ582" s="136"/>
      <c r="JA582" s="143"/>
      <c r="JC582" s="49"/>
    </row>
    <row r="583" spans="259:263" x14ac:dyDescent="0.4">
      <c r="IY583" s="136"/>
      <c r="IZ583" s="136"/>
      <c r="JA583" s="143"/>
      <c r="JC583" s="49"/>
    </row>
    <row r="584" spans="259:263" x14ac:dyDescent="0.4">
      <c r="IY584" s="136"/>
      <c r="IZ584" s="136"/>
      <c r="JA584" s="143"/>
      <c r="JC584" s="49"/>
    </row>
    <row r="585" spans="259:263" x14ac:dyDescent="0.4">
      <c r="IY585" s="136"/>
      <c r="IZ585" s="136"/>
      <c r="JA585" s="143"/>
      <c r="JC585" s="49"/>
    </row>
    <row r="586" spans="259:263" x14ac:dyDescent="0.4">
      <c r="IY586" s="136"/>
      <c r="IZ586" s="136"/>
      <c r="JA586" s="143"/>
      <c r="JC586" s="49"/>
    </row>
    <row r="587" spans="259:263" x14ac:dyDescent="0.4">
      <c r="IY587" s="136"/>
      <c r="IZ587" s="136"/>
      <c r="JA587" s="143"/>
      <c r="JC587" s="49"/>
    </row>
    <row r="588" spans="259:263" x14ac:dyDescent="0.4">
      <c r="IY588" s="136"/>
      <c r="IZ588" s="136"/>
      <c r="JA588" s="143"/>
      <c r="JC588" s="49"/>
    </row>
    <row r="589" spans="259:263" x14ac:dyDescent="0.4">
      <c r="IY589" s="136"/>
      <c r="IZ589" s="136"/>
      <c r="JA589" s="143"/>
      <c r="JC589" s="49"/>
    </row>
    <row r="590" spans="259:263" x14ac:dyDescent="0.4">
      <c r="IY590" s="136"/>
      <c r="IZ590" s="136"/>
      <c r="JA590" s="143"/>
      <c r="JC590" s="49"/>
    </row>
    <row r="591" spans="259:263" x14ac:dyDescent="0.4">
      <c r="IY591" s="136"/>
      <c r="IZ591" s="136"/>
      <c r="JA591" s="143"/>
      <c r="JC591" s="49"/>
    </row>
    <row r="592" spans="259:263" x14ac:dyDescent="0.4">
      <c r="IY592" s="136"/>
      <c r="IZ592" s="136"/>
      <c r="JA592" s="143"/>
      <c r="JC592" s="49"/>
    </row>
    <row r="593" spans="259:263" x14ac:dyDescent="0.4">
      <c r="IY593" s="136"/>
      <c r="IZ593" s="136"/>
      <c r="JA593" s="143"/>
      <c r="JC593" s="49"/>
    </row>
    <row r="594" spans="259:263" x14ac:dyDescent="0.4">
      <c r="IY594" s="136"/>
      <c r="IZ594" s="136"/>
      <c r="JA594" s="143"/>
      <c r="JC594" s="49"/>
    </row>
    <row r="595" spans="259:263" x14ac:dyDescent="0.4">
      <c r="IY595" s="136"/>
      <c r="IZ595" s="136"/>
      <c r="JA595" s="143"/>
      <c r="JC595" s="49"/>
    </row>
    <row r="596" spans="259:263" x14ac:dyDescent="0.4">
      <c r="IY596" s="136"/>
      <c r="IZ596" s="136"/>
      <c r="JA596" s="143"/>
      <c r="JC596" s="49"/>
    </row>
    <row r="597" spans="259:263" x14ac:dyDescent="0.4">
      <c r="IY597" s="136"/>
      <c r="IZ597" s="136"/>
      <c r="JA597" s="143"/>
      <c r="JC597" s="49"/>
    </row>
    <row r="598" spans="259:263" x14ac:dyDescent="0.4">
      <c r="IY598" s="136"/>
      <c r="IZ598" s="136"/>
      <c r="JA598" s="143"/>
      <c r="JC598" s="49"/>
    </row>
    <row r="599" spans="259:263" x14ac:dyDescent="0.4">
      <c r="IY599" s="136"/>
      <c r="IZ599" s="136"/>
      <c r="JA599" s="143"/>
      <c r="JC599" s="49"/>
    </row>
    <row r="600" spans="259:263" x14ac:dyDescent="0.4">
      <c r="IY600" s="136"/>
      <c r="IZ600" s="136"/>
      <c r="JA600" s="143"/>
      <c r="JC600" s="49"/>
    </row>
    <row r="601" spans="259:263" x14ac:dyDescent="0.4">
      <c r="IY601" s="136"/>
      <c r="IZ601" s="136"/>
      <c r="JA601" s="143"/>
      <c r="JC601" s="49"/>
    </row>
    <row r="602" spans="259:263" x14ac:dyDescent="0.4">
      <c r="IY602" s="136"/>
      <c r="IZ602" s="136"/>
      <c r="JA602" s="143"/>
      <c r="JC602" s="49"/>
    </row>
    <row r="603" spans="259:263" x14ac:dyDescent="0.4">
      <c r="IY603" s="136"/>
      <c r="IZ603" s="136"/>
      <c r="JA603" s="143"/>
      <c r="JC603" s="49"/>
    </row>
    <row r="604" spans="259:263" x14ac:dyDescent="0.4">
      <c r="IY604" s="136"/>
      <c r="IZ604" s="136"/>
      <c r="JA604" s="143"/>
      <c r="JC604" s="49"/>
    </row>
    <row r="605" spans="259:263" x14ac:dyDescent="0.4">
      <c r="IY605" s="136"/>
      <c r="IZ605" s="136"/>
      <c r="JA605" s="143"/>
      <c r="JC605" s="49"/>
    </row>
    <row r="606" spans="259:263" x14ac:dyDescent="0.4">
      <c r="IY606" s="136"/>
      <c r="IZ606" s="136"/>
      <c r="JA606" s="143"/>
      <c r="JC606" s="49"/>
    </row>
    <row r="607" spans="259:263" x14ac:dyDescent="0.4">
      <c r="IY607" s="136"/>
      <c r="IZ607" s="136"/>
      <c r="JA607" s="143"/>
      <c r="JC607" s="49"/>
    </row>
    <row r="608" spans="259:263" x14ac:dyDescent="0.4">
      <c r="IY608" s="136"/>
      <c r="IZ608" s="136"/>
      <c r="JA608" s="143"/>
      <c r="JC608" s="49"/>
    </row>
    <row r="609" spans="259:263" x14ac:dyDescent="0.4">
      <c r="IY609" s="136"/>
      <c r="IZ609" s="136"/>
      <c r="JA609" s="143"/>
      <c r="JC609" s="49"/>
    </row>
    <row r="610" spans="259:263" x14ac:dyDescent="0.4">
      <c r="IY610" s="136"/>
      <c r="IZ610" s="136"/>
      <c r="JA610" s="143"/>
      <c r="JC610" s="49"/>
    </row>
    <row r="611" spans="259:263" x14ac:dyDescent="0.4">
      <c r="IY611" s="136"/>
      <c r="IZ611" s="136"/>
      <c r="JA611" s="143"/>
      <c r="JC611" s="49"/>
    </row>
    <row r="612" spans="259:263" x14ac:dyDescent="0.4">
      <c r="IY612" s="136"/>
      <c r="IZ612" s="136"/>
      <c r="JA612" s="143"/>
      <c r="JC612" s="49"/>
    </row>
    <row r="613" spans="259:263" x14ac:dyDescent="0.4">
      <c r="IY613" s="136"/>
      <c r="IZ613" s="136"/>
      <c r="JA613" s="143"/>
      <c r="JC613" s="49"/>
    </row>
    <row r="614" spans="259:263" x14ac:dyDescent="0.4">
      <c r="IY614" s="136"/>
      <c r="IZ614" s="136"/>
      <c r="JA614" s="143"/>
      <c r="JC614" s="49"/>
    </row>
    <row r="615" spans="259:263" x14ac:dyDescent="0.4">
      <c r="IY615" s="136"/>
      <c r="IZ615" s="136"/>
      <c r="JA615" s="143"/>
      <c r="JC615" s="49"/>
    </row>
    <row r="616" spans="259:263" x14ac:dyDescent="0.4">
      <c r="IY616" s="136"/>
      <c r="IZ616" s="136"/>
      <c r="JA616" s="143"/>
      <c r="JC616" s="49"/>
    </row>
    <row r="617" spans="259:263" x14ac:dyDescent="0.4">
      <c r="IY617" s="136"/>
      <c r="IZ617" s="136"/>
      <c r="JA617" s="143"/>
      <c r="JC617" s="49"/>
    </row>
    <row r="618" spans="259:263" x14ac:dyDescent="0.4">
      <c r="IY618" s="136"/>
      <c r="IZ618" s="136"/>
      <c r="JA618" s="143"/>
      <c r="JC618" s="49"/>
    </row>
    <row r="619" spans="259:263" x14ac:dyDescent="0.4">
      <c r="IY619" s="136"/>
      <c r="IZ619" s="136"/>
      <c r="JA619" s="143"/>
      <c r="JC619" s="49"/>
    </row>
    <row r="620" spans="259:263" x14ac:dyDescent="0.4">
      <c r="IY620" s="136"/>
      <c r="IZ620" s="136"/>
      <c r="JA620" s="143"/>
      <c r="JC620" s="49"/>
    </row>
    <row r="621" spans="259:263" x14ac:dyDescent="0.4">
      <c r="IY621" s="136"/>
      <c r="IZ621" s="136"/>
      <c r="JA621" s="143"/>
      <c r="JC621" s="49"/>
    </row>
    <row r="622" spans="259:263" x14ac:dyDescent="0.4">
      <c r="IY622" s="136"/>
      <c r="IZ622" s="136"/>
      <c r="JA622" s="143"/>
      <c r="JC622" s="49"/>
    </row>
    <row r="623" spans="259:263" x14ac:dyDescent="0.4">
      <c r="IY623" s="136"/>
      <c r="IZ623" s="136"/>
      <c r="JA623" s="143"/>
      <c r="JC623" s="49"/>
    </row>
    <row r="624" spans="259:263" x14ac:dyDescent="0.4">
      <c r="IY624" s="136"/>
      <c r="IZ624" s="136"/>
      <c r="JA624" s="143"/>
      <c r="JC624" s="49"/>
    </row>
    <row r="625" spans="259:263" x14ac:dyDescent="0.4">
      <c r="IY625" s="136"/>
      <c r="IZ625" s="136"/>
      <c r="JA625" s="143"/>
      <c r="JC625" s="49"/>
    </row>
    <row r="626" spans="259:263" x14ac:dyDescent="0.4">
      <c r="IY626" s="136"/>
      <c r="IZ626" s="136"/>
      <c r="JA626" s="143"/>
      <c r="JC626" s="49"/>
    </row>
    <row r="627" spans="259:263" x14ac:dyDescent="0.4">
      <c r="IY627" s="136"/>
      <c r="IZ627" s="136"/>
      <c r="JA627" s="143"/>
      <c r="JC627" s="49"/>
    </row>
    <row r="628" spans="259:263" x14ac:dyDescent="0.4">
      <c r="IY628" s="136"/>
      <c r="IZ628" s="136"/>
      <c r="JA628" s="143"/>
      <c r="JC628" s="49"/>
    </row>
    <row r="629" spans="259:263" x14ac:dyDescent="0.4">
      <c r="IY629" s="136"/>
      <c r="IZ629" s="136"/>
      <c r="JA629" s="143"/>
      <c r="JC629" s="49"/>
    </row>
    <row r="630" spans="259:263" x14ac:dyDescent="0.4">
      <c r="IY630" s="136"/>
      <c r="IZ630" s="136"/>
      <c r="JA630" s="143"/>
      <c r="JC630" s="49"/>
    </row>
    <row r="631" spans="259:263" x14ac:dyDescent="0.4">
      <c r="IY631" s="136"/>
      <c r="IZ631" s="136"/>
      <c r="JA631" s="143"/>
      <c r="JC631" s="49"/>
    </row>
    <row r="632" spans="259:263" x14ac:dyDescent="0.4">
      <c r="IY632" s="136"/>
      <c r="IZ632" s="136"/>
      <c r="JA632" s="143"/>
      <c r="JC632" s="49"/>
    </row>
    <row r="633" spans="259:263" x14ac:dyDescent="0.4">
      <c r="IY633" s="136"/>
      <c r="IZ633" s="136"/>
      <c r="JA633" s="143"/>
      <c r="JC633" s="49"/>
    </row>
    <row r="634" spans="259:263" x14ac:dyDescent="0.4">
      <c r="IY634" s="136"/>
      <c r="IZ634" s="136"/>
      <c r="JA634" s="143"/>
      <c r="JC634" s="49"/>
    </row>
    <row r="635" spans="259:263" x14ac:dyDescent="0.4">
      <c r="IY635" s="136"/>
      <c r="IZ635" s="136"/>
      <c r="JA635" s="143"/>
      <c r="JC635" s="49"/>
    </row>
    <row r="636" spans="259:263" x14ac:dyDescent="0.4">
      <c r="IY636" s="136"/>
      <c r="IZ636" s="136"/>
      <c r="JA636" s="143"/>
      <c r="JC636" s="49"/>
    </row>
    <row r="637" spans="259:263" x14ac:dyDescent="0.4">
      <c r="IY637" s="136"/>
      <c r="IZ637" s="136"/>
      <c r="JA637" s="143"/>
      <c r="JC637" s="49"/>
    </row>
    <row r="638" spans="259:263" x14ac:dyDescent="0.4">
      <c r="IY638" s="136"/>
      <c r="IZ638" s="136"/>
      <c r="JA638" s="143"/>
      <c r="JC638" s="49"/>
    </row>
    <row r="639" spans="259:263" x14ac:dyDescent="0.4">
      <c r="IY639" s="136"/>
      <c r="IZ639" s="136"/>
      <c r="JA639" s="143"/>
      <c r="JC639" s="49"/>
    </row>
    <row r="640" spans="259:263" x14ac:dyDescent="0.4">
      <c r="IY640" s="136"/>
      <c r="IZ640" s="136"/>
      <c r="JA640" s="143"/>
      <c r="JC640" s="49"/>
    </row>
    <row r="641" spans="259:263" x14ac:dyDescent="0.4">
      <c r="IY641" s="136"/>
      <c r="IZ641" s="136"/>
      <c r="JA641" s="143"/>
      <c r="JC641" s="49"/>
    </row>
    <row r="642" spans="259:263" x14ac:dyDescent="0.4">
      <c r="IY642" s="136"/>
      <c r="IZ642" s="136"/>
      <c r="JA642" s="143"/>
      <c r="JC642" s="49"/>
    </row>
    <row r="643" spans="259:263" x14ac:dyDescent="0.4">
      <c r="IY643" s="136"/>
      <c r="IZ643" s="136"/>
      <c r="JA643" s="143"/>
      <c r="JC643" s="49"/>
    </row>
    <row r="644" spans="259:263" x14ac:dyDescent="0.4">
      <c r="IY644" s="136"/>
      <c r="IZ644" s="136"/>
      <c r="JA644" s="143"/>
      <c r="JC644" s="49"/>
    </row>
    <row r="645" spans="259:263" x14ac:dyDescent="0.4">
      <c r="IY645" s="136"/>
      <c r="IZ645" s="136"/>
      <c r="JA645" s="143"/>
      <c r="JC645" s="49"/>
    </row>
    <row r="646" spans="259:263" x14ac:dyDescent="0.4">
      <c r="IY646" s="136"/>
      <c r="IZ646" s="136"/>
      <c r="JA646" s="143"/>
      <c r="JC646" s="49"/>
    </row>
    <row r="647" spans="259:263" x14ac:dyDescent="0.4">
      <c r="IY647" s="136"/>
      <c r="IZ647" s="136"/>
      <c r="JA647" s="143"/>
      <c r="JC647" s="49"/>
    </row>
    <row r="648" spans="259:263" x14ac:dyDescent="0.4">
      <c r="IY648" s="136"/>
      <c r="IZ648" s="136"/>
      <c r="JA648" s="143"/>
      <c r="JC648" s="49"/>
    </row>
    <row r="649" spans="259:263" x14ac:dyDescent="0.4">
      <c r="IY649" s="136"/>
      <c r="IZ649" s="136"/>
      <c r="JA649" s="143"/>
      <c r="JC649" s="49"/>
    </row>
    <row r="650" spans="259:263" x14ac:dyDescent="0.4">
      <c r="IY650" s="136"/>
      <c r="IZ650" s="136"/>
      <c r="JA650" s="143"/>
      <c r="JC650" s="49"/>
    </row>
    <row r="651" spans="259:263" x14ac:dyDescent="0.4">
      <c r="IY651" s="136"/>
      <c r="IZ651" s="136"/>
      <c r="JA651" s="143"/>
      <c r="JC651" s="49"/>
    </row>
    <row r="652" spans="259:263" x14ac:dyDescent="0.4">
      <c r="IY652" s="136"/>
      <c r="IZ652" s="136"/>
      <c r="JA652" s="143"/>
      <c r="JC652" s="49"/>
    </row>
    <row r="653" spans="259:263" x14ac:dyDescent="0.4">
      <c r="IY653" s="136"/>
      <c r="IZ653" s="136"/>
      <c r="JA653" s="143"/>
      <c r="JC653" s="49"/>
    </row>
    <row r="654" spans="259:263" x14ac:dyDescent="0.4">
      <c r="IY654" s="136"/>
      <c r="IZ654" s="136"/>
      <c r="JA654" s="143"/>
      <c r="JC654" s="49"/>
    </row>
    <row r="655" spans="259:263" x14ac:dyDescent="0.4">
      <c r="IY655" s="136"/>
      <c r="IZ655" s="136"/>
      <c r="JA655" s="143"/>
      <c r="JC655" s="49"/>
    </row>
    <row r="656" spans="259:263" x14ac:dyDescent="0.4">
      <c r="IY656" s="136"/>
      <c r="IZ656" s="136"/>
      <c r="JA656" s="143"/>
      <c r="JC656" s="49"/>
    </row>
    <row r="657" spans="259:263" x14ac:dyDescent="0.4">
      <c r="IY657" s="136"/>
      <c r="IZ657" s="136"/>
      <c r="JA657" s="143"/>
      <c r="JC657" s="49"/>
    </row>
    <row r="658" spans="259:263" x14ac:dyDescent="0.4">
      <c r="IY658" s="136"/>
      <c r="IZ658" s="136"/>
      <c r="JA658" s="143"/>
      <c r="JC658" s="49"/>
    </row>
    <row r="659" spans="259:263" x14ac:dyDescent="0.4">
      <c r="IY659" s="136"/>
      <c r="IZ659" s="136"/>
      <c r="JA659" s="143"/>
      <c r="JC659" s="49"/>
    </row>
    <row r="660" spans="259:263" x14ac:dyDescent="0.4">
      <c r="IY660" s="136"/>
      <c r="IZ660" s="136"/>
      <c r="JA660" s="143"/>
      <c r="JC660" s="49"/>
    </row>
    <row r="661" spans="259:263" x14ac:dyDescent="0.4">
      <c r="IY661" s="136"/>
      <c r="IZ661" s="136"/>
      <c r="JA661" s="143"/>
      <c r="JC661" s="49"/>
    </row>
    <row r="662" spans="259:263" x14ac:dyDescent="0.4">
      <c r="IY662" s="136"/>
      <c r="IZ662" s="136"/>
      <c r="JA662" s="143"/>
      <c r="JC662" s="49"/>
    </row>
    <row r="663" spans="259:263" x14ac:dyDescent="0.4">
      <c r="IY663" s="136"/>
      <c r="IZ663" s="136"/>
      <c r="JA663" s="143"/>
      <c r="JC663" s="49"/>
    </row>
    <row r="664" spans="259:263" x14ac:dyDescent="0.4">
      <c r="IY664" s="136"/>
      <c r="IZ664" s="136"/>
      <c r="JA664" s="143"/>
      <c r="JC664" s="49"/>
    </row>
    <row r="665" spans="259:263" x14ac:dyDescent="0.4">
      <c r="IY665" s="136"/>
      <c r="IZ665" s="136"/>
      <c r="JA665" s="143"/>
      <c r="JC665" s="49"/>
    </row>
    <row r="666" spans="259:263" x14ac:dyDescent="0.4">
      <c r="IY666" s="136"/>
      <c r="IZ666" s="136"/>
      <c r="JA666" s="143"/>
      <c r="JC666" s="49"/>
    </row>
    <row r="667" spans="259:263" x14ac:dyDescent="0.4">
      <c r="IY667" s="136"/>
      <c r="IZ667" s="136"/>
      <c r="JA667" s="143"/>
      <c r="JC667" s="49"/>
    </row>
    <row r="668" spans="259:263" x14ac:dyDescent="0.4">
      <c r="IY668" s="136"/>
      <c r="IZ668" s="136"/>
      <c r="JA668" s="143"/>
      <c r="JC668" s="49"/>
    </row>
    <row r="669" spans="259:263" x14ac:dyDescent="0.4">
      <c r="IY669" s="136"/>
      <c r="IZ669" s="136"/>
      <c r="JA669" s="143"/>
      <c r="JC669" s="49"/>
    </row>
    <row r="670" spans="259:263" x14ac:dyDescent="0.4">
      <c r="IY670" s="136"/>
      <c r="IZ670" s="136"/>
      <c r="JA670" s="143"/>
      <c r="JC670" s="49"/>
    </row>
    <row r="671" spans="259:263" x14ac:dyDescent="0.4">
      <c r="IY671" s="136"/>
      <c r="IZ671" s="136"/>
      <c r="JA671" s="143"/>
      <c r="JC671" s="49"/>
    </row>
    <row r="672" spans="259:263" x14ac:dyDescent="0.4">
      <c r="IY672" s="136"/>
      <c r="IZ672" s="136"/>
      <c r="JA672" s="143"/>
      <c r="JC672" s="49"/>
    </row>
    <row r="673" spans="259:263" x14ac:dyDescent="0.4">
      <c r="IY673" s="136"/>
      <c r="IZ673" s="136"/>
      <c r="JA673" s="143"/>
      <c r="JC673" s="49"/>
    </row>
    <row r="674" spans="259:263" x14ac:dyDescent="0.4">
      <c r="IY674" s="136"/>
      <c r="IZ674" s="136"/>
      <c r="JA674" s="143"/>
      <c r="JC674" s="49"/>
    </row>
    <row r="675" spans="259:263" x14ac:dyDescent="0.4">
      <c r="IY675" s="136"/>
      <c r="IZ675" s="136"/>
      <c r="JA675" s="143"/>
      <c r="JC675" s="49"/>
    </row>
    <row r="676" spans="259:263" x14ac:dyDescent="0.4">
      <c r="IY676" s="136"/>
      <c r="IZ676" s="136"/>
      <c r="JA676" s="143"/>
      <c r="JC676" s="49"/>
    </row>
    <row r="677" spans="259:263" x14ac:dyDescent="0.4">
      <c r="IY677" s="136"/>
      <c r="IZ677" s="136"/>
      <c r="JA677" s="143"/>
      <c r="JC677" s="49"/>
    </row>
    <row r="678" spans="259:263" x14ac:dyDescent="0.4">
      <c r="IY678" s="136"/>
      <c r="IZ678" s="136"/>
      <c r="JA678" s="143"/>
      <c r="JC678" s="49"/>
    </row>
    <row r="679" spans="259:263" x14ac:dyDescent="0.4">
      <c r="IY679" s="136"/>
      <c r="IZ679" s="136"/>
      <c r="JA679" s="143"/>
      <c r="JC679" s="49"/>
    </row>
    <row r="680" spans="259:263" x14ac:dyDescent="0.4">
      <c r="IY680" s="136"/>
      <c r="IZ680" s="136"/>
      <c r="JA680" s="143"/>
      <c r="JC680" s="49"/>
    </row>
    <row r="681" spans="259:263" x14ac:dyDescent="0.4">
      <c r="IY681" s="136"/>
      <c r="IZ681" s="136"/>
      <c r="JA681" s="143"/>
      <c r="JC681" s="49"/>
    </row>
    <row r="682" spans="259:263" x14ac:dyDescent="0.4">
      <c r="IY682" s="136"/>
      <c r="IZ682" s="136"/>
      <c r="JA682" s="143"/>
      <c r="JC682" s="49"/>
    </row>
    <row r="683" spans="259:263" x14ac:dyDescent="0.4">
      <c r="IY683" s="136"/>
      <c r="IZ683" s="136"/>
      <c r="JA683" s="143"/>
      <c r="JC683" s="49"/>
    </row>
    <row r="684" spans="259:263" x14ac:dyDescent="0.4">
      <c r="IY684" s="136"/>
      <c r="IZ684" s="136"/>
      <c r="JA684" s="143"/>
      <c r="JC684" s="49"/>
    </row>
    <row r="685" spans="259:263" x14ac:dyDescent="0.4">
      <c r="IY685" s="136"/>
      <c r="IZ685" s="136"/>
      <c r="JA685" s="143"/>
      <c r="JC685" s="49"/>
    </row>
    <row r="686" spans="259:263" x14ac:dyDescent="0.4">
      <c r="IY686" s="136"/>
      <c r="IZ686" s="136"/>
      <c r="JA686" s="143"/>
      <c r="JC686" s="49"/>
    </row>
    <row r="687" spans="259:263" x14ac:dyDescent="0.4">
      <c r="IY687" s="136"/>
      <c r="IZ687" s="136"/>
      <c r="JA687" s="143"/>
      <c r="JC687" s="49"/>
    </row>
    <row r="688" spans="259:263" x14ac:dyDescent="0.4">
      <c r="IY688" s="136"/>
      <c r="IZ688" s="136"/>
      <c r="JA688" s="143"/>
      <c r="JC688" s="49"/>
    </row>
    <row r="689" spans="259:263" x14ac:dyDescent="0.4">
      <c r="IY689" s="136"/>
      <c r="IZ689" s="136"/>
      <c r="JA689" s="143"/>
      <c r="JC689" s="49"/>
    </row>
    <row r="690" spans="259:263" x14ac:dyDescent="0.4">
      <c r="IY690" s="136"/>
      <c r="IZ690" s="136"/>
      <c r="JA690" s="143"/>
      <c r="JC690" s="49"/>
    </row>
    <row r="691" spans="259:263" x14ac:dyDescent="0.4">
      <c r="IY691" s="136"/>
      <c r="IZ691" s="136"/>
      <c r="JA691" s="143"/>
      <c r="JC691" s="49"/>
    </row>
    <row r="692" spans="259:263" x14ac:dyDescent="0.4">
      <c r="IY692" s="136"/>
      <c r="IZ692" s="136"/>
      <c r="JA692" s="143"/>
      <c r="JC692" s="49"/>
    </row>
    <row r="693" spans="259:263" x14ac:dyDescent="0.4">
      <c r="IY693" s="136"/>
      <c r="IZ693" s="136"/>
      <c r="JA693" s="143"/>
      <c r="JC693" s="49"/>
    </row>
    <row r="694" spans="259:263" x14ac:dyDescent="0.4">
      <c r="IY694" s="136"/>
      <c r="IZ694" s="136"/>
      <c r="JA694" s="143"/>
      <c r="JC694" s="49"/>
    </row>
    <row r="695" spans="259:263" x14ac:dyDescent="0.4">
      <c r="IY695" s="136"/>
      <c r="IZ695" s="136"/>
      <c r="JA695" s="143"/>
      <c r="JC695" s="49"/>
    </row>
    <row r="696" spans="259:263" x14ac:dyDescent="0.4">
      <c r="IY696" s="136"/>
      <c r="IZ696" s="136"/>
      <c r="JA696" s="143"/>
      <c r="JC696" s="49"/>
    </row>
    <row r="697" spans="259:263" x14ac:dyDescent="0.4">
      <c r="IY697" s="136"/>
      <c r="IZ697" s="136"/>
      <c r="JA697" s="143"/>
      <c r="JC697" s="49"/>
    </row>
    <row r="698" spans="259:263" x14ac:dyDescent="0.4">
      <c r="IY698" s="136"/>
      <c r="IZ698" s="136"/>
      <c r="JA698" s="143"/>
      <c r="JC698" s="49"/>
    </row>
    <row r="699" spans="259:263" x14ac:dyDescent="0.4">
      <c r="IY699" s="136"/>
      <c r="IZ699" s="136"/>
      <c r="JA699" s="143"/>
      <c r="JC699" s="49"/>
    </row>
    <row r="700" spans="259:263" x14ac:dyDescent="0.4">
      <c r="IY700" s="136"/>
      <c r="IZ700" s="136"/>
      <c r="JA700" s="143"/>
      <c r="JC700" s="49"/>
    </row>
    <row r="701" spans="259:263" x14ac:dyDescent="0.4">
      <c r="IY701" s="136"/>
      <c r="IZ701" s="136"/>
      <c r="JA701" s="143"/>
      <c r="JC701" s="49"/>
    </row>
    <row r="702" spans="259:263" x14ac:dyDescent="0.4">
      <c r="IY702" s="136"/>
      <c r="IZ702" s="136"/>
      <c r="JA702" s="143"/>
      <c r="JC702" s="49"/>
    </row>
    <row r="703" spans="259:263" x14ac:dyDescent="0.4">
      <c r="IY703" s="136"/>
      <c r="IZ703" s="136"/>
      <c r="JA703" s="143"/>
      <c r="JC703" s="49"/>
    </row>
    <row r="704" spans="259:263" x14ac:dyDescent="0.4">
      <c r="IY704" s="136"/>
      <c r="IZ704" s="136"/>
      <c r="JA704" s="143"/>
      <c r="JC704" s="49"/>
    </row>
    <row r="705" spans="259:263" x14ac:dyDescent="0.4">
      <c r="IY705" s="136"/>
      <c r="IZ705" s="136"/>
      <c r="JA705" s="143"/>
      <c r="JC705" s="49"/>
    </row>
    <row r="706" spans="259:263" x14ac:dyDescent="0.4">
      <c r="IY706" s="136"/>
      <c r="IZ706" s="136"/>
      <c r="JA706" s="143"/>
      <c r="JC706" s="49"/>
    </row>
    <row r="707" spans="259:263" x14ac:dyDescent="0.4">
      <c r="IY707" s="136"/>
      <c r="IZ707" s="136"/>
      <c r="JA707" s="143"/>
      <c r="JC707" s="49"/>
    </row>
    <row r="708" spans="259:263" x14ac:dyDescent="0.4">
      <c r="IY708" s="136"/>
      <c r="IZ708" s="136"/>
      <c r="JA708" s="143"/>
      <c r="JC708" s="49"/>
    </row>
    <row r="709" spans="259:263" x14ac:dyDescent="0.4">
      <c r="IY709" s="136"/>
      <c r="IZ709" s="136"/>
      <c r="JA709" s="143"/>
      <c r="JC709" s="49"/>
    </row>
    <row r="710" spans="259:263" x14ac:dyDescent="0.4">
      <c r="IY710" s="136"/>
      <c r="IZ710" s="136"/>
      <c r="JA710" s="143"/>
      <c r="JC710" s="49"/>
    </row>
    <row r="711" spans="259:263" x14ac:dyDescent="0.4">
      <c r="IY711" s="136"/>
      <c r="IZ711" s="136"/>
      <c r="JA711" s="143"/>
      <c r="JC711" s="49"/>
    </row>
    <row r="712" spans="259:263" x14ac:dyDescent="0.4">
      <c r="IY712" s="136"/>
      <c r="IZ712" s="136"/>
      <c r="JA712" s="143"/>
      <c r="JC712" s="49"/>
    </row>
    <row r="713" spans="259:263" x14ac:dyDescent="0.4">
      <c r="IY713" s="136"/>
      <c r="IZ713" s="136"/>
      <c r="JA713" s="143"/>
      <c r="JC713" s="49"/>
    </row>
    <row r="714" spans="259:263" x14ac:dyDescent="0.4">
      <c r="IY714" s="136"/>
      <c r="IZ714" s="136"/>
      <c r="JA714" s="143"/>
      <c r="JC714" s="49"/>
    </row>
    <row r="715" spans="259:263" x14ac:dyDescent="0.4">
      <c r="IY715" s="136"/>
      <c r="IZ715" s="136"/>
      <c r="JA715" s="143"/>
      <c r="JC715" s="49"/>
    </row>
    <row r="716" spans="259:263" x14ac:dyDescent="0.4">
      <c r="IY716" s="136"/>
      <c r="IZ716" s="136"/>
      <c r="JA716" s="143"/>
      <c r="JC716" s="49"/>
    </row>
    <row r="717" spans="259:263" x14ac:dyDescent="0.4">
      <c r="IY717" s="136"/>
      <c r="IZ717" s="136"/>
      <c r="JA717" s="143"/>
      <c r="JC717" s="49"/>
    </row>
    <row r="718" spans="259:263" x14ac:dyDescent="0.4">
      <c r="IY718" s="136"/>
      <c r="IZ718" s="136"/>
      <c r="JA718" s="143"/>
      <c r="JC718" s="49"/>
    </row>
    <row r="719" spans="259:263" x14ac:dyDescent="0.4">
      <c r="IY719" s="136"/>
      <c r="IZ719" s="136"/>
      <c r="JA719" s="143"/>
      <c r="JC719" s="49"/>
    </row>
    <row r="720" spans="259:263" x14ac:dyDescent="0.4">
      <c r="IY720" s="136"/>
      <c r="IZ720" s="136"/>
      <c r="JA720" s="143"/>
      <c r="JC720" s="49"/>
    </row>
    <row r="721" spans="259:263" x14ac:dyDescent="0.4">
      <c r="IY721" s="136"/>
      <c r="IZ721" s="136"/>
      <c r="JA721" s="143"/>
      <c r="JC721" s="49"/>
    </row>
    <row r="722" spans="259:263" x14ac:dyDescent="0.4">
      <c r="IY722" s="136"/>
      <c r="IZ722" s="136"/>
      <c r="JA722" s="143"/>
      <c r="JC722" s="49"/>
    </row>
    <row r="723" spans="259:263" x14ac:dyDescent="0.4">
      <c r="IY723" s="136"/>
      <c r="IZ723" s="136"/>
      <c r="JA723" s="143"/>
      <c r="JC723" s="49"/>
    </row>
    <row r="724" spans="259:263" x14ac:dyDescent="0.4">
      <c r="IY724" s="136"/>
      <c r="IZ724" s="136"/>
      <c r="JA724" s="143"/>
      <c r="JC724" s="49"/>
    </row>
    <row r="725" spans="259:263" x14ac:dyDescent="0.4">
      <c r="IY725" s="136"/>
      <c r="IZ725" s="136"/>
      <c r="JA725" s="143"/>
      <c r="JC725" s="49"/>
    </row>
    <row r="726" spans="259:263" x14ac:dyDescent="0.4">
      <c r="IY726" s="136"/>
      <c r="IZ726" s="136"/>
      <c r="JA726" s="143"/>
      <c r="JC726" s="49"/>
    </row>
    <row r="727" spans="259:263" x14ac:dyDescent="0.4">
      <c r="IY727" s="136"/>
      <c r="IZ727" s="136"/>
      <c r="JA727" s="143"/>
      <c r="JC727" s="49"/>
    </row>
    <row r="728" spans="259:263" x14ac:dyDescent="0.4">
      <c r="IY728" s="136"/>
      <c r="IZ728" s="136"/>
      <c r="JA728" s="143"/>
      <c r="JC728" s="49"/>
    </row>
    <row r="729" spans="259:263" x14ac:dyDescent="0.4">
      <c r="IY729" s="136"/>
      <c r="IZ729" s="136"/>
      <c r="JA729" s="143"/>
      <c r="JC729" s="49"/>
    </row>
    <row r="730" spans="259:263" x14ac:dyDescent="0.4">
      <c r="IY730" s="136"/>
      <c r="IZ730" s="136"/>
      <c r="JA730" s="143"/>
      <c r="JC730" s="49"/>
    </row>
    <row r="731" spans="259:263" x14ac:dyDescent="0.4">
      <c r="IY731" s="136"/>
      <c r="IZ731" s="136"/>
      <c r="JA731" s="143"/>
      <c r="JC731" s="49"/>
    </row>
    <row r="732" spans="259:263" x14ac:dyDescent="0.4">
      <c r="IY732" s="136"/>
      <c r="IZ732" s="136"/>
      <c r="JA732" s="143"/>
      <c r="JC732" s="49"/>
    </row>
    <row r="733" spans="259:263" x14ac:dyDescent="0.4">
      <c r="IY733" s="136"/>
      <c r="IZ733" s="136"/>
      <c r="JA733" s="143"/>
      <c r="JC733" s="49"/>
    </row>
    <row r="734" spans="259:263" x14ac:dyDescent="0.4">
      <c r="IY734" s="136"/>
      <c r="IZ734" s="136"/>
      <c r="JA734" s="143"/>
      <c r="JC734" s="49"/>
    </row>
    <row r="735" spans="259:263" x14ac:dyDescent="0.4">
      <c r="IY735" s="136"/>
      <c r="IZ735" s="136"/>
      <c r="JA735" s="143"/>
      <c r="JC735" s="49"/>
    </row>
    <row r="736" spans="259:263" x14ac:dyDescent="0.4">
      <c r="IY736" s="136"/>
      <c r="IZ736" s="136"/>
      <c r="JA736" s="143"/>
      <c r="JC736" s="49"/>
    </row>
    <row r="737" spans="259:263" x14ac:dyDescent="0.4">
      <c r="IY737" s="136"/>
      <c r="IZ737" s="136"/>
      <c r="JA737" s="143"/>
      <c r="JC737" s="49"/>
    </row>
    <row r="738" spans="259:263" x14ac:dyDescent="0.4">
      <c r="IY738" s="136"/>
      <c r="IZ738" s="136"/>
      <c r="JA738" s="143"/>
      <c r="JC738" s="49"/>
    </row>
    <row r="739" spans="259:263" x14ac:dyDescent="0.4">
      <c r="IY739" s="136"/>
      <c r="IZ739" s="136"/>
      <c r="JA739" s="143"/>
      <c r="JC739" s="49"/>
    </row>
    <row r="740" spans="259:263" x14ac:dyDescent="0.4">
      <c r="IY740" s="136"/>
      <c r="IZ740" s="136"/>
      <c r="JA740" s="143"/>
      <c r="JC740" s="49"/>
    </row>
    <row r="741" spans="259:263" x14ac:dyDescent="0.4">
      <c r="IY741" s="136"/>
      <c r="IZ741" s="136"/>
      <c r="JA741" s="143"/>
      <c r="JC741" s="49"/>
    </row>
    <row r="742" spans="259:263" x14ac:dyDescent="0.4">
      <c r="IY742" s="136"/>
      <c r="IZ742" s="136"/>
      <c r="JA742" s="143"/>
      <c r="JC742" s="49"/>
    </row>
    <row r="743" spans="259:263" x14ac:dyDescent="0.4">
      <c r="IY743" s="136"/>
      <c r="IZ743" s="136"/>
      <c r="JA743" s="143"/>
      <c r="JC743" s="49"/>
    </row>
    <row r="744" spans="259:263" x14ac:dyDescent="0.4">
      <c r="IY744" s="136"/>
      <c r="IZ744" s="136"/>
      <c r="JA744" s="143"/>
      <c r="JC744" s="49"/>
    </row>
    <row r="745" spans="259:263" x14ac:dyDescent="0.4">
      <c r="IY745" s="136"/>
      <c r="IZ745" s="136"/>
      <c r="JA745" s="143"/>
      <c r="JC745" s="49"/>
    </row>
    <row r="746" spans="259:263" x14ac:dyDescent="0.4">
      <c r="IY746" s="136"/>
      <c r="IZ746" s="136"/>
      <c r="JA746" s="143"/>
      <c r="JC746" s="49"/>
    </row>
    <row r="747" spans="259:263" x14ac:dyDescent="0.4">
      <c r="IY747" s="136"/>
      <c r="IZ747" s="136"/>
      <c r="JA747" s="143"/>
      <c r="JC747" s="49"/>
    </row>
    <row r="748" spans="259:263" x14ac:dyDescent="0.4">
      <c r="IY748" s="136"/>
      <c r="IZ748" s="136"/>
      <c r="JA748" s="143"/>
      <c r="JC748" s="49"/>
    </row>
    <row r="749" spans="259:263" x14ac:dyDescent="0.4">
      <c r="IY749" s="136"/>
      <c r="IZ749" s="136"/>
      <c r="JA749" s="143"/>
      <c r="JC749" s="49"/>
    </row>
    <row r="750" spans="259:263" x14ac:dyDescent="0.4">
      <c r="IY750" s="136"/>
      <c r="IZ750" s="136"/>
      <c r="JA750" s="143"/>
      <c r="JC750" s="49"/>
    </row>
    <row r="751" spans="259:263" x14ac:dyDescent="0.4">
      <c r="IY751" s="136"/>
      <c r="IZ751" s="136"/>
      <c r="JA751" s="143"/>
      <c r="JC751" s="49"/>
    </row>
    <row r="752" spans="259:263" x14ac:dyDescent="0.4">
      <c r="IY752" s="136"/>
      <c r="IZ752" s="136"/>
      <c r="JA752" s="143"/>
      <c r="JC752" s="49"/>
    </row>
    <row r="753" spans="259:263" x14ac:dyDescent="0.4">
      <c r="IY753" s="136"/>
      <c r="IZ753" s="136"/>
      <c r="JA753" s="143"/>
      <c r="JC753" s="49"/>
    </row>
    <row r="754" spans="259:263" x14ac:dyDescent="0.4">
      <c r="IY754" s="136"/>
      <c r="IZ754" s="136"/>
      <c r="JA754" s="143"/>
      <c r="JC754" s="49"/>
    </row>
    <row r="755" spans="259:263" x14ac:dyDescent="0.4">
      <c r="IY755" s="136"/>
      <c r="IZ755" s="136"/>
      <c r="JA755" s="143"/>
      <c r="JC755" s="49"/>
    </row>
    <row r="756" spans="259:263" x14ac:dyDescent="0.4">
      <c r="IY756" s="136"/>
      <c r="IZ756" s="136"/>
      <c r="JA756" s="143"/>
      <c r="JC756" s="49"/>
    </row>
    <row r="757" spans="259:263" x14ac:dyDescent="0.4">
      <c r="IY757" s="136"/>
      <c r="IZ757" s="136"/>
      <c r="JA757" s="143"/>
      <c r="JC757" s="49"/>
    </row>
    <row r="758" spans="259:263" x14ac:dyDescent="0.4">
      <c r="IY758" s="136"/>
      <c r="IZ758" s="136"/>
      <c r="JA758" s="143"/>
      <c r="JC758" s="49"/>
    </row>
    <row r="759" spans="259:263" x14ac:dyDescent="0.4">
      <c r="IY759" s="136"/>
      <c r="IZ759" s="136"/>
      <c r="JA759" s="143"/>
      <c r="JC759" s="49"/>
    </row>
    <row r="760" spans="259:263" x14ac:dyDescent="0.4">
      <c r="IY760" s="136"/>
      <c r="IZ760" s="136"/>
      <c r="JA760" s="143"/>
      <c r="JC760" s="49"/>
    </row>
    <row r="761" spans="259:263" x14ac:dyDescent="0.4">
      <c r="IY761" s="136"/>
      <c r="IZ761" s="136"/>
      <c r="JA761" s="143"/>
      <c r="JC761" s="49"/>
    </row>
    <row r="762" spans="259:263" x14ac:dyDescent="0.4">
      <c r="IY762" s="136"/>
      <c r="IZ762" s="136"/>
      <c r="JA762" s="143"/>
      <c r="JC762" s="49"/>
    </row>
    <row r="763" spans="259:263" x14ac:dyDescent="0.4">
      <c r="IY763" s="136"/>
      <c r="IZ763" s="136"/>
      <c r="JA763" s="143"/>
      <c r="JC763" s="49"/>
    </row>
    <row r="764" spans="259:263" x14ac:dyDescent="0.4">
      <c r="IY764" s="136"/>
      <c r="IZ764" s="136"/>
      <c r="JA764" s="143"/>
      <c r="JC764" s="49"/>
    </row>
    <row r="765" spans="259:263" x14ac:dyDescent="0.4">
      <c r="IY765" s="136"/>
      <c r="IZ765" s="136"/>
      <c r="JA765" s="143"/>
      <c r="JC765" s="49"/>
    </row>
    <row r="766" spans="259:263" x14ac:dyDescent="0.4">
      <c r="IY766" s="136"/>
      <c r="IZ766" s="136"/>
      <c r="JA766" s="143"/>
      <c r="JC766" s="49"/>
    </row>
    <row r="767" spans="259:263" x14ac:dyDescent="0.4">
      <c r="IY767" s="136"/>
      <c r="IZ767" s="136"/>
      <c r="JA767" s="143"/>
      <c r="JC767" s="49"/>
    </row>
    <row r="768" spans="259:263" x14ac:dyDescent="0.4">
      <c r="IY768" s="136"/>
      <c r="IZ768" s="136"/>
      <c r="JA768" s="143"/>
      <c r="JC768" s="49"/>
    </row>
    <row r="769" spans="259:263" x14ac:dyDescent="0.4">
      <c r="IY769" s="136"/>
      <c r="IZ769" s="136"/>
      <c r="JA769" s="143"/>
      <c r="JC769" s="49"/>
    </row>
    <row r="770" spans="259:263" x14ac:dyDescent="0.4">
      <c r="IY770" s="136"/>
      <c r="IZ770" s="136"/>
      <c r="JA770" s="143"/>
      <c r="JC770" s="49"/>
    </row>
    <row r="771" spans="259:263" x14ac:dyDescent="0.4">
      <c r="IY771" s="136"/>
      <c r="IZ771" s="136"/>
      <c r="JA771" s="143"/>
      <c r="JC771" s="49"/>
    </row>
    <row r="772" spans="259:263" x14ac:dyDescent="0.4">
      <c r="IY772" s="136"/>
      <c r="IZ772" s="136"/>
      <c r="JA772" s="143"/>
      <c r="JC772" s="49"/>
    </row>
    <row r="773" spans="259:263" x14ac:dyDescent="0.4">
      <c r="IY773" s="136"/>
      <c r="IZ773" s="136"/>
      <c r="JA773" s="143"/>
      <c r="JC773" s="49"/>
    </row>
    <row r="774" spans="259:263" x14ac:dyDescent="0.4">
      <c r="IY774" s="136"/>
      <c r="IZ774" s="136"/>
      <c r="JA774" s="143"/>
      <c r="JC774" s="49"/>
    </row>
    <row r="775" spans="259:263" x14ac:dyDescent="0.4">
      <c r="IY775" s="136"/>
      <c r="IZ775" s="136"/>
      <c r="JA775" s="143"/>
      <c r="JC775" s="49"/>
    </row>
    <row r="776" spans="259:263" x14ac:dyDescent="0.4">
      <c r="IY776" s="136"/>
      <c r="IZ776" s="136"/>
      <c r="JA776" s="143"/>
      <c r="JC776" s="49"/>
    </row>
    <row r="777" spans="259:263" x14ac:dyDescent="0.4">
      <c r="IY777" s="136"/>
      <c r="IZ777" s="136"/>
      <c r="JA777" s="143"/>
      <c r="JC777" s="49"/>
    </row>
    <row r="778" spans="259:263" x14ac:dyDescent="0.4">
      <c r="IY778" s="136"/>
      <c r="IZ778" s="136"/>
      <c r="JA778" s="143"/>
      <c r="JC778" s="49"/>
    </row>
    <row r="779" spans="259:263" x14ac:dyDescent="0.4">
      <c r="IY779" s="136"/>
      <c r="IZ779" s="136"/>
      <c r="JA779" s="143"/>
      <c r="JC779" s="49"/>
    </row>
    <row r="780" spans="259:263" x14ac:dyDescent="0.4">
      <c r="IY780" s="136"/>
      <c r="IZ780" s="136"/>
      <c r="JA780" s="143"/>
      <c r="JC780" s="49"/>
    </row>
    <row r="781" spans="259:263" x14ac:dyDescent="0.4">
      <c r="IY781" s="136"/>
      <c r="IZ781" s="136"/>
      <c r="JA781" s="143"/>
      <c r="JC781" s="49"/>
    </row>
    <row r="782" spans="259:263" x14ac:dyDescent="0.4">
      <c r="IY782" s="136"/>
      <c r="IZ782" s="136"/>
      <c r="JA782" s="143"/>
      <c r="JC782" s="49"/>
    </row>
    <row r="783" spans="259:263" x14ac:dyDescent="0.4">
      <c r="IY783" s="136"/>
      <c r="IZ783" s="136"/>
      <c r="JA783" s="143"/>
      <c r="JC783" s="49"/>
    </row>
    <row r="784" spans="259:263" x14ac:dyDescent="0.4">
      <c r="IY784" s="136"/>
      <c r="IZ784" s="136"/>
      <c r="JA784" s="143"/>
      <c r="JC784" s="49"/>
    </row>
    <row r="785" spans="259:263" x14ac:dyDescent="0.4">
      <c r="IY785" s="136"/>
      <c r="IZ785" s="136"/>
      <c r="JA785" s="143"/>
      <c r="JC785" s="49"/>
    </row>
    <row r="786" spans="259:263" x14ac:dyDescent="0.4">
      <c r="IY786" s="136"/>
      <c r="IZ786" s="136"/>
      <c r="JA786" s="143"/>
      <c r="JC786" s="49"/>
    </row>
    <row r="787" spans="259:263" x14ac:dyDescent="0.4">
      <c r="IY787" s="136"/>
      <c r="IZ787" s="136"/>
      <c r="JA787" s="143"/>
      <c r="JC787" s="49"/>
    </row>
    <row r="788" spans="259:263" x14ac:dyDescent="0.4">
      <c r="IY788" s="136"/>
      <c r="IZ788" s="136"/>
      <c r="JA788" s="143"/>
      <c r="JC788" s="49"/>
    </row>
    <row r="789" spans="259:263" x14ac:dyDescent="0.4">
      <c r="IY789" s="136"/>
      <c r="IZ789" s="136"/>
      <c r="JA789" s="143"/>
      <c r="JC789" s="49"/>
    </row>
    <row r="790" spans="259:263" x14ac:dyDescent="0.4">
      <c r="IY790" s="136"/>
      <c r="IZ790" s="136"/>
      <c r="JA790" s="143"/>
      <c r="JC790" s="49"/>
    </row>
    <row r="791" spans="259:263" x14ac:dyDescent="0.4">
      <c r="IY791" s="136"/>
      <c r="IZ791" s="136"/>
      <c r="JA791" s="143"/>
      <c r="JC791" s="49"/>
    </row>
    <row r="792" spans="259:263" x14ac:dyDescent="0.4">
      <c r="IY792" s="136"/>
      <c r="IZ792" s="136"/>
      <c r="JA792" s="143"/>
      <c r="JC792" s="49"/>
    </row>
    <row r="793" spans="259:263" x14ac:dyDescent="0.4">
      <c r="IY793" s="136"/>
      <c r="IZ793" s="136"/>
      <c r="JA793" s="143"/>
      <c r="JC793" s="49"/>
    </row>
    <row r="794" spans="259:263" x14ac:dyDescent="0.4">
      <c r="IY794" s="136"/>
      <c r="IZ794" s="136"/>
      <c r="JA794" s="143"/>
      <c r="JC794" s="49"/>
    </row>
    <row r="795" spans="259:263" x14ac:dyDescent="0.4">
      <c r="IY795" s="136"/>
      <c r="IZ795" s="136"/>
      <c r="JA795" s="143"/>
      <c r="JC795" s="49"/>
    </row>
    <row r="796" spans="259:263" x14ac:dyDescent="0.4">
      <c r="IY796" s="136"/>
      <c r="IZ796" s="136"/>
      <c r="JA796" s="143"/>
      <c r="JC796" s="49"/>
    </row>
    <row r="797" spans="259:263" x14ac:dyDescent="0.4">
      <c r="IY797" s="136"/>
      <c r="IZ797" s="136"/>
      <c r="JA797" s="143"/>
      <c r="JC797" s="49"/>
    </row>
    <row r="798" spans="259:263" x14ac:dyDescent="0.4">
      <c r="IY798" s="136"/>
      <c r="IZ798" s="136"/>
      <c r="JA798" s="143"/>
      <c r="JC798" s="49"/>
    </row>
    <row r="799" spans="259:263" x14ac:dyDescent="0.4">
      <c r="IY799" s="136"/>
      <c r="IZ799" s="136"/>
      <c r="JA799" s="143"/>
      <c r="JC799" s="49"/>
    </row>
    <row r="800" spans="259:263" x14ac:dyDescent="0.4">
      <c r="IY800" s="136"/>
      <c r="IZ800" s="136"/>
      <c r="JA800" s="143"/>
      <c r="JC800" s="49"/>
    </row>
    <row r="801" spans="259:263" x14ac:dyDescent="0.4">
      <c r="IY801" s="136"/>
      <c r="IZ801" s="136"/>
      <c r="JA801" s="143"/>
      <c r="JC801" s="49"/>
    </row>
    <row r="802" spans="259:263" x14ac:dyDescent="0.4">
      <c r="IY802" s="136"/>
      <c r="IZ802" s="136"/>
      <c r="JA802" s="143"/>
      <c r="JC802" s="49"/>
    </row>
    <row r="803" spans="259:263" x14ac:dyDescent="0.4">
      <c r="IY803" s="136"/>
      <c r="IZ803" s="136"/>
      <c r="JA803" s="143"/>
      <c r="JC803" s="49"/>
    </row>
    <row r="804" spans="259:263" x14ac:dyDescent="0.4">
      <c r="IY804" s="136"/>
      <c r="IZ804" s="136"/>
      <c r="JA804" s="143"/>
      <c r="JC804" s="49"/>
    </row>
    <row r="805" spans="259:263" x14ac:dyDescent="0.4">
      <c r="IY805" s="136"/>
      <c r="IZ805" s="136"/>
      <c r="JA805" s="143"/>
      <c r="JC805" s="49"/>
    </row>
    <row r="806" spans="259:263" x14ac:dyDescent="0.4">
      <c r="IY806" s="136"/>
      <c r="IZ806" s="136"/>
      <c r="JA806" s="143"/>
      <c r="JC806" s="49"/>
    </row>
    <row r="807" spans="259:263" x14ac:dyDescent="0.4">
      <c r="IY807" s="136"/>
      <c r="IZ807" s="136"/>
      <c r="JA807" s="143"/>
      <c r="JC807" s="49"/>
    </row>
    <row r="808" spans="259:263" x14ac:dyDescent="0.4">
      <c r="IY808" s="136"/>
      <c r="IZ808" s="136"/>
      <c r="JA808" s="143"/>
      <c r="JC808" s="49"/>
    </row>
    <row r="809" spans="259:263" x14ac:dyDescent="0.4">
      <c r="IY809" s="136"/>
      <c r="IZ809" s="136"/>
      <c r="JA809" s="143"/>
      <c r="JC809" s="49"/>
    </row>
    <row r="810" spans="259:263" x14ac:dyDescent="0.4">
      <c r="IY810" s="136"/>
      <c r="IZ810" s="136"/>
      <c r="JA810" s="143"/>
      <c r="JC810" s="49"/>
    </row>
    <row r="811" spans="259:263" x14ac:dyDescent="0.4">
      <c r="IY811" s="136"/>
      <c r="IZ811" s="136"/>
      <c r="JA811" s="143"/>
      <c r="JC811" s="49"/>
    </row>
    <row r="812" spans="259:263" x14ac:dyDescent="0.4">
      <c r="IY812" s="136"/>
      <c r="IZ812" s="136"/>
      <c r="JA812" s="143"/>
      <c r="JC812" s="49"/>
    </row>
    <row r="813" spans="259:263" x14ac:dyDescent="0.4">
      <c r="IY813" s="136"/>
      <c r="IZ813" s="136"/>
      <c r="JA813" s="143"/>
      <c r="JC813" s="49"/>
    </row>
    <row r="814" spans="259:263" x14ac:dyDescent="0.4">
      <c r="IY814" s="136"/>
      <c r="IZ814" s="136"/>
      <c r="JA814" s="143"/>
      <c r="JC814" s="49"/>
    </row>
    <row r="815" spans="259:263" x14ac:dyDescent="0.4">
      <c r="IY815" s="136"/>
      <c r="IZ815" s="136"/>
      <c r="JA815" s="143"/>
      <c r="JC815" s="49"/>
    </row>
    <row r="816" spans="259:263" x14ac:dyDescent="0.4">
      <c r="IY816" s="136"/>
      <c r="IZ816" s="136"/>
      <c r="JA816" s="143"/>
      <c r="JC816" s="49"/>
    </row>
    <row r="817" spans="259:263" x14ac:dyDescent="0.4">
      <c r="IY817" s="136"/>
      <c r="IZ817" s="136"/>
      <c r="JA817" s="143"/>
      <c r="JC817" s="49"/>
    </row>
    <row r="818" spans="259:263" x14ac:dyDescent="0.4">
      <c r="IY818" s="136"/>
      <c r="IZ818" s="136"/>
      <c r="JA818" s="143"/>
      <c r="JC818" s="49"/>
    </row>
    <row r="819" spans="259:263" x14ac:dyDescent="0.4">
      <c r="IY819" s="136"/>
      <c r="IZ819" s="136"/>
      <c r="JA819" s="143"/>
      <c r="JC819" s="49"/>
    </row>
    <row r="820" spans="259:263" x14ac:dyDescent="0.4">
      <c r="IY820" s="136"/>
      <c r="IZ820" s="136"/>
      <c r="JA820" s="143"/>
      <c r="JC820" s="49"/>
    </row>
    <row r="821" spans="259:263" x14ac:dyDescent="0.4">
      <c r="IY821" s="136"/>
      <c r="IZ821" s="136"/>
      <c r="JA821" s="143"/>
      <c r="JC821" s="49"/>
    </row>
    <row r="822" spans="259:263" x14ac:dyDescent="0.4">
      <c r="IY822" s="136"/>
      <c r="IZ822" s="136"/>
      <c r="JA822" s="143"/>
      <c r="JC822" s="49"/>
    </row>
    <row r="823" spans="259:263" x14ac:dyDescent="0.4">
      <c r="IY823" s="136"/>
      <c r="IZ823" s="136"/>
      <c r="JA823" s="143"/>
      <c r="JC823" s="49"/>
    </row>
    <row r="824" spans="259:263" x14ac:dyDescent="0.4">
      <c r="IY824" s="136"/>
      <c r="IZ824" s="136"/>
      <c r="JA824" s="143"/>
      <c r="JC824" s="49"/>
    </row>
    <row r="825" spans="259:263" x14ac:dyDescent="0.4">
      <c r="IY825" s="136"/>
      <c r="IZ825" s="136"/>
      <c r="JA825" s="143"/>
      <c r="JC825" s="49"/>
    </row>
    <row r="826" spans="259:263" x14ac:dyDescent="0.4">
      <c r="IY826" s="136"/>
      <c r="IZ826" s="136"/>
      <c r="JA826" s="143"/>
      <c r="JC826" s="49"/>
    </row>
    <row r="827" spans="259:263" x14ac:dyDescent="0.4">
      <c r="IY827" s="136"/>
      <c r="IZ827" s="136"/>
      <c r="JA827" s="143"/>
      <c r="JC827" s="49"/>
    </row>
    <row r="828" spans="259:263" x14ac:dyDescent="0.4">
      <c r="IY828" s="136"/>
      <c r="IZ828" s="136"/>
      <c r="JA828" s="143"/>
      <c r="JC828" s="49"/>
    </row>
    <row r="829" spans="259:263" x14ac:dyDescent="0.4">
      <c r="IY829" s="136"/>
      <c r="IZ829" s="136"/>
      <c r="JA829" s="143"/>
      <c r="JC829" s="49"/>
    </row>
    <row r="830" spans="259:263" x14ac:dyDescent="0.4">
      <c r="IY830" s="136"/>
      <c r="IZ830" s="136"/>
      <c r="JA830" s="143"/>
      <c r="JC830" s="49"/>
    </row>
    <row r="831" spans="259:263" x14ac:dyDescent="0.4">
      <c r="IY831" s="136"/>
      <c r="IZ831" s="136"/>
      <c r="JA831" s="143"/>
      <c r="JC831" s="49"/>
    </row>
    <row r="832" spans="259:263" x14ac:dyDescent="0.4">
      <c r="IY832" s="136"/>
      <c r="IZ832" s="136"/>
      <c r="JA832" s="143"/>
      <c r="JC832" s="49"/>
    </row>
    <row r="833" spans="259:263" x14ac:dyDescent="0.4">
      <c r="IY833" s="136"/>
      <c r="IZ833" s="136"/>
      <c r="JA833" s="143"/>
      <c r="JC833" s="49"/>
    </row>
    <row r="834" spans="259:263" x14ac:dyDescent="0.4">
      <c r="IY834" s="136"/>
      <c r="IZ834" s="136"/>
      <c r="JA834" s="143"/>
      <c r="JC834" s="49"/>
    </row>
    <row r="835" spans="259:263" x14ac:dyDescent="0.4">
      <c r="IY835" s="136"/>
      <c r="IZ835" s="136"/>
      <c r="JA835" s="143"/>
      <c r="JC835" s="49"/>
    </row>
    <row r="836" spans="259:263" x14ac:dyDescent="0.4">
      <c r="IY836" s="136"/>
      <c r="IZ836" s="136"/>
      <c r="JA836" s="143"/>
      <c r="JC836" s="49"/>
    </row>
    <row r="837" spans="259:263" x14ac:dyDescent="0.4">
      <c r="IY837" s="136"/>
      <c r="IZ837" s="136"/>
      <c r="JA837" s="143"/>
      <c r="JC837" s="49"/>
    </row>
    <row r="838" spans="259:263" x14ac:dyDescent="0.4">
      <c r="IY838" s="136"/>
      <c r="IZ838" s="136"/>
      <c r="JA838" s="143"/>
      <c r="JC838" s="49"/>
    </row>
    <row r="839" spans="259:263" x14ac:dyDescent="0.4">
      <c r="IY839" s="136"/>
      <c r="IZ839" s="136"/>
      <c r="JA839" s="143"/>
      <c r="JC839" s="49"/>
    </row>
    <row r="840" spans="259:263" x14ac:dyDescent="0.4">
      <c r="IY840" s="136"/>
      <c r="IZ840" s="136"/>
      <c r="JA840" s="143"/>
      <c r="JC840" s="49"/>
    </row>
    <row r="841" spans="259:263" x14ac:dyDescent="0.4">
      <c r="IY841" s="136"/>
      <c r="IZ841" s="136"/>
      <c r="JA841" s="143"/>
      <c r="JC841" s="49"/>
    </row>
    <row r="842" spans="259:263" x14ac:dyDescent="0.4">
      <c r="IY842" s="136"/>
      <c r="IZ842" s="136"/>
      <c r="JA842" s="143"/>
      <c r="JC842" s="49"/>
    </row>
    <row r="843" spans="259:263" x14ac:dyDescent="0.4">
      <c r="IY843" s="136"/>
      <c r="IZ843" s="136"/>
      <c r="JA843" s="143"/>
      <c r="JC843" s="49"/>
    </row>
    <row r="844" spans="259:263" x14ac:dyDescent="0.4">
      <c r="IY844" s="136"/>
      <c r="IZ844" s="136"/>
      <c r="JA844" s="143"/>
      <c r="JC844" s="49"/>
    </row>
    <row r="845" spans="259:263" x14ac:dyDescent="0.4">
      <c r="IY845" s="136"/>
      <c r="IZ845" s="136"/>
      <c r="JA845" s="143"/>
      <c r="JC845" s="49"/>
    </row>
    <row r="846" spans="259:263" x14ac:dyDescent="0.4">
      <c r="IY846" s="136"/>
      <c r="IZ846" s="136"/>
      <c r="JA846" s="143"/>
      <c r="JC846" s="49"/>
    </row>
    <row r="847" spans="259:263" x14ac:dyDescent="0.4">
      <c r="IY847" s="136"/>
      <c r="IZ847" s="136"/>
      <c r="JA847" s="143"/>
      <c r="JC847" s="49"/>
    </row>
    <row r="848" spans="259:263" x14ac:dyDescent="0.4">
      <c r="IY848" s="136"/>
      <c r="IZ848" s="136"/>
      <c r="JA848" s="143"/>
      <c r="JC848" s="49"/>
    </row>
    <row r="849" spans="259:263" x14ac:dyDescent="0.4">
      <c r="IY849" s="136"/>
      <c r="IZ849" s="136"/>
      <c r="JA849" s="143"/>
      <c r="JC849" s="49"/>
    </row>
    <row r="850" spans="259:263" x14ac:dyDescent="0.4">
      <c r="IY850" s="136"/>
      <c r="IZ850" s="136"/>
      <c r="JA850" s="143"/>
      <c r="JC850" s="49"/>
    </row>
    <row r="851" spans="259:263" x14ac:dyDescent="0.4">
      <c r="IY851" s="136"/>
      <c r="IZ851" s="136"/>
      <c r="JA851" s="143"/>
      <c r="JC851" s="49"/>
    </row>
    <row r="852" spans="259:263" x14ac:dyDescent="0.4">
      <c r="IY852" s="136"/>
      <c r="IZ852" s="136"/>
      <c r="JA852" s="143"/>
      <c r="JC852" s="49"/>
    </row>
    <row r="853" spans="259:263" x14ac:dyDescent="0.4">
      <c r="IY853" s="136"/>
      <c r="IZ853" s="136"/>
      <c r="JA853" s="143"/>
      <c r="JC853" s="49"/>
    </row>
    <row r="854" spans="259:263" x14ac:dyDescent="0.4">
      <c r="IY854" s="136"/>
      <c r="IZ854" s="136"/>
      <c r="JA854" s="143"/>
      <c r="JC854" s="49"/>
    </row>
    <row r="855" spans="259:263" x14ac:dyDescent="0.4">
      <c r="IY855" s="136"/>
      <c r="IZ855" s="136"/>
      <c r="JA855" s="143"/>
      <c r="JC855" s="49"/>
    </row>
    <row r="856" spans="259:263" x14ac:dyDescent="0.4">
      <c r="IY856" s="136"/>
      <c r="IZ856" s="136"/>
      <c r="JA856" s="143"/>
      <c r="JC856" s="49"/>
    </row>
    <row r="857" spans="259:263" x14ac:dyDescent="0.4">
      <c r="IY857" s="136"/>
      <c r="IZ857" s="136"/>
      <c r="JA857" s="143"/>
      <c r="JC857" s="49"/>
    </row>
    <row r="858" spans="259:263" x14ac:dyDescent="0.4">
      <c r="IY858" s="136"/>
      <c r="IZ858" s="136"/>
      <c r="JA858" s="143"/>
      <c r="JC858" s="49"/>
    </row>
    <row r="859" spans="259:263" x14ac:dyDescent="0.4">
      <c r="IY859" s="136"/>
      <c r="IZ859" s="136"/>
      <c r="JA859" s="143"/>
      <c r="JC859" s="49"/>
    </row>
    <row r="860" spans="259:263" x14ac:dyDescent="0.4">
      <c r="IY860" s="136"/>
      <c r="IZ860" s="136"/>
      <c r="JA860" s="143"/>
      <c r="JC860" s="49"/>
    </row>
    <row r="861" spans="259:263" x14ac:dyDescent="0.4">
      <c r="IY861" s="136"/>
      <c r="IZ861" s="136"/>
      <c r="JA861" s="143"/>
      <c r="JC861" s="49"/>
    </row>
    <row r="862" spans="259:263" x14ac:dyDescent="0.4">
      <c r="IY862" s="136"/>
      <c r="IZ862" s="136"/>
      <c r="JA862" s="143"/>
      <c r="JC862" s="49"/>
    </row>
    <row r="863" spans="259:263" x14ac:dyDescent="0.4">
      <c r="IY863" s="136"/>
      <c r="IZ863" s="136"/>
      <c r="JA863" s="143"/>
      <c r="JC863" s="49"/>
    </row>
    <row r="864" spans="259:263" x14ac:dyDescent="0.4">
      <c r="IY864" s="136"/>
      <c r="IZ864" s="136"/>
      <c r="JA864" s="143"/>
      <c r="JC864" s="49"/>
    </row>
    <row r="865" spans="259:263" x14ac:dyDescent="0.4">
      <c r="IY865" s="136"/>
      <c r="IZ865" s="136"/>
      <c r="JA865" s="143"/>
      <c r="JC865" s="49"/>
    </row>
    <row r="866" spans="259:263" x14ac:dyDescent="0.4">
      <c r="IY866" s="136"/>
      <c r="IZ866" s="136"/>
      <c r="JA866" s="143"/>
      <c r="JC866" s="49"/>
    </row>
    <row r="867" spans="259:263" x14ac:dyDescent="0.4">
      <c r="IY867" s="136"/>
      <c r="IZ867" s="136"/>
      <c r="JA867" s="143"/>
      <c r="JC867" s="49"/>
    </row>
    <row r="868" spans="259:263" x14ac:dyDescent="0.4">
      <c r="IY868" s="136"/>
      <c r="IZ868" s="136"/>
      <c r="JA868" s="143"/>
      <c r="JC868" s="49"/>
    </row>
    <row r="869" spans="259:263" x14ac:dyDescent="0.4">
      <c r="IY869" s="136"/>
      <c r="IZ869" s="136"/>
      <c r="JA869" s="143"/>
      <c r="JC869" s="49"/>
    </row>
    <row r="870" spans="259:263" x14ac:dyDescent="0.4">
      <c r="IY870" s="136"/>
      <c r="IZ870" s="136"/>
      <c r="JA870" s="143"/>
      <c r="JC870" s="49"/>
    </row>
    <row r="871" spans="259:263" x14ac:dyDescent="0.4">
      <c r="IY871" s="136"/>
      <c r="IZ871" s="136"/>
      <c r="JA871" s="143"/>
      <c r="JC871" s="49"/>
    </row>
    <row r="872" spans="259:263" x14ac:dyDescent="0.4">
      <c r="IY872" s="136"/>
      <c r="IZ872" s="136"/>
      <c r="JA872" s="143"/>
      <c r="JC872" s="49"/>
    </row>
    <row r="873" spans="259:263" x14ac:dyDescent="0.4">
      <c r="IY873" s="136"/>
      <c r="IZ873" s="136"/>
      <c r="JA873" s="143"/>
      <c r="JC873" s="49"/>
    </row>
    <row r="874" spans="259:263" x14ac:dyDescent="0.4">
      <c r="IY874" s="136"/>
      <c r="IZ874" s="136"/>
      <c r="JA874" s="143"/>
      <c r="JC874" s="49"/>
    </row>
    <row r="875" spans="259:263" x14ac:dyDescent="0.4">
      <c r="IY875" s="136"/>
      <c r="IZ875" s="136"/>
      <c r="JA875" s="143"/>
      <c r="JC875" s="49"/>
    </row>
    <row r="876" spans="259:263" x14ac:dyDescent="0.4">
      <c r="IY876" s="136"/>
      <c r="IZ876" s="136"/>
      <c r="JA876" s="143"/>
      <c r="JC876" s="49"/>
    </row>
    <row r="877" spans="259:263" x14ac:dyDescent="0.4">
      <c r="IY877" s="136"/>
      <c r="IZ877" s="136"/>
      <c r="JA877" s="143"/>
      <c r="JC877" s="49"/>
    </row>
    <row r="878" spans="259:263" x14ac:dyDescent="0.4">
      <c r="IY878" s="136"/>
      <c r="IZ878" s="136"/>
      <c r="JA878" s="143"/>
      <c r="JC878" s="49"/>
    </row>
    <row r="879" spans="259:263" x14ac:dyDescent="0.4">
      <c r="IY879" s="136"/>
      <c r="IZ879" s="136"/>
      <c r="JA879" s="143"/>
      <c r="JC879" s="49"/>
    </row>
    <row r="880" spans="259:263" x14ac:dyDescent="0.4">
      <c r="IY880" s="136"/>
      <c r="IZ880" s="136"/>
      <c r="JA880" s="143"/>
      <c r="JC880" s="49"/>
    </row>
    <row r="881" spans="259:263" x14ac:dyDescent="0.4">
      <c r="IY881" s="136"/>
      <c r="IZ881" s="136"/>
      <c r="JA881" s="143"/>
      <c r="JC881" s="49"/>
    </row>
    <row r="882" spans="259:263" x14ac:dyDescent="0.4">
      <c r="IY882" s="136"/>
      <c r="IZ882" s="136"/>
      <c r="JA882" s="143"/>
      <c r="JC882" s="49"/>
    </row>
    <row r="883" spans="259:263" x14ac:dyDescent="0.4">
      <c r="IY883" s="136"/>
      <c r="IZ883" s="136"/>
      <c r="JA883" s="143"/>
      <c r="JC883" s="49"/>
    </row>
    <row r="884" spans="259:263" x14ac:dyDescent="0.4">
      <c r="IY884" s="136"/>
      <c r="IZ884" s="136"/>
      <c r="JA884" s="143"/>
      <c r="JC884" s="49"/>
    </row>
    <row r="885" spans="259:263" x14ac:dyDescent="0.4">
      <c r="IY885" s="136"/>
      <c r="IZ885" s="136"/>
      <c r="JA885" s="143"/>
      <c r="JC885" s="49"/>
    </row>
    <row r="886" spans="259:263" x14ac:dyDescent="0.4">
      <c r="IY886" s="136"/>
      <c r="IZ886" s="136"/>
      <c r="JA886" s="143"/>
      <c r="JC886" s="49"/>
    </row>
    <row r="887" spans="259:263" x14ac:dyDescent="0.4">
      <c r="IY887" s="136"/>
      <c r="IZ887" s="136"/>
      <c r="JA887" s="143"/>
      <c r="JC887" s="49"/>
    </row>
    <row r="888" spans="259:263" x14ac:dyDescent="0.4">
      <c r="IY888" s="136"/>
      <c r="IZ888" s="136"/>
      <c r="JA888" s="143"/>
      <c r="JC888" s="49"/>
    </row>
    <row r="889" spans="259:263" x14ac:dyDescent="0.4">
      <c r="IY889" s="136"/>
      <c r="IZ889" s="136"/>
      <c r="JA889" s="143"/>
      <c r="JC889" s="49"/>
    </row>
    <row r="890" spans="259:263" x14ac:dyDescent="0.4">
      <c r="IY890" s="136"/>
      <c r="IZ890" s="136"/>
      <c r="JA890" s="143"/>
      <c r="JC890" s="49"/>
    </row>
    <row r="891" spans="259:263" x14ac:dyDescent="0.4">
      <c r="IY891" s="136"/>
      <c r="IZ891" s="136"/>
      <c r="JA891" s="143"/>
      <c r="JC891" s="49"/>
    </row>
    <row r="892" spans="259:263" x14ac:dyDescent="0.4">
      <c r="IY892" s="136"/>
      <c r="IZ892" s="136"/>
      <c r="JA892" s="143"/>
      <c r="JC892" s="49"/>
    </row>
    <row r="893" spans="259:263" x14ac:dyDescent="0.4">
      <c r="IY893" s="136"/>
      <c r="IZ893" s="136"/>
      <c r="JA893" s="143"/>
      <c r="JC893" s="49"/>
    </row>
    <row r="894" spans="259:263" x14ac:dyDescent="0.4">
      <c r="IY894" s="136"/>
      <c r="IZ894" s="136"/>
      <c r="JA894" s="143"/>
      <c r="JC894" s="49"/>
    </row>
    <row r="895" spans="259:263" x14ac:dyDescent="0.4">
      <c r="IY895" s="136"/>
      <c r="IZ895" s="136"/>
      <c r="JA895" s="143"/>
      <c r="JC895" s="49"/>
    </row>
    <row r="896" spans="259:263" x14ac:dyDescent="0.4">
      <c r="IY896" s="136"/>
      <c r="IZ896" s="136"/>
      <c r="JA896" s="143"/>
      <c r="JC896" s="49"/>
    </row>
    <row r="897" spans="259:263" x14ac:dyDescent="0.4">
      <c r="IY897" s="136"/>
      <c r="IZ897" s="136"/>
      <c r="JA897" s="143"/>
      <c r="JC897" s="49"/>
    </row>
    <row r="898" spans="259:263" x14ac:dyDescent="0.4">
      <c r="IY898" s="136"/>
      <c r="IZ898" s="136"/>
      <c r="JA898" s="143"/>
      <c r="JC898" s="49"/>
    </row>
    <row r="899" spans="259:263" x14ac:dyDescent="0.4">
      <c r="IY899" s="136"/>
      <c r="IZ899" s="136"/>
      <c r="JA899" s="143"/>
      <c r="JC899" s="49"/>
    </row>
    <row r="900" spans="259:263" x14ac:dyDescent="0.4">
      <c r="IY900" s="136"/>
      <c r="IZ900" s="136"/>
      <c r="JA900" s="143"/>
      <c r="JC900" s="49"/>
    </row>
    <row r="901" spans="259:263" x14ac:dyDescent="0.4">
      <c r="IY901" s="136"/>
      <c r="IZ901" s="136"/>
      <c r="JA901" s="143"/>
      <c r="JC901" s="49"/>
    </row>
    <row r="902" spans="259:263" x14ac:dyDescent="0.4">
      <c r="IY902" s="136"/>
      <c r="IZ902" s="136"/>
      <c r="JA902" s="143"/>
      <c r="JC902" s="49"/>
    </row>
    <row r="903" spans="259:263" x14ac:dyDescent="0.4">
      <c r="IY903" s="136"/>
      <c r="IZ903" s="136"/>
      <c r="JA903" s="143"/>
      <c r="JC903" s="49"/>
    </row>
    <row r="904" spans="259:263" x14ac:dyDescent="0.4">
      <c r="IY904" s="136"/>
      <c r="IZ904" s="136"/>
      <c r="JA904" s="143"/>
      <c r="JC904" s="49"/>
    </row>
    <row r="905" spans="259:263" x14ac:dyDescent="0.4">
      <c r="IY905" s="136"/>
      <c r="IZ905" s="136"/>
      <c r="JA905" s="143"/>
      <c r="JC905" s="49"/>
    </row>
    <row r="906" spans="259:263" x14ac:dyDescent="0.4">
      <c r="IY906" s="136"/>
      <c r="IZ906" s="136"/>
      <c r="JA906" s="143"/>
      <c r="JC906" s="49"/>
    </row>
    <row r="907" spans="259:263" x14ac:dyDescent="0.4">
      <c r="IY907" s="136"/>
      <c r="IZ907" s="136"/>
      <c r="JA907" s="143"/>
      <c r="JC907" s="49"/>
    </row>
    <row r="908" spans="259:263" x14ac:dyDescent="0.4">
      <c r="IY908" s="136"/>
      <c r="IZ908" s="136"/>
      <c r="JA908" s="143"/>
      <c r="JC908" s="49"/>
    </row>
    <row r="909" spans="259:263" x14ac:dyDescent="0.4">
      <c r="IY909" s="136"/>
      <c r="IZ909" s="136"/>
      <c r="JA909" s="143"/>
      <c r="JC909" s="49"/>
    </row>
    <row r="910" spans="259:263" x14ac:dyDescent="0.4">
      <c r="IY910" s="136"/>
      <c r="IZ910" s="136"/>
      <c r="JA910" s="143"/>
      <c r="JC910" s="49"/>
    </row>
    <row r="911" spans="259:263" x14ac:dyDescent="0.4">
      <c r="IY911" s="136"/>
      <c r="IZ911" s="136"/>
      <c r="JA911" s="143"/>
      <c r="JC911" s="49"/>
    </row>
    <row r="912" spans="259:263" x14ac:dyDescent="0.4">
      <c r="IY912" s="136"/>
      <c r="IZ912" s="136"/>
      <c r="JA912" s="143"/>
      <c r="JC912" s="49"/>
    </row>
    <row r="913" spans="259:263" x14ac:dyDescent="0.4">
      <c r="IY913" s="136"/>
      <c r="IZ913" s="136"/>
      <c r="JA913" s="143"/>
      <c r="JC913" s="49"/>
    </row>
    <row r="914" spans="259:263" x14ac:dyDescent="0.4">
      <c r="IY914" s="136"/>
      <c r="IZ914" s="136"/>
      <c r="JA914" s="143"/>
      <c r="JC914" s="49"/>
    </row>
    <row r="915" spans="259:263" x14ac:dyDescent="0.4">
      <c r="IY915" s="136"/>
      <c r="IZ915" s="136"/>
      <c r="JA915" s="143"/>
      <c r="JC915" s="49"/>
    </row>
    <row r="916" spans="259:263" x14ac:dyDescent="0.4">
      <c r="IY916" s="136"/>
      <c r="IZ916" s="136"/>
      <c r="JA916" s="143"/>
      <c r="JC916" s="49"/>
    </row>
    <row r="917" spans="259:263" x14ac:dyDescent="0.4">
      <c r="IY917" s="136"/>
      <c r="IZ917" s="136"/>
      <c r="JA917" s="143"/>
      <c r="JC917" s="49"/>
    </row>
    <row r="918" spans="259:263" x14ac:dyDescent="0.4">
      <c r="IY918" s="136"/>
      <c r="IZ918" s="136"/>
      <c r="JA918" s="143"/>
      <c r="JC918" s="49"/>
    </row>
    <row r="919" spans="259:263" x14ac:dyDescent="0.4">
      <c r="IY919" s="136"/>
      <c r="IZ919" s="136"/>
      <c r="JA919" s="143"/>
      <c r="JC919" s="49"/>
    </row>
    <row r="920" spans="259:263" x14ac:dyDescent="0.4">
      <c r="IY920" s="136"/>
      <c r="IZ920" s="136"/>
      <c r="JA920" s="143"/>
      <c r="JC920" s="49"/>
    </row>
    <row r="921" spans="259:263" x14ac:dyDescent="0.4">
      <c r="IY921" s="136"/>
      <c r="IZ921" s="136"/>
      <c r="JA921" s="143"/>
      <c r="JC921" s="49"/>
    </row>
    <row r="922" spans="259:263" x14ac:dyDescent="0.4">
      <c r="IY922" s="136"/>
      <c r="IZ922" s="136"/>
      <c r="JA922" s="143"/>
      <c r="JC922" s="49"/>
    </row>
    <row r="923" spans="259:263" x14ac:dyDescent="0.4">
      <c r="IY923" s="136"/>
      <c r="IZ923" s="136"/>
      <c r="JA923" s="143"/>
      <c r="JC923" s="49"/>
    </row>
    <row r="924" spans="259:263" x14ac:dyDescent="0.4">
      <c r="IY924" s="136"/>
      <c r="IZ924" s="136"/>
      <c r="JA924" s="143"/>
      <c r="JC924" s="49"/>
    </row>
    <row r="925" spans="259:263" x14ac:dyDescent="0.4">
      <c r="IY925" s="136"/>
      <c r="IZ925" s="136"/>
      <c r="JA925" s="143"/>
      <c r="JC925" s="49"/>
    </row>
    <row r="926" spans="259:263" x14ac:dyDescent="0.4">
      <c r="IY926" s="136"/>
      <c r="IZ926" s="136"/>
      <c r="JA926" s="143"/>
      <c r="JC926" s="49"/>
    </row>
    <row r="927" spans="259:263" x14ac:dyDescent="0.4">
      <c r="IY927" s="136"/>
      <c r="IZ927" s="136"/>
      <c r="JA927" s="143"/>
      <c r="JC927" s="49"/>
    </row>
    <row r="928" spans="259:263" x14ac:dyDescent="0.4">
      <c r="IY928" s="136"/>
      <c r="IZ928" s="136"/>
      <c r="JA928" s="143"/>
      <c r="JC928" s="49"/>
    </row>
    <row r="929" spans="259:263" x14ac:dyDescent="0.4">
      <c r="IY929" s="136"/>
      <c r="IZ929" s="136"/>
      <c r="JA929" s="143"/>
      <c r="JC929" s="49"/>
    </row>
    <row r="930" spans="259:263" x14ac:dyDescent="0.4">
      <c r="IY930" s="136"/>
      <c r="IZ930" s="136"/>
      <c r="JA930" s="143"/>
      <c r="JC930" s="49"/>
    </row>
    <row r="931" spans="259:263" x14ac:dyDescent="0.4">
      <c r="IY931" s="136"/>
      <c r="IZ931" s="136"/>
      <c r="JA931" s="143"/>
      <c r="JC931" s="49"/>
    </row>
    <row r="932" spans="259:263" x14ac:dyDescent="0.4">
      <c r="IY932" s="136"/>
      <c r="IZ932" s="136"/>
      <c r="JA932" s="143"/>
      <c r="JC932" s="49"/>
    </row>
    <row r="933" spans="259:263" x14ac:dyDescent="0.4">
      <c r="IY933" s="136"/>
      <c r="IZ933" s="136"/>
      <c r="JA933" s="143"/>
      <c r="JC933" s="49"/>
    </row>
    <row r="934" spans="259:263" x14ac:dyDescent="0.4">
      <c r="IY934" s="136"/>
      <c r="IZ934" s="136"/>
      <c r="JA934" s="143"/>
      <c r="JC934" s="49"/>
    </row>
    <row r="935" spans="259:263" x14ac:dyDescent="0.4">
      <c r="IY935" s="136"/>
      <c r="IZ935" s="136"/>
      <c r="JA935" s="143"/>
      <c r="JC935" s="49"/>
    </row>
    <row r="936" spans="259:263" x14ac:dyDescent="0.4">
      <c r="IY936" s="136"/>
      <c r="IZ936" s="136"/>
      <c r="JA936" s="143"/>
      <c r="JC936" s="49"/>
    </row>
    <row r="937" spans="259:263" x14ac:dyDescent="0.4">
      <c r="IY937" s="136"/>
      <c r="IZ937" s="136"/>
      <c r="JA937" s="143"/>
      <c r="JC937" s="49"/>
    </row>
    <row r="938" spans="259:263" x14ac:dyDescent="0.4">
      <c r="IY938" s="136"/>
      <c r="IZ938" s="136"/>
      <c r="JA938" s="143"/>
      <c r="JC938" s="49"/>
    </row>
    <row r="939" spans="259:263" x14ac:dyDescent="0.4">
      <c r="IY939" s="136"/>
      <c r="IZ939" s="136"/>
      <c r="JA939" s="143"/>
      <c r="JC939" s="49"/>
    </row>
    <row r="940" spans="259:263" x14ac:dyDescent="0.4">
      <c r="IY940" s="136"/>
      <c r="IZ940" s="136"/>
      <c r="JA940" s="143"/>
      <c r="JC940" s="49"/>
    </row>
    <row r="941" spans="259:263" x14ac:dyDescent="0.4">
      <c r="IY941" s="136"/>
      <c r="IZ941" s="136"/>
      <c r="JA941" s="143"/>
      <c r="JC941" s="49"/>
    </row>
    <row r="942" spans="259:263" x14ac:dyDescent="0.4">
      <c r="IY942" s="136"/>
      <c r="IZ942" s="136"/>
      <c r="JA942" s="143"/>
      <c r="JC942" s="49"/>
    </row>
    <row r="943" spans="259:263" x14ac:dyDescent="0.4">
      <c r="IY943" s="136"/>
      <c r="IZ943" s="136"/>
      <c r="JA943" s="143"/>
      <c r="JC943" s="49"/>
    </row>
    <row r="944" spans="259:263" x14ac:dyDescent="0.4">
      <c r="IY944" s="136"/>
      <c r="IZ944" s="136"/>
      <c r="JA944" s="143"/>
      <c r="JC944" s="49"/>
    </row>
    <row r="945" spans="259:263" x14ac:dyDescent="0.4">
      <c r="IY945" s="136"/>
      <c r="IZ945" s="136"/>
      <c r="JA945" s="143"/>
      <c r="JC945" s="49"/>
    </row>
    <row r="946" spans="259:263" x14ac:dyDescent="0.4">
      <c r="IY946" s="136"/>
      <c r="IZ946" s="136"/>
      <c r="JA946" s="143"/>
      <c r="JC946" s="49"/>
    </row>
    <row r="947" spans="259:263" x14ac:dyDescent="0.4">
      <c r="IY947" s="136"/>
      <c r="IZ947" s="136"/>
      <c r="JA947" s="143"/>
      <c r="JC947" s="49"/>
    </row>
    <row r="948" spans="259:263" x14ac:dyDescent="0.4">
      <c r="IY948" s="136"/>
      <c r="IZ948" s="136"/>
      <c r="JA948" s="143"/>
      <c r="JC948" s="49"/>
    </row>
    <row r="949" spans="259:263" x14ac:dyDescent="0.4">
      <c r="IY949" s="136"/>
      <c r="IZ949" s="136"/>
      <c r="JA949" s="143"/>
      <c r="JC949" s="49"/>
    </row>
    <row r="950" spans="259:263" x14ac:dyDescent="0.4">
      <c r="IY950" s="136"/>
      <c r="IZ950" s="136"/>
      <c r="JA950" s="143"/>
      <c r="JC950" s="49"/>
    </row>
    <row r="951" spans="259:263" x14ac:dyDescent="0.4">
      <c r="IY951" s="136"/>
      <c r="IZ951" s="136"/>
      <c r="JA951" s="143"/>
      <c r="JC951" s="49"/>
    </row>
    <row r="952" spans="259:263" x14ac:dyDescent="0.4">
      <c r="IY952" s="136"/>
      <c r="IZ952" s="136"/>
      <c r="JA952" s="143"/>
      <c r="JC952" s="49"/>
    </row>
    <row r="953" spans="259:263" x14ac:dyDescent="0.4">
      <c r="IY953" s="136"/>
      <c r="IZ953" s="136"/>
      <c r="JA953" s="143"/>
      <c r="JC953" s="49"/>
    </row>
    <row r="954" spans="259:263" x14ac:dyDescent="0.4">
      <c r="IY954" s="136"/>
      <c r="IZ954" s="136"/>
      <c r="JA954" s="143"/>
      <c r="JC954" s="49"/>
    </row>
    <row r="955" spans="259:263" x14ac:dyDescent="0.4">
      <c r="IY955" s="136"/>
      <c r="IZ955" s="136"/>
      <c r="JA955" s="143"/>
      <c r="JC955" s="49"/>
    </row>
    <row r="956" spans="259:263" x14ac:dyDescent="0.4">
      <c r="IY956" s="136"/>
      <c r="IZ956" s="136"/>
      <c r="JA956" s="143"/>
      <c r="JC956" s="49"/>
    </row>
    <row r="957" spans="259:263" x14ac:dyDescent="0.4">
      <c r="IY957" s="136"/>
      <c r="IZ957" s="136"/>
      <c r="JA957" s="143"/>
      <c r="JC957" s="49"/>
    </row>
    <row r="958" spans="259:263" x14ac:dyDescent="0.4">
      <c r="IY958" s="136"/>
      <c r="IZ958" s="136"/>
      <c r="JA958" s="143"/>
      <c r="JC958" s="49"/>
    </row>
    <row r="959" spans="259:263" x14ac:dyDescent="0.4">
      <c r="IY959" s="136"/>
      <c r="IZ959" s="136"/>
      <c r="JA959" s="143"/>
      <c r="JC959" s="49"/>
    </row>
    <row r="960" spans="259:263" x14ac:dyDescent="0.4">
      <c r="IY960" s="136"/>
      <c r="IZ960" s="136"/>
      <c r="JA960" s="143"/>
      <c r="JC960" s="49"/>
    </row>
    <row r="961" spans="259:263" x14ac:dyDescent="0.4">
      <c r="IY961" s="136"/>
      <c r="IZ961" s="136"/>
      <c r="JA961" s="143"/>
      <c r="JC961" s="49"/>
    </row>
    <row r="962" spans="259:263" x14ac:dyDescent="0.4">
      <c r="IY962" s="136"/>
      <c r="IZ962" s="136"/>
      <c r="JA962" s="143"/>
      <c r="JC962" s="49"/>
    </row>
    <row r="963" spans="259:263" x14ac:dyDescent="0.4">
      <c r="IY963" s="136"/>
      <c r="IZ963" s="136"/>
      <c r="JA963" s="143"/>
      <c r="JC963" s="49"/>
    </row>
    <row r="964" spans="259:263" x14ac:dyDescent="0.4">
      <c r="IY964" s="136"/>
      <c r="IZ964" s="136"/>
      <c r="JA964" s="143"/>
      <c r="JC964" s="49"/>
    </row>
    <row r="965" spans="259:263" x14ac:dyDescent="0.4">
      <c r="IY965" s="136"/>
      <c r="IZ965" s="136"/>
      <c r="JA965" s="143"/>
      <c r="JC965" s="49"/>
    </row>
    <row r="966" spans="259:263" x14ac:dyDescent="0.4">
      <c r="IY966" s="136"/>
      <c r="IZ966" s="136"/>
      <c r="JA966" s="143"/>
      <c r="JC966" s="49"/>
    </row>
    <row r="967" spans="259:263" x14ac:dyDescent="0.4">
      <c r="IY967" s="136"/>
      <c r="IZ967" s="136"/>
      <c r="JA967" s="143"/>
      <c r="JC967" s="49"/>
    </row>
    <row r="968" spans="259:263" x14ac:dyDescent="0.4">
      <c r="IY968" s="136"/>
      <c r="IZ968" s="136"/>
      <c r="JA968" s="143"/>
      <c r="JC968" s="49"/>
    </row>
    <row r="969" spans="259:263" x14ac:dyDescent="0.4">
      <c r="IY969" s="136"/>
      <c r="IZ969" s="136"/>
      <c r="JA969" s="143"/>
      <c r="JC969" s="49"/>
    </row>
    <row r="970" spans="259:263" x14ac:dyDescent="0.4">
      <c r="IY970" s="136"/>
      <c r="IZ970" s="136"/>
      <c r="JA970" s="143"/>
      <c r="JC970" s="49"/>
    </row>
    <row r="971" spans="259:263" x14ac:dyDescent="0.4">
      <c r="IY971" s="136"/>
      <c r="IZ971" s="136"/>
      <c r="JA971" s="143"/>
      <c r="JC971" s="49"/>
    </row>
    <row r="972" spans="259:263" x14ac:dyDescent="0.4">
      <c r="IY972" s="136"/>
      <c r="IZ972" s="136"/>
      <c r="JA972" s="143"/>
      <c r="JC972" s="49"/>
    </row>
    <row r="973" spans="259:263" x14ac:dyDescent="0.4">
      <c r="IY973" s="136"/>
      <c r="IZ973" s="136"/>
      <c r="JA973" s="143"/>
      <c r="JC973" s="49"/>
    </row>
    <row r="974" spans="259:263" x14ac:dyDescent="0.4">
      <c r="IY974" s="136"/>
      <c r="IZ974" s="136"/>
      <c r="JA974" s="143"/>
      <c r="JC974" s="49"/>
    </row>
    <row r="975" spans="259:263" x14ac:dyDescent="0.4">
      <c r="IY975" s="136"/>
      <c r="IZ975" s="136"/>
      <c r="JA975" s="143"/>
      <c r="JC975" s="49"/>
    </row>
    <row r="976" spans="259:263" x14ac:dyDescent="0.4">
      <c r="IY976" s="136"/>
      <c r="IZ976" s="136"/>
      <c r="JA976" s="143"/>
      <c r="JC976" s="49"/>
    </row>
    <row r="977" spans="259:263" x14ac:dyDescent="0.4">
      <c r="IY977" s="136"/>
      <c r="IZ977" s="136"/>
      <c r="JA977" s="143"/>
      <c r="JC977" s="49"/>
    </row>
    <row r="978" spans="259:263" x14ac:dyDescent="0.4">
      <c r="IY978" s="136"/>
      <c r="IZ978" s="136"/>
      <c r="JA978" s="143"/>
      <c r="JC978" s="49"/>
    </row>
    <row r="979" spans="259:263" x14ac:dyDescent="0.4">
      <c r="IY979" s="136"/>
      <c r="IZ979" s="136"/>
      <c r="JA979" s="143"/>
      <c r="JC979" s="49"/>
    </row>
    <row r="980" spans="259:263" x14ac:dyDescent="0.4">
      <c r="IY980" s="136"/>
      <c r="IZ980" s="136"/>
      <c r="JA980" s="143"/>
      <c r="JC980" s="49"/>
    </row>
    <row r="981" spans="259:263" x14ac:dyDescent="0.4">
      <c r="IY981" s="136"/>
      <c r="IZ981" s="136"/>
      <c r="JA981" s="143"/>
      <c r="JC981" s="49"/>
    </row>
    <row r="982" spans="259:263" x14ac:dyDescent="0.4">
      <c r="IY982" s="136"/>
      <c r="IZ982" s="136"/>
      <c r="JA982" s="143"/>
      <c r="JC982" s="49"/>
    </row>
    <row r="983" spans="259:263" x14ac:dyDescent="0.4">
      <c r="IY983" s="136"/>
      <c r="IZ983" s="136"/>
      <c r="JA983" s="143"/>
      <c r="JC983" s="49"/>
    </row>
    <row r="984" spans="259:263" x14ac:dyDescent="0.4">
      <c r="IY984" s="136"/>
      <c r="IZ984" s="136"/>
      <c r="JA984" s="143"/>
      <c r="JC984" s="49"/>
    </row>
    <row r="985" spans="259:263" x14ac:dyDescent="0.4">
      <c r="IY985" s="136"/>
      <c r="IZ985" s="136"/>
      <c r="JA985" s="143"/>
      <c r="JC985" s="49"/>
    </row>
    <row r="986" spans="259:263" x14ac:dyDescent="0.4">
      <c r="IY986" s="136"/>
      <c r="IZ986" s="136"/>
      <c r="JA986" s="143"/>
      <c r="JC986" s="49"/>
    </row>
    <row r="987" spans="259:263" x14ac:dyDescent="0.4">
      <c r="IY987" s="136"/>
      <c r="IZ987" s="136"/>
      <c r="JA987" s="143"/>
      <c r="JC987" s="49"/>
    </row>
    <row r="988" spans="259:263" x14ac:dyDescent="0.4">
      <c r="IY988" s="136"/>
      <c r="IZ988" s="136"/>
      <c r="JA988" s="143"/>
      <c r="JC988" s="49"/>
    </row>
    <row r="989" spans="259:263" x14ac:dyDescent="0.4">
      <c r="IY989" s="136"/>
      <c r="IZ989" s="136"/>
      <c r="JA989" s="143"/>
      <c r="JC989" s="49"/>
    </row>
    <row r="990" spans="259:263" x14ac:dyDescent="0.4">
      <c r="IY990" s="136"/>
      <c r="IZ990" s="136"/>
      <c r="JA990" s="143"/>
      <c r="JC990" s="49"/>
    </row>
    <row r="991" spans="259:263" x14ac:dyDescent="0.4">
      <c r="IY991" s="136"/>
      <c r="IZ991" s="136"/>
      <c r="JA991" s="143"/>
      <c r="JC991" s="49"/>
    </row>
    <row r="992" spans="259:263" x14ac:dyDescent="0.4">
      <c r="IY992" s="136"/>
      <c r="IZ992" s="136"/>
      <c r="JA992" s="143"/>
      <c r="JC992" s="49"/>
    </row>
    <row r="993" spans="259:263" x14ac:dyDescent="0.4">
      <c r="IY993" s="136"/>
      <c r="IZ993" s="136"/>
      <c r="JA993" s="143"/>
      <c r="JC993" s="49"/>
    </row>
    <row r="994" spans="259:263" x14ac:dyDescent="0.4">
      <c r="IY994" s="136"/>
      <c r="IZ994" s="136"/>
      <c r="JA994" s="143"/>
      <c r="JC994" s="49"/>
    </row>
    <row r="995" spans="259:263" x14ac:dyDescent="0.4">
      <c r="IY995" s="136"/>
      <c r="IZ995" s="136"/>
      <c r="JA995" s="143"/>
      <c r="JC995" s="49"/>
    </row>
    <row r="996" spans="259:263" x14ac:dyDescent="0.4">
      <c r="IY996" s="136"/>
      <c r="IZ996" s="136"/>
      <c r="JA996" s="143"/>
      <c r="JC996" s="49"/>
    </row>
    <row r="997" spans="259:263" x14ac:dyDescent="0.4">
      <c r="IY997" s="136"/>
      <c r="IZ997" s="136"/>
      <c r="JA997" s="143"/>
      <c r="JC997" s="49"/>
    </row>
    <row r="998" spans="259:263" x14ac:dyDescent="0.4">
      <c r="IY998" s="136"/>
      <c r="IZ998" s="136"/>
      <c r="JA998" s="143"/>
      <c r="JC998" s="49"/>
    </row>
    <row r="999" spans="259:263" x14ac:dyDescent="0.4">
      <c r="IY999" s="136"/>
      <c r="IZ999" s="136"/>
      <c r="JA999" s="143"/>
      <c r="JC999" s="49"/>
    </row>
    <row r="1000" spans="259:263" x14ac:dyDescent="0.4">
      <c r="IY1000" s="136"/>
      <c r="IZ1000" s="136"/>
      <c r="JA1000" s="143"/>
      <c r="JC1000" s="49"/>
    </row>
    <row r="1001" spans="259:263" x14ac:dyDescent="0.4">
      <c r="IY1001" s="136"/>
      <c r="IZ1001" s="136"/>
      <c r="JA1001" s="143"/>
      <c r="JC1001" s="49"/>
    </row>
    <row r="1002" spans="259:263" x14ac:dyDescent="0.4">
      <c r="IY1002" s="136"/>
      <c r="IZ1002" s="136"/>
      <c r="JA1002" s="143"/>
      <c r="JC1002" s="49"/>
    </row>
    <row r="1003" spans="259:263" x14ac:dyDescent="0.4">
      <c r="IY1003" s="136"/>
      <c r="IZ1003" s="136"/>
      <c r="JA1003" s="143"/>
      <c r="JC1003" s="49"/>
    </row>
    <row r="1004" spans="259:263" x14ac:dyDescent="0.4">
      <c r="IY1004" s="136"/>
      <c r="IZ1004" s="136"/>
      <c r="JA1004" s="143"/>
      <c r="JC1004" s="49"/>
    </row>
    <row r="1005" spans="259:263" x14ac:dyDescent="0.4">
      <c r="IY1005" s="136"/>
      <c r="IZ1005" s="136"/>
      <c r="JA1005" s="143"/>
      <c r="JC1005" s="49"/>
    </row>
    <row r="1006" spans="259:263" x14ac:dyDescent="0.4">
      <c r="IY1006" s="136"/>
      <c r="IZ1006" s="136"/>
      <c r="JA1006" s="143"/>
      <c r="JC1006" s="49"/>
    </row>
    <row r="1007" spans="259:263" x14ac:dyDescent="0.4">
      <c r="IY1007" s="136"/>
      <c r="IZ1007" s="136"/>
      <c r="JA1007" s="143"/>
      <c r="JC1007" s="49"/>
    </row>
    <row r="1008" spans="259:263" x14ac:dyDescent="0.4">
      <c r="IY1008" s="136"/>
      <c r="IZ1008" s="136"/>
      <c r="JA1008" s="143"/>
      <c r="JC1008" s="49"/>
    </row>
    <row r="1009" spans="259:263" x14ac:dyDescent="0.4">
      <c r="IY1009" s="136"/>
      <c r="IZ1009" s="136"/>
      <c r="JA1009" s="143"/>
      <c r="JC1009" s="49"/>
    </row>
    <row r="1010" spans="259:263" x14ac:dyDescent="0.4">
      <c r="IY1010" s="136"/>
      <c r="IZ1010" s="136"/>
      <c r="JA1010" s="143"/>
      <c r="JC1010" s="49"/>
    </row>
    <row r="1011" spans="259:263" x14ac:dyDescent="0.4">
      <c r="IY1011" s="136"/>
      <c r="IZ1011" s="136"/>
      <c r="JA1011" s="143"/>
      <c r="JC1011" s="49"/>
    </row>
    <row r="1012" spans="259:263" x14ac:dyDescent="0.4">
      <c r="IY1012" s="136"/>
      <c r="IZ1012" s="136"/>
      <c r="JA1012" s="143"/>
      <c r="JC1012" s="49"/>
    </row>
    <row r="1013" spans="259:263" x14ac:dyDescent="0.4">
      <c r="IY1013" s="136"/>
      <c r="IZ1013" s="136"/>
      <c r="JA1013" s="143"/>
      <c r="JC1013" s="49"/>
    </row>
    <row r="1014" spans="259:263" x14ac:dyDescent="0.4">
      <c r="IY1014" s="136"/>
      <c r="IZ1014" s="136"/>
      <c r="JA1014" s="143"/>
      <c r="JC1014" s="49"/>
    </row>
    <row r="1015" spans="259:263" x14ac:dyDescent="0.4">
      <c r="IY1015" s="136"/>
      <c r="IZ1015" s="136"/>
      <c r="JA1015" s="143"/>
      <c r="JC1015" s="49"/>
    </row>
    <row r="1016" spans="259:263" x14ac:dyDescent="0.4">
      <c r="IY1016" s="136"/>
      <c r="IZ1016" s="136"/>
      <c r="JA1016" s="143"/>
      <c r="JC1016" s="49"/>
    </row>
    <row r="1017" spans="259:263" x14ac:dyDescent="0.4">
      <c r="IY1017" s="136"/>
      <c r="IZ1017" s="136"/>
      <c r="JA1017" s="143"/>
      <c r="JC1017" s="49"/>
    </row>
    <row r="1018" spans="259:263" x14ac:dyDescent="0.4">
      <c r="IY1018" s="136"/>
      <c r="IZ1018" s="136"/>
      <c r="JA1018" s="143"/>
      <c r="JC1018" s="49"/>
    </row>
    <row r="1019" spans="259:263" x14ac:dyDescent="0.4">
      <c r="IY1019" s="136"/>
      <c r="IZ1019" s="136"/>
      <c r="JA1019" s="143"/>
      <c r="JC1019" s="49"/>
    </row>
    <row r="1020" spans="259:263" x14ac:dyDescent="0.4">
      <c r="IY1020" s="136"/>
      <c r="IZ1020" s="136"/>
      <c r="JA1020" s="143"/>
      <c r="JC1020" s="49"/>
    </row>
    <row r="1021" spans="259:263" x14ac:dyDescent="0.4">
      <c r="IY1021" s="136"/>
      <c r="IZ1021" s="136"/>
      <c r="JA1021" s="143"/>
      <c r="JC1021" s="49"/>
    </row>
    <row r="1022" spans="259:263" x14ac:dyDescent="0.4">
      <c r="IY1022" s="136"/>
      <c r="IZ1022" s="136"/>
      <c r="JA1022" s="143"/>
      <c r="JC1022" s="49"/>
    </row>
    <row r="1023" spans="259:263" x14ac:dyDescent="0.4">
      <c r="IY1023" s="136"/>
      <c r="IZ1023" s="136"/>
      <c r="JA1023" s="143"/>
      <c r="JC1023" s="49"/>
    </row>
    <row r="1024" spans="259:263" x14ac:dyDescent="0.4">
      <c r="IY1024" s="136"/>
      <c r="IZ1024" s="136"/>
      <c r="JA1024" s="143"/>
      <c r="JC1024" s="49"/>
    </row>
    <row r="1025" spans="259:263" x14ac:dyDescent="0.4">
      <c r="IY1025" s="136"/>
      <c r="IZ1025" s="136"/>
      <c r="JA1025" s="143"/>
      <c r="JC1025" s="49"/>
    </row>
    <row r="1026" spans="259:263" x14ac:dyDescent="0.4">
      <c r="IY1026" s="136"/>
      <c r="IZ1026" s="136"/>
      <c r="JA1026" s="143"/>
      <c r="JC1026" s="49"/>
    </row>
    <row r="1027" spans="259:263" x14ac:dyDescent="0.4">
      <c r="IY1027" s="136"/>
      <c r="IZ1027" s="136"/>
      <c r="JA1027" s="143"/>
      <c r="JC1027" s="49"/>
    </row>
    <row r="1028" spans="259:263" x14ac:dyDescent="0.4">
      <c r="IY1028" s="136"/>
      <c r="IZ1028" s="136"/>
      <c r="JA1028" s="143"/>
      <c r="JC1028" s="49"/>
    </row>
    <row r="1029" spans="259:263" x14ac:dyDescent="0.4">
      <c r="IY1029" s="136"/>
      <c r="IZ1029" s="136"/>
      <c r="JA1029" s="143"/>
      <c r="JC1029" s="49"/>
    </row>
    <row r="1030" spans="259:263" x14ac:dyDescent="0.4">
      <c r="IY1030" s="136"/>
      <c r="IZ1030" s="136"/>
      <c r="JA1030" s="143"/>
      <c r="JC1030" s="49"/>
    </row>
    <row r="1031" spans="259:263" x14ac:dyDescent="0.4">
      <c r="IY1031" s="136"/>
      <c r="IZ1031" s="136"/>
      <c r="JA1031" s="143"/>
      <c r="JC1031" s="49"/>
    </row>
    <row r="1032" spans="259:263" x14ac:dyDescent="0.4">
      <c r="IY1032" s="136"/>
      <c r="IZ1032" s="136"/>
      <c r="JA1032" s="143"/>
      <c r="JC1032" s="49"/>
    </row>
    <row r="1033" spans="259:263" x14ac:dyDescent="0.4">
      <c r="IY1033" s="136"/>
      <c r="IZ1033" s="136"/>
      <c r="JA1033" s="143"/>
      <c r="JC1033" s="49"/>
    </row>
    <row r="1034" spans="259:263" x14ac:dyDescent="0.4">
      <c r="IY1034" s="136"/>
      <c r="IZ1034" s="136"/>
      <c r="JA1034" s="143"/>
      <c r="JC1034" s="49"/>
    </row>
    <row r="1035" spans="259:263" x14ac:dyDescent="0.4">
      <c r="IY1035" s="136"/>
      <c r="IZ1035" s="136"/>
      <c r="JA1035" s="143"/>
      <c r="JC1035" s="49"/>
    </row>
    <row r="1036" spans="259:263" x14ac:dyDescent="0.4">
      <c r="IY1036" s="136"/>
      <c r="IZ1036" s="136"/>
      <c r="JA1036" s="143"/>
      <c r="JC1036" s="49"/>
    </row>
    <row r="1037" spans="259:263" x14ac:dyDescent="0.4">
      <c r="IY1037" s="136"/>
      <c r="IZ1037" s="136"/>
      <c r="JA1037" s="143"/>
      <c r="JC1037" s="49"/>
    </row>
    <row r="1038" spans="259:263" x14ac:dyDescent="0.4">
      <c r="IY1038" s="136"/>
      <c r="IZ1038" s="136"/>
      <c r="JA1038" s="143"/>
      <c r="JC1038" s="49"/>
    </row>
    <row r="1039" spans="259:263" x14ac:dyDescent="0.4">
      <c r="IY1039" s="136"/>
      <c r="IZ1039" s="136"/>
      <c r="JA1039" s="143"/>
      <c r="JC1039" s="49"/>
    </row>
    <row r="1040" spans="259:263" x14ac:dyDescent="0.4">
      <c r="IY1040" s="136"/>
      <c r="IZ1040" s="136"/>
      <c r="JA1040" s="143"/>
      <c r="JC1040" s="49"/>
    </row>
    <row r="1041" spans="259:263" x14ac:dyDescent="0.4">
      <c r="IY1041" s="136"/>
      <c r="IZ1041" s="136"/>
      <c r="JA1041" s="143"/>
      <c r="JC1041" s="49"/>
    </row>
    <row r="1042" spans="259:263" x14ac:dyDescent="0.4">
      <c r="IY1042" s="136"/>
      <c r="IZ1042" s="136"/>
      <c r="JA1042" s="143"/>
      <c r="JC1042" s="49"/>
    </row>
    <row r="1043" spans="259:263" x14ac:dyDescent="0.4">
      <c r="IY1043" s="136"/>
      <c r="IZ1043" s="136"/>
      <c r="JA1043" s="143"/>
      <c r="JC1043" s="49"/>
    </row>
    <row r="1044" spans="259:263" x14ac:dyDescent="0.4">
      <c r="IY1044" s="136"/>
      <c r="IZ1044" s="136"/>
      <c r="JA1044" s="143"/>
      <c r="JC1044" s="49"/>
    </row>
    <row r="1045" spans="259:263" x14ac:dyDescent="0.4">
      <c r="IY1045" s="136"/>
      <c r="IZ1045" s="136"/>
      <c r="JA1045" s="143"/>
      <c r="JC1045" s="49"/>
    </row>
    <row r="1046" spans="259:263" x14ac:dyDescent="0.4">
      <c r="IY1046" s="136"/>
      <c r="IZ1046" s="136"/>
      <c r="JA1046" s="143"/>
      <c r="JC1046" s="49"/>
    </row>
    <row r="1047" spans="259:263" x14ac:dyDescent="0.4">
      <c r="IY1047" s="136"/>
      <c r="IZ1047" s="136"/>
      <c r="JA1047" s="143"/>
      <c r="JC1047" s="49"/>
    </row>
    <row r="1048" spans="259:263" x14ac:dyDescent="0.4">
      <c r="IY1048" s="136"/>
      <c r="IZ1048" s="136"/>
      <c r="JA1048" s="143"/>
      <c r="JC1048" s="49"/>
    </row>
    <row r="1049" spans="259:263" x14ac:dyDescent="0.4">
      <c r="IY1049" s="136"/>
      <c r="IZ1049" s="136"/>
      <c r="JA1049" s="143"/>
      <c r="JC1049" s="49"/>
    </row>
    <row r="1050" spans="259:263" x14ac:dyDescent="0.4">
      <c r="IY1050" s="136"/>
      <c r="IZ1050" s="136"/>
      <c r="JA1050" s="143"/>
      <c r="JC1050" s="49"/>
    </row>
    <row r="1051" spans="259:263" x14ac:dyDescent="0.4">
      <c r="IY1051" s="136"/>
      <c r="IZ1051" s="136"/>
      <c r="JA1051" s="143"/>
      <c r="JC1051" s="49"/>
    </row>
    <row r="1052" spans="259:263" x14ac:dyDescent="0.4">
      <c r="IY1052" s="136"/>
      <c r="IZ1052" s="136"/>
      <c r="JA1052" s="143"/>
      <c r="JC1052" s="49"/>
    </row>
    <row r="1053" spans="259:263" x14ac:dyDescent="0.4">
      <c r="IY1053" s="136"/>
      <c r="IZ1053" s="136"/>
      <c r="JA1053" s="143"/>
      <c r="JC1053" s="49"/>
    </row>
    <row r="1054" spans="259:263" x14ac:dyDescent="0.4">
      <c r="IY1054" s="136"/>
      <c r="IZ1054" s="136"/>
      <c r="JA1054" s="143"/>
      <c r="JC1054" s="49"/>
    </row>
    <row r="1055" spans="259:263" x14ac:dyDescent="0.4">
      <c r="IY1055" s="136"/>
      <c r="IZ1055" s="136"/>
      <c r="JA1055" s="143"/>
      <c r="JC1055" s="49"/>
    </row>
    <row r="1056" spans="259:263" x14ac:dyDescent="0.4">
      <c r="IY1056" s="136"/>
      <c r="IZ1056" s="136"/>
      <c r="JA1056" s="143"/>
      <c r="JC1056" s="49"/>
    </row>
    <row r="1057" spans="259:263" x14ac:dyDescent="0.4">
      <c r="IY1057" s="136"/>
      <c r="IZ1057" s="136"/>
      <c r="JA1057" s="143"/>
      <c r="JC1057" s="49"/>
    </row>
    <row r="1058" spans="259:263" x14ac:dyDescent="0.4">
      <c r="IY1058" s="136"/>
      <c r="IZ1058" s="136"/>
      <c r="JA1058" s="143"/>
      <c r="JC1058" s="49"/>
    </row>
    <row r="1059" spans="259:263" x14ac:dyDescent="0.4">
      <c r="IY1059" s="136"/>
      <c r="IZ1059" s="136"/>
      <c r="JA1059" s="143"/>
      <c r="JC1059" s="49"/>
    </row>
    <row r="1060" spans="259:263" x14ac:dyDescent="0.4">
      <c r="IY1060" s="136"/>
      <c r="IZ1060" s="136"/>
      <c r="JA1060" s="143"/>
      <c r="JC1060" s="49"/>
    </row>
    <row r="1061" spans="259:263" x14ac:dyDescent="0.4">
      <c r="IY1061" s="136"/>
      <c r="IZ1061" s="136"/>
      <c r="JA1061" s="143"/>
      <c r="JC1061" s="49"/>
    </row>
    <row r="1062" spans="259:263" x14ac:dyDescent="0.4">
      <c r="IY1062" s="136"/>
      <c r="IZ1062" s="136"/>
      <c r="JA1062" s="143"/>
      <c r="JC1062" s="49"/>
    </row>
    <row r="1063" spans="259:263" x14ac:dyDescent="0.4">
      <c r="IY1063" s="136"/>
      <c r="IZ1063" s="136"/>
      <c r="JA1063" s="143"/>
      <c r="JC1063" s="49"/>
    </row>
    <row r="1064" spans="259:263" x14ac:dyDescent="0.4">
      <c r="IY1064" s="136"/>
      <c r="IZ1064" s="136"/>
      <c r="JA1064" s="143"/>
      <c r="JC1064" s="49"/>
    </row>
    <row r="1065" spans="259:263" x14ac:dyDescent="0.4">
      <c r="IY1065" s="136"/>
      <c r="IZ1065" s="136"/>
      <c r="JA1065" s="143"/>
      <c r="JC1065" s="49"/>
    </row>
    <row r="1066" spans="259:263" x14ac:dyDescent="0.4">
      <c r="IY1066" s="136"/>
      <c r="IZ1066" s="136"/>
      <c r="JA1066" s="143"/>
      <c r="JC1066" s="49"/>
    </row>
    <row r="1067" spans="259:263" x14ac:dyDescent="0.4">
      <c r="IY1067" s="136"/>
      <c r="IZ1067" s="136"/>
      <c r="JA1067" s="143"/>
      <c r="JC1067" s="49"/>
    </row>
    <row r="1068" spans="259:263" x14ac:dyDescent="0.4">
      <c r="IY1068" s="136"/>
      <c r="IZ1068" s="136"/>
      <c r="JA1068" s="143"/>
      <c r="JC1068" s="49"/>
    </row>
    <row r="1069" spans="259:263" x14ac:dyDescent="0.4">
      <c r="IY1069" s="136"/>
      <c r="IZ1069" s="136"/>
      <c r="JA1069" s="143"/>
      <c r="JC1069" s="49"/>
    </row>
    <row r="1070" spans="259:263" x14ac:dyDescent="0.4">
      <c r="IY1070" s="136"/>
      <c r="IZ1070" s="136"/>
      <c r="JA1070" s="143"/>
      <c r="JC1070" s="49"/>
    </row>
    <row r="1071" spans="259:263" x14ac:dyDescent="0.4">
      <c r="IY1071" s="136"/>
      <c r="IZ1071" s="136"/>
      <c r="JA1071" s="143"/>
      <c r="JC1071" s="49"/>
    </row>
    <row r="1072" spans="259:263" x14ac:dyDescent="0.4">
      <c r="IY1072" s="136"/>
      <c r="IZ1072" s="136"/>
      <c r="JA1072" s="143"/>
      <c r="JC1072" s="49"/>
    </row>
    <row r="1073" spans="259:263" x14ac:dyDescent="0.4">
      <c r="IY1073" s="136"/>
      <c r="IZ1073" s="136"/>
      <c r="JA1073" s="143"/>
      <c r="JC1073" s="49"/>
    </row>
    <row r="1074" spans="259:263" x14ac:dyDescent="0.4">
      <c r="IY1074" s="136"/>
      <c r="IZ1074" s="136"/>
      <c r="JA1074" s="143"/>
      <c r="JC1074" s="49"/>
    </row>
    <row r="1075" spans="259:263" x14ac:dyDescent="0.4">
      <c r="IY1075" s="136"/>
      <c r="IZ1075" s="136"/>
      <c r="JA1075" s="143"/>
      <c r="JC1075" s="49"/>
    </row>
    <row r="1076" spans="259:263" x14ac:dyDescent="0.4">
      <c r="IY1076" s="136"/>
      <c r="IZ1076" s="136"/>
      <c r="JA1076" s="143"/>
      <c r="JC1076" s="49"/>
    </row>
    <row r="1077" spans="259:263" x14ac:dyDescent="0.4">
      <c r="IY1077" s="136"/>
      <c r="IZ1077" s="136"/>
      <c r="JA1077" s="143"/>
      <c r="JC1077" s="49"/>
    </row>
    <row r="1078" spans="259:263" x14ac:dyDescent="0.4">
      <c r="IY1078" s="136"/>
      <c r="IZ1078" s="136"/>
      <c r="JA1078" s="143"/>
      <c r="JC1078" s="49"/>
    </row>
    <row r="1079" spans="259:263" x14ac:dyDescent="0.4">
      <c r="IY1079" s="136"/>
      <c r="IZ1079" s="136"/>
      <c r="JA1079" s="143"/>
      <c r="JC1079" s="49"/>
    </row>
    <row r="1080" spans="259:263" x14ac:dyDescent="0.4">
      <c r="IY1080" s="136"/>
      <c r="IZ1080" s="136"/>
      <c r="JA1080" s="143"/>
      <c r="JC1080" s="49"/>
    </row>
    <row r="1081" spans="259:263" x14ac:dyDescent="0.4">
      <c r="IY1081" s="136"/>
      <c r="IZ1081" s="136"/>
      <c r="JA1081" s="143"/>
      <c r="JC1081" s="49"/>
    </row>
    <row r="1082" spans="259:263" x14ac:dyDescent="0.4">
      <c r="IY1082" s="136"/>
      <c r="IZ1082" s="136"/>
      <c r="JA1082" s="143"/>
      <c r="JC1082" s="49"/>
    </row>
    <row r="1083" spans="259:263" x14ac:dyDescent="0.4">
      <c r="IY1083" s="136"/>
      <c r="IZ1083" s="136"/>
      <c r="JA1083" s="143"/>
      <c r="JC1083" s="49"/>
    </row>
    <row r="1084" spans="259:263" x14ac:dyDescent="0.4">
      <c r="IY1084" s="136"/>
      <c r="IZ1084" s="136"/>
      <c r="JA1084" s="143"/>
      <c r="JC1084" s="49"/>
    </row>
    <row r="1085" spans="259:263" x14ac:dyDescent="0.4">
      <c r="IY1085" s="136"/>
      <c r="IZ1085" s="136"/>
      <c r="JA1085" s="143"/>
      <c r="JC1085" s="49"/>
    </row>
    <row r="1086" spans="259:263" x14ac:dyDescent="0.4">
      <c r="IY1086" s="136"/>
      <c r="IZ1086" s="136"/>
      <c r="JA1086" s="143"/>
      <c r="JC1086" s="49"/>
    </row>
    <row r="1087" spans="259:263" x14ac:dyDescent="0.4">
      <c r="IY1087" s="136"/>
      <c r="IZ1087" s="136"/>
      <c r="JA1087" s="143"/>
      <c r="JC1087" s="49"/>
    </row>
    <row r="1088" spans="259:263" x14ac:dyDescent="0.4">
      <c r="IY1088" s="136"/>
      <c r="IZ1088" s="136"/>
      <c r="JA1088" s="143"/>
      <c r="JC1088" s="49"/>
    </row>
    <row r="1089" spans="259:263" x14ac:dyDescent="0.4">
      <c r="IY1089" s="136"/>
      <c r="IZ1089" s="136"/>
      <c r="JA1089" s="143"/>
      <c r="JC1089" s="49"/>
    </row>
    <row r="1090" spans="259:263" x14ac:dyDescent="0.4">
      <c r="IY1090" s="136"/>
      <c r="IZ1090" s="136"/>
      <c r="JA1090" s="143"/>
      <c r="JC1090" s="49"/>
    </row>
    <row r="1091" spans="259:263" x14ac:dyDescent="0.4">
      <c r="IY1091" s="136"/>
      <c r="IZ1091" s="136"/>
      <c r="JA1091" s="143"/>
      <c r="JC1091" s="49"/>
    </row>
    <row r="1092" spans="259:263" x14ac:dyDescent="0.4">
      <c r="IY1092" s="136"/>
      <c r="IZ1092" s="136"/>
      <c r="JA1092" s="143"/>
      <c r="JC1092" s="49"/>
    </row>
    <row r="1093" spans="259:263" x14ac:dyDescent="0.4">
      <c r="IY1093" s="136"/>
      <c r="IZ1093" s="136"/>
      <c r="JA1093" s="143"/>
      <c r="JC1093" s="49"/>
    </row>
    <row r="1094" spans="259:263" x14ac:dyDescent="0.4">
      <c r="IY1094" s="136"/>
      <c r="IZ1094" s="136"/>
      <c r="JA1094" s="143"/>
      <c r="JC1094" s="49"/>
    </row>
    <row r="1095" spans="259:263" x14ac:dyDescent="0.4">
      <c r="IY1095" s="136"/>
      <c r="IZ1095" s="136"/>
      <c r="JA1095" s="143"/>
      <c r="JC1095" s="49"/>
    </row>
    <row r="1096" spans="259:263" x14ac:dyDescent="0.4">
      <c r="IY1096" s="136"/>
      <c r="IZ1096" s="136"/>
      <c r="JA1096" s="143"/>
      <c r="JC1096" s="49"/>
    </row>
    <row r="1097" spans="259:263" x14ac:dyDescent="0.4">
      <c r="IY1097" s="136"/>
      <c r="IZ1097" s="136"/>
      <c r="JA1097" s="143"/>
      <c r="JC1097" s="49"/>
    </row>
    <row r="1098" spans="259:263" x14ac:dyDescent="0.4">
      <c r="IY1098" s="136"/>
      <c r="IZ1098" s="136"/>
      <c r="JA1098" s="143"/>
      <c r="JC1098" s="49"/>
    </row>
    <row r="1099" spans="259:263" x14ac:dyDescent="0.4">
      <c r="IY1099" s="136"/>
      <c r="IZ1099" s="136"/>
      <c r="JA1099" s="143"/>
      <c r="JC1099" s="49"/>
    </row>
    <row r="1100" spans="259:263" x14ac:dyDescent="0.4">
      <c r="IY1100" s="136"/>
      <c r="IZ1100" s="136"/>
      <c r="JA1100" s="143"/>
      <c r="JC1100" s="49"/>
    </row>
    <row r="1101" spans="259:263" x14ac:dyDescent="0.4">
      <c r="IY1101" s="136"/>
      <c r="IZ1101" s="136"/>
      <c r="JA1101" s="143"/>
      <c r="JC1101" s="49"/>
    </row>
    <row r="1102" spans="259:263" x14ac:dyDescent="0.4">
      <c r="IY1102" s="136"/>
      <c r="IZ1102" s="136"/>
      <c r="JA1102" s="143"/>
      <c r="JC1102" s="49"/>
    </row>
    <row r="1103" spans="259:263" x14ac:dyDescent="0.4">
      <c r="IY1103" s="136"/>
      <c r="IZ1103" s="136"/>
      <c r="JA1103" s="143"/>
      <c r="JC1103" s="49"/>
    </row>
    <row r="1104" spans="259:263" x14ac:dyDescent="0.4">
      <c r="IY1104" s="136"/>
      <c r="IZ1104" s="136"/>
      <c r="JA1104" s="143"/>
      <c r="JC1104" s="49"/>
    </row>
    <row r="1105" spans="259:263" x14ac:dyDescent="0.4">
      <c r="IY1105" s="136"/>
      <c r="IZ1105" s="136"/>
      <c r="JA1105" s="143"/>
      <c r="JC1105" s="49"/>
    </row>
    <row r="1106" spans="259:263" x14ac:dyDescent="0.4">
      <c r="IY1106" s="136"/>
      <c r="IZ1106" s="136"/>
      <c r="JA1106" s="143"/>
      <c r="JC1106" s="49"/>
    </row>
    <row r="1107" spans="259:263" x14ac:dyDescent="0.4">
      <c r="IY1107" s="136"/>
      <c r="IZ1107" s="136"/>
      <c r="JA1107" s="143"/>
      <c r="JC1107" s="49"/>
    </row>
    <row r="1108" spans="259:263" x14ac:dyDescent="0.4">
      <c r="IY1108" s="136"/>
      <c r="IZ1108" s="136"/>
      <c r="JA1108" s="143"/>
      <c r="JC1108" s="49"/>
    </row>
    <row r="1109" spans="259:263" x14ac:dyDescent="0.4">
      <c r="IY1109" s="136"/>
      <c r="IZ1109" s="136"/>
      <c r="JA1109" s="143"/>
      <c r="JC1109" s="49"/>
    </row>
    <row r="1110" spans="259:263" x14ac:dyDescent="0.4">
      <c r="IY1110" s="136"/>
      <c r="IZ1110" s="136"/>
      <c r="JA1110" s="143"/>
      <c r="JC1110" s="49"/>
    </row>
    <row r="1111" spans="259:263" x14ac:dyDescent="0.4">
      <c r="IY1111" s="136"/>
      <c r="IZ1111" s="136"/>
      <c r="JA1111" s="143"/>
      <c r="JC1111" s="49"/>
    </row>
    <row r="1112" spans="259:263" x14ac:dyDescent="0.4">
      <c r="IY1112" s="136"/>
      <c r="IZ1112" s="136"/>
      <c r="JA1112" s="143"/>
      <c r="JC1112" s="49"/>
    </row>
    <row r="1113" spans="259:263" x14ac:dyDescent="0.4">
      <c r="IY1113" s="136"/>
      <c r="IZ1113" s="136"/>
      <c r="JA1113" s="143"/>
      <c r="JC1113" s="49"/>
    </row>
    <row r="1114" spans="259:263" x14ac:dyDescent="0.4">
      <c r="IY1114" s="136"/>
      <c r="IZ1114" s="136"/>
      <c r="JA1114" s="143"/>
      <c r="JC1114" s="49"/>
    </row>
    <row r="1115" spans="259:263" x14ac:dyDescent="0.4">
      <c r="IY1115" s="136"/>
      <c r="IZ1115" s="136"/>
      <c r="JA1115" s="143"/>
      <c r="JC1115" s="49"/>
    </row>
    <row r="1116" spans="259:263" x14ac:dyDescent="0.4">
      <c r="IY1116" s="136"/>
      <c r="IZ1116" s="136"/>
      <c r="JA1116" s="143"/>
      <c r="JC1116" s="49"/>
    </row>
    <row r="1117" spans="259:263" x14ac:dyDescent="0.4">
      <c r="IY1117" s="136"/>
      <c r="IZ1117" s="136"/>
      <c r="JA1117" s="143"/>
      <c r="JC1117" s="49"/>
    </row>
    <row r="1118" spans="259:263" x14ac:dyDescent="0.4">
      <c r="IY1118" s="136"/>
      <c r="IZ1118" s="136"/>
      <c r="JA1118" s="143"/>
      <c r="JC1118" s="49"/>
    </row>
    <row r="1119" spans="259:263" x14ac:dyDescent="0.4">
      <c r="IY1119" s="136"/>
      <c r="IZ1119" s="136"/>
      <c r="JA1119" s="143"/>
      <c r="JC1119" s="49"/>
    </row>
    <row r="1120" spans="259:263" x14ac:dyDescent="0.4">
      <c r="IY1120" s="136"/>
      <c r="IZ1120" s="136"/>
      <c r="JA1120" s="143"/>
      <c r="JC1120" s="49"/>
    </row>
    <row r="1121" spans="259:263" x14ac:dyDescent="0.4">
      <c r="IY1121" s="136"/>
      <c r="IZ1121" s="136"/>
      <c r="JA1121" s="143"/>
      <c r="JC1121" s="49"/>
    </row>
    <row r="1122" spans="259:263" x14ac:dyDescent="0.4">
      <c r="IY1122" s="136"/>
      <c r="IZ1122" s="136"/>
      <c r="JA1122" s="143"/>
      <c r="JC1122" s="49"/>
    </row>
    <row r="1123" spans="259:263" x14ac:dyDescent="0.4">
      <c r="IY1123" s="136"/>
      <c r="IZ1123" s="136"/>
      <c r="JA1123" s="143"/>
      <c r="JC1123" s="49"/>
    </row>
    <row r="1124" spans="259:263" x14ac:dyDescent="0.4">
      <c r="IY1124" s="136"/>
      <c r="IZ1124" s="136"/>
      <c r="JA1124" s="143"/>
      <c r="JC1124" s="49"/>
    </row>
    <row r="1125" spans="259:263" x14ac:dyDescent="0.4">
      <c r="IY1125" s="136"/>
      <c r="IZ1125" s="136"/>
      <c r="JA1125" s="143"/>
      <c r="JC1125" s="49"/>
    </row>
    <row r="1126" spans="259:263" x14ac:dyDescent="0.4">
      <c r="IY1126" s="136"/>
      <c r="IZ1126" s="136"/>
      <c r="JA1126" s="143"/>
      <c r="JC1126" s="49"/>
    </row>
    <row r="1127" spans="259:263" x14ac:dyDescent="0.4">
      <c r="IY1127" s="136"/>
      <c r="IZ1127" s="136"/>
      <c r="JA1127" s="143"/>
      <c r="JC1127" s="49"/>
    </row>
    <row r="1128" spans="259:263" x14ac:dyDescent="0.4">
      <c r="IY1128" s="136"/>
      <c r="IZ1128" s="136"/>
      <c r="JA1128" s="143"/>
      <c r="JC1128" s="49"/>
    </row>
    <row r="1129" spans="259:263" x14ac:dyDescent="0.4">
      <c r="IY1129" s="136"/>
      <c r="IZ1129" s="136"/>
      <c r="JA1129" s="143"/>
      <c r="JC1129" s="49"/>
    </row>
    <row r="1130" spans="259:263" x14ac:dyDescent="0.4">
      <c r="IY1130" s="136"/>
      <c r="IZ1130" s="136"/>
      <c r="JA1130" s="143"/>
      <c r="JC1130" s="49"/>
    </row>
    <row r="1131" spans="259:263" x14ac:dyDescent="0.4">
      <c r="IY1131" s="136"/>
      <c r="IZ1131" s="136"/>
      <c r="JA1131" s="143"/>
      <c r="JC1131" s="49"/>
    </row>
    <row r="1132" spans="259:263" x14ac:dyDescent="0.4">
      <c r="IY1132" s="136"/>
      <c r="IZ1132" s="136"/>
      <c r="JA1132" s="143"/>
      <c r="JC1132" s="49"/>
    </row>
    <row r="1133" spans="259:263" x14ac:dyDescent="0.4">
      <c r="IY1133" s="136"/>
      <c r="IZ1133" s="136"/>
      <c r="JA1133" s="143"/>
      <c r="JC1133" s="49"/>
    </row>
    <row r="1134" spans="259:263" x14ac:dyDescent="0.4">
      <c r="IY1134" s="136"/>
      <c r="IZ1134" s="136"/>
      <c r="JA1134" s="143"/>
      <c r="JC1134" s="49"/>
    </row>
    <row r="1135" spans="259:263" x14ac:dyDescent="0.4">
      <c r="IY1135" s="136"/>
      <c r="IZ1135" s="136"/>
      <c r="JA1135" s="143"/>
      <c r="JC1135" s="49"/>
    </row>
    <row r="1136" spans="259:263" x14ac:dyDescent="0.4">
      <c r="IY1136" s="136"/>
      <c r="IZ1136" s="136"/>
      <c r="JA1136" s="143"/>
      <c r="JC1136" s="49"/>
    </row>
    <row r="1137" spans="259:263" x14ac:dyDescent="0.4">
      <c r="IY1137" s="136"/>
      <c r="IZ1137" s="136"/>
      <c r="JA1137" s="143"/>
      <c r="JC1137" s="49"/>
    </row>
    <row r="1138" spans="259:263" x14ac:dyDescent="0.4">
      <c r="IY1138" s="136"/>
      <c r="IZ1138" s="136"/>
      <c r="JA1138" s="143"/>
      <c r="JC1138" s="49"/>
    </row>
    <row r="1139" spans="259:263" x14ac:dyDescent="0.4">
      <c r="IY1139" s="136"/>
      <c r="IZ1139" s="136"/>
      <c r="JA1139" s="143"/>
      <c r="JC1139" s="49"/>
    </row>
    <row r="1140" spans="259:263" x14ac:dyDescent="0.4">
      <c r="IY1140" s="136"/>
      <c r="IZ1140" s="136"/>
      <c r="JA1140" s="143"/>
      <c r="JC1140" s="49"/>
    </row>
    <row r="1141" spans="259:263" x14ac:dyDescent="0.4">
      <c r="IY1141" s="136"/>
      <c r="IZ1141" s="136"/>
      <c r="JA1141" s="143"/>
      <c r="JC1141" s="49"/>
    </row>
    <row r="1142" spans="259:263" x14ac:dyDescent="0.4">
      <c r="IY1142" s="136"/>
      <c r="IZ1142" s="136"/>
      <c r="JA1142" s="143"/>
      <c r="JC1142" s="49"/>
    </row>
    <row r="1143" spans="259:263" x14ac:dyDescent="0.4">
      <c r="IY1143" s="136"/>
      <c r="IZ1143" s="136"/>
      <c r="JA1143" s="143"/>
      <c r="JC1143" s="49"/>
    </row>
    <row r="1144" spans="259:263" x14ac:dyDescent="0.4">
      <c r="IY1144" s="136"/>
      <c r="IZ1144" s="136"/>
      <c r="JA1144" s="143"/>
      <c r="JC1144" s="49"/>
    </row>
    <row r="1145" spans="259:263" x14ac:dyDescent="0.4">
      <c r="IY1145" s="136"/>
      <c r="IZ1145" s="136"/>
      <c r="JA1145" s="143"/>
      <c r="JC1145" s="49"/>
    </row>
    <row r="1146" spans="259:263" x14ac:dyDescent="0.4">
      <c r="IY1146" s="136"/>
      <c r="IZ1146" s="136"/>
      <c r="JA1146" s="143"/>
      <c r="JC1146" s="49"/>
    </row>
    <row r="1147" spans="259:263" x14ac:dyDescent="0.4">
      <c r="IY1147" s="136"/>
      <c r="IZ1147" s="136"/>
      <c r="JA1147" s="143"/>
      <c r="JC1147" s="49"/>
    </row>
    <row r="1148" spans="259:263" x14ac:dyDescent="0.4">
      <c r="IY1148" s="136"/>
      <c r="IZ1148" s="136"/>
      <c r="JA1148" s="143"/>
      <c r="JC1148" s="49"/>
    </row>
    <row r="1149" spans="259:263" x14ac:dyDescent="0.4">
      <c r="IY1149" s="136"/>
      <c r="IZ1149" s="136"/>
      <c r="JA1149" s="143"/>
      <c r="JC1149" s="49"/>
    </row>
    <row r="1150" spans="259:263" x14ac:dyDescent="0.4">
      <c r="IY1150" s="136"/>
      <c r="IZ1150" s="136"/>
      <c r="JA1150" s="143"/>
      <c r="JC1150" s="49"/>
    </row>
    <row r="1151" spans="259:263" x14ac:dyDescent="0.4">
      <c r="IY1151" s="136"/>
      <c r="IZ1151" s="136"/>
      <c r="JA1151" s="143"/>
      <c r="JC1151" s="49"/>
    </row>
    <row r="1152" spans="259:263" x14ac:dyDescent="0.4">
      <c r="IY1152" s="136"/>
      <c r="IZ1152" s="136"/>
      <c r="JA1152" s="143"/>
      <c r="JC1152" s="49"/>
    </row>
    <row r="1153" spans="259:263" x14ac:dyDescent="0.4">
      <c r="IY1153" s="136"/>
      <c r="IZ1153" s="136"/>
      <c r="JA1153" s="143"/>
      <c r="JC1153" s="49"/>
    </row>
    <row r="1154" spans="259:263" x14ac:dyDescent="0.4">
      <c r="IY1154" s="136"/>
      <c r="IZ1154" s="136"/>
      <c r="JA1154" s="143"/>
      <c r="JC1154" s="49"/>
    </row>
    <row r="1155" spans="259:263" x14ac:dyDescent="0.4">
      <c r="IY1155" s="136"/>
      <c r="IZ1155" s="136"/>
      <c r="JA1155" s="143"/>
      <c r="JC1155" s="49"/>
    </row>
    <row r="1156" spans="259:263" x14ac:dyDescent="0.4">
      <c r="IY1156" s="136"/>
      <c r="IZ1156" s="136"/>
      <c r="JA1156" s="143"/>
      <c r="JC1156" s="49"/>
    </row>
    <row r="1157" spans="259:263" x14ac:dyDescent="0.4">
      <c r="IY1157" s="136"/>
      <c r="IZ1157" s="136"/>
      <c r="JA1157" s="143"/>
      <c r="JC1157" s="49"/>
    </row>
    <row r="1158" spans="259:263" x14ac:dyDescent="0.4">
      <c r="IY1158" s="136"/>
      <c r="IZ1158" s="136"/>
      <c r="JA1158" s="143"/>
      <c r="JC1158" s="49"/>
    </row>
    <row r="1159" spans="259:263" x14ac:dyDescent="0.4">
      <c r="IY1159" s="136"/>
      <c r="IZ1159" s="136"/>
      <c r="JA1159" s="143"/>
      <c r="JC1159" s="49"/>
    </row>
    <row r="1160" spans="259:263" x14ac:dyDescent="0.4">
      <c r="IY1160" s="136"/>
      <c r="IZ1160" s="136"/>
      <c r="JA1160" s="143"/>
      <c r="JC1160" s="49"/>
    </row>
    <row r="1161" spans="259:263" x14ac:dyDescent="0.4">
      <c r="IY1161" s="136"/>
      <c r="IZ1161" s="136"/>
      <c r="JA1161" s="143"/>
      <c r="JC1161" s="49"/>
    </row>
    <row r="1162" spans="259:263" x14ac:dyDescent="0.4">
      <c r="IY1162" s="136"/>
      <c r="IZ1162" s="136"/>
      <c r="JA1162" s="143"/>
      <c r="JC1162" s="49"/>
    </row>
    <row r="1163" spans="259:263" x14ac:dyDescent="0.4">
      <c r="IY1163" s="136"/>
      <c r="IZ1163" s="136"/>
      <c r="JA1163" s="143"/>
      <c r="JC1163" s="49"/>
    </row>
    <row r="1164" spans="259:263" x14ac:dyDescent="0.4">
      <c r="IY1164" s="136"/>
      <c r="IZ1164" s="136"/>
      <c r="JA1164" s="143"/>
      <c r="JC1164" s="49"/>
    </row>
    <row r="1165" spans="259:263" x14ac:dyDescent="0.4">
      <c r="IY1165" s="136"/>
      <c r="IZ1165" s="136"/>
      <c r="JA1165" s="143"/>
      <c r="JC1165" s="49"/>
    </row>
    <row r="1166" spans="259:263" x14ac:dyDescent="0.4">
      <c r="IY1166" s="136"/>
      <c r="IZ1166" s="136"/>
      <c r="JA1166" s="143"/>
      <c r="JC1166" s="49"/>
    </row>
    <row r="1167" spans="259:263" x14ac:dyDescent="0.4">
      <c r="IY1167" s="136"/>
      <c r="IZ1167" s="136"/>
      <c r="JA1167" s="143"/>
      <c r="JC1167" s="49"/>
    </row>
    <row r="1168" spans="259:263" x14ac:dyDescent="0.4">
      <c r="IY1168" s="136"/>
      <c r="IZ1168" s="136"/>
      <c r="JA1168" s="143"/>
      <c r="JC1168" s="49"/>
    </row>
    <row r="1169" spans="259:263" x14ac:dyDescent="0.4">
      <c r="IY1169" s="136"/>
      <c r="IZ1169" s="136"/>
      <c r="JA1169" s="143"/>
      <c r="JC1169" s="49"/>
    </row>
    <row r="1170" spans="259:263" x14ac:dyDescent="0.4">
      <c r="IY1170" s="136"/>
      <c r="IZ1170" s="136"/>
      <c r="JA1170" s="143"/>
      <c r="JC1170" s="49"/>
    </row>
    <row r="1171" spans="259:263" x14ac:dyDescent="0.4">
      <c r="IY1171" s="136"/>
      <c r="IZ1171" s="136"/>
      <c r="JA1171" s="143"/>
      <c r="JC1171" s="49"/>
    </row>
    <row r="1172" spans="259:263" x14ac:dyDescent="0.4">
      <c r="IY1172" s="136"/>
      <c r="IZ1172" s="136"/>
      <c r="JA1172" s="143"/>
      <c r="JC1172" s="49"/>
    </row>
    <row r="1173" spans="259:263" x14ac:dyDescent="0.4">
      <c r="IY1173" s="136"/>
      <c r="IZ1173" s="136"/>
      <c r="JA1173" s="143"/>
      <c r="JC1173" s="49"/>
    </row>
    <row r="1174" spans="259:263" x14ac:dyDescent="0.4">
      <c r="IY1174" s="136"/>
      <c r="IZ1174" s="136"/>
      <c r="JA1174" s="143"/>
      <c r="JC1174" s="49"/>
    </row>
    <row r="1175" spans="259:263" x14ac:dyDescent="0.4">
      <c r="IY1175" s="136"/>
      <c r="IZ1175" s="136"/>
      <c r="JA1175" s="143"/>
      <c r="JC1175" s="49"/>
    </row>
    <row r="1176" spans="259:263" x14ac:dyDescent="0.4">
      <c r="IY1176" s="136"/>
      <c r="IZ1176" s="136"/>
      <c r="JA1176" s="143"/>
      <c r="JC1176" s="49"/>
    </row>
    <row r="1177" spans="259:263" x14ac:dyDescent="0.4">
      <c r="IY1177" s="136"/>
      <c r="IZ1177" s="136"/>
      <c r="JA1177" s="143"/>
      <c r="JC1177" s="49"/>
    </row>
    <row r="1178" spans="259:263" x14ac:dyDescent="0.4">
      <c r="IY1178" s="136"/>
      <c r="IZ1178" s="136"/>
      <c r="JA1178" s="143"/>
      <c r="JC1178" s="49"/>
    </row>
    <row r="1179" spans="259:263" x14ac:dyDescent="0.4">
      <c r="IY1179" s="136"/>
      <c r="IZ1179" s="136"/>
      <c r="JA1179" s="143"/>
      <c r="JC1179" s="49"/>
    </row>
    <row r="1180" spans="259:263" x14ac:dyDescent="0.4">
      <c r="IY1180" s="136"/>
      <c r="IZ1180" s="136"/>
      <c r="JA1180" s="143"/>
      <c r="JC1180" s="49"/>
    </row>
    <row r="1181" spans="259:263" x14ac:dyDescent="0.4">
      <c r="IY1181" s="136"/>
      <c r="IZ1181" s="136"/>
      <c r="JA1181" s="143"/>
      <c r="JC1181" s="49"/>
    </row>
    <row r="1182" spans="259:263" x14ac:dyDescent="0.4">
      <c r="IY1182" s="136"/>
      <c r="IZ1182" s="136"/>
      <c r="JA1182" s="143"/>
      <c r="JC1182" s="49"/>
    </row>
    <row r="1183" spans="259:263" x14ac:dyDescent="0.4">
      <c r="IY1183" s="136"/>
      <c r="IZ1183" s="136"/>
      <c r="JA1183" s="143"/>
      <c r="JC1183" s="49"/>
    </row>
    <row r="1184" spans="259:263" x14ac:dyDescent="0.4">
      <c r="IY1184" s="136"/>
      <c r="IZ1184" s="136"/>
      <c r="JA1184" s="143"/>
      <c r="JC1184" s="49"/>
    </row>
    <row r="1185" spans="259:263" x14ac:dyDescent="0.4">
      <c r="IY1185" s="136"/>
      <c r="IZ1185" s="136"/>
      <c r="JA1185" s="143"/>
      <c r="JC1185" s="49"/>
    </row>
    <row r="1186" spans="259:263" x14ac:dyDescent="0.4">
      <c r="IY1186" s="136"/>
      <c r="IZ1186" s="136"/>
      <c r="JA1186" s="143"/>
      <c r="JC1186" s="49"/>
    </row>
    <row r="1187" spans="259:263" x14ac:dyDescent="0.4">
      <c r="IY1187" s="136"/>
      <c r="IZ1187" s="136"/>
      <c r="JA1187" s="143"/>
      <c r="JC1187" s="49"/>
    </row>
    <row r="1188" spans="259:263" x14ac:dyDescent="0.4">
      <c r="IY1188" s="136"/>
      <c r="IZ1188" s="136"/>
      <c r="JA1188" s="143"/>
      <c r="JC1188" s="49"/>
    </row>
    <row r="1189" spans="259:263" x14ac:dyDescent="0.4">
      <c r="IY1189" s="136"/>
      <c r="IZ1189" s="136"/>
      <c r="JA1189" s="143"/>
      <c r="JC1189" s="49"/>
    </row>
    <row r="1190" spans="259:263" x14ac:dyDescent="0.4">
      <c r="IY1190" s="136"/>
      <c r="IZ1190" s="136"/>
      <c r="JA1190" s="143"/>
      <c r="JC1190" s="49"/>
    </row>
    <row r="1191" spans="259:263" x14ac:dyDescent="0.4">
      <c r="IY1191" s="136"/>
      <c r="IZ1191" s="136"/>
      <c r="JA1191" s="143"/>
      <c r="JC1191" s="49"/>
    </row>
    <row r="1192" spans="259:263" x14ac:dyDescent="0.4">
      <c r="IY1192" s="136"/>
      <c r="IZ1192" s="136"/>
      <c r="JA1192" s="143"/>
      <c r="JC1192" s="49"/>
    </row>
    <row r="1193" spans="259:263" x14ac:dyDescent="0.4">
      <c r="IY1193" s="136"/>
      <c r="IZ1193" s="136"/>
      <c r="JA1193" s="143"/>
      <c r="JC1193" s="49"/>
    </row>
    <row r="1194" spans="259:263" x14ac:dyDescent="0.4">
      <c r="IY1194" s="136"/>
      <c r="IZ1194" s="136"/>
      <c r="JA1194" s="143"/>
      <c r="JC1194" s="49"/>
    </row>
    <row r="1195" spans="259:263" x14ac:dyDescent="0.4">
      <c r="IY1195" s="136"/>
      <c r="IZ1195" s="136"/>
      <c r="JA1195" s="143"/>
      <c r="JC1195" s="49"/>
    </row>
    <row r="1196" spans="259:263" x14ac:dyDescent="0.4">
      <c r="IY1196" s="136"/>
      <c r="IZ1196" s="136"/>
      <c r="JA1196" s="143"/>
      <c r="JC1196" s="49"/>
    </row>
    <row r="1197" spans="259:263" x14ac:dyDescent="0.4">
      <c r="IY1197" s="136"/>
      <c r="IZ1197" s="136"/>
      <c r="JA1197" s="143"/>
      <c r="JC1197" s="49"/>
    </row>
    <row r="1198" spans="259:263" x14ac:dyDescent="0.4">
      <c r="IY1198" s="136"/>
      <c r="IZ1198" s="136"/>
      <c r="JA1198" s="143"/>
      <c r="JC1198" s="49"/>
    </row>
    <row r="1199" spans="259:263" x14ac:dyDescent="0.4">
      <c r="IY1199" s="136"/>
      <c r="IZ1199" s="136"/>
      <c r="JA1199" s="143"/>
      <c r="JC1199" s="49"/>
    </row>
    <row r="1200" spans="259:263" x14ac:dyDescent="0.4">
      <c r="IY1200" s="136"/>
      <c r="IZ1200" s="136"/>
      <c r="JA1200" s="143"/>
      <c r="JC1200" s="49"/>
    </row>
    <row r="1201" spans="259:263" x14ac:dyDescent="0.4">
      <c r="IY1201" s="136"/>
      <c r="IZ1201" s="136"/>
      <c r="JA1201" s="143"/>
      <c r="JC1201" s="49"/>
    </row>
    <row r="1202" spans="259:263" x14ac:dyDescent="0.4">
      <c r="IY1202" s="136"/>
      <c r="IZ1202" s="136"/>
      <c r="JA1202" s="143"/>
      <c r="JC1202" s="49"/>
    </row>
    <row r="1203" spans="259:263" x14ac:dyDescent="0.4">
      <c r="IY1203" s="136"/>
      <c r="IZ1203" s="136"/>
      <c r="JA1203" s="143"/>
      <c r="JC1203" s="49"/>
    </row>
    <row r="1204" spans="259:263" x14ac:dyDescent="0.4">
      <c r="IY1204" s="136"/>
      <c r="IZ1204" s="136"/>
      <c r="JA1204" s="143"/>
      <c r="JC1204" s="49"/>
    </row>
    <row r="1205" spans="259:263" x14ac:dyDescent="0.4">
      <c r="IY1205" s="136"/>
      <c r="IZ1205" s="136"/>
      <c r="JA1205" s="143"/>
      <c r="JC1205" s="49"/>
    </row>
    <row r="1206" spans="259:263" x14ac:dyDescent="0.4">
      <c r="IY1206" s="136"/>
      <c r="IZ1206" s="136"/>
      <c r="JA1206" s="143"/>
      <c r="JC1206" s="49"/>
    </row>
    <row r="1207" spans="259:263" x14ac:dyDescent="0.4">
      <c r="IY1207" s="136"/>
      <c r="IZ1207" s="136"/>
      <c r="JA1207" s="143"/>
      <c r="JC1207" s="49"/>
    </row>
    <row r="1208" spans="259:263" x14ac:dyDescent="0.4">
      <c r="IY1208" s="136"/>
      <c r="IZ1208" s="136"/>
      <c r="JA1208" s="143"/>
      <c r="JC1208" s="49"/>
    </row>
    <row r="1209" spans="259:263" x14ac:dyDescent="0.4">
      <c r="IY1209" s="136"/>
      <c r="IZ1209" s="136"/>
      <c r="JA1209" s="143"/>
      <c r="JC1209" s="49"/>
    </row>
    <row r="1210" spans="259:263" x14ac:dyDescent="0.4">
      <c r="IY1210" s="136"/>
      <c r="IZ1210" s="136"/>
      <c r="JA1210" s="143"/>
      <c r="JC1210" s="49"/>
    </row>
    <row r="1211" spans="259:263" x14ac:dyDescent="0.4">
      <c r="IY1211" s="136"/>
      <c r="IZ1211" s="136"/>
      <c r="JA1211" s="143"/>
      <c r="JC1211" s="49"/>
    </row>
    <row r="1212" spans="259:263" x14ac:dyDescent="0.4">
      <c r="IY1212" s="136"/>
      <c r="IZ1212" s="136"/>
      <c r="JA1212" s="143"/>
      <c r="JC1212" s="49"/>
    </row>
    <row r="1213" spans="259:263" x14ac:dyDescent="0.4">
      <c r="IY1213" s="136"/>
      <c r="IZ1213" s="136"/>
      <c r="JA1213" s="143"/>
      <c r="JC1213" s="49"/>
    </row>
    <row r="1214" spans="259:263" x14ac:dyDescent="0.4">
      <c r="IY1214" s="136"/>
      <c r="IZ1214" s="136"/>
      <c r="JA1214" s="143"/>
      <c r="JC1214" s="49"/>
    </row>
    <row r="1215" spans="259:263" x14ac:dyDescent="0.4">
      <c r="IY1215" s="136"/>
      <c r="IZ1215" s="136"/>
      <c r="JA1215" s="143"/>
      <c r="JC1215" s="49"/>
    </row>
    <row r="1216" spans="259:263" x14ac:dyDescent="0.4">
      <c r="IY1216" s="136"/>
      <c r="IZ1216" s="136"/>
      <c r="JA1216" s="143"/>
      <c r="JC1216" s="49"/>
    </row>
    <row r="1217" spans="259:263" x14ac:dyDescent="0.4">
      <c r="IY1217" s="136"/>
      <c r="IZ1217" s="136"/>
      <c r="JA1217" s="143"/>
      <c r="JC1217" s="49"/>
    </row>
    <row r="1218" spans="259:263" x14ac:dyDescent="0.4">
      <c r="IY1218" s="136"/>
      <c r="IZ1218" s="136"/>
      <c r="JA1218" s="143"/>
      <c r="JC1218" s="49"/>
    </row>
    <row r="1219" spans="259:263" x14ac:dyDescent="0.4">
      <c r="IY1219" s="136"/>
      <c r="IZ1219" s="136"/>
      <c r="JA1219" s="143"/>
      <c r="JC1219" s="49"/>
    </row>
    <row r="1220" spans="259:263" x14ac:dyDescent="0.4">
      <c r="IY1220" s="136"/>
      <c r="IZ1220" s="136"/>
      <c r="JA1220" s="143"/>
      <c r="JC1220" s="49"/>
    </row>
    <row r="1221" spans="259:263" x14ac:dyDescent="0.4">
      <c r="IY1221" s="136"/>
      <c r="IZ1221" s="136"/>
      <c r="JA1221" s="143"/>
      <c r="JC1221" s="49"/>
    </row>
    <row r="1222" spans="259:263" x14ac:dyDescent="0.4">
      <c r="IY1222" s="136"/>
      <c r="IZ1222" s="136"/>
      <c r="JA1222" s="143"/>
      <c r="JC1222" s="49"/>
    </row>
    <row r="1223" spans="259:263" x14ac:dyDescent="0.4">
      <c r="IY1223" s="136"/>
      <c r="IZ1223" s="136"/>
      <c r="JA1223" s="143"/>
      <c r="JC1223" s="49"/>
    </row>
    <row r="1224" spans="259:263" x14ac:dyDescent="0.4">
      <c r="IY1224" s="136"/>
      <c r="IZ1224" s="136"/>
      <c r="JA1224" s="143"/>
      <c r="JC1224" s="49"/>
    </row>
    <row r="1225" spans="259:263" x14ac:dyDescent="0.4">
      <c r="IY1225" s="136"/>
      <c r="IZ1225" s="136"/>
      <c r="JA1225" s="143"/>
      <c r="JC1225" s="49"/>
    </row>
    <row r="1226" spans="259:263" x14ac:dyDescent="0.4">
      <c r="IY1226" s="136"/>
      <c r="IZ1226" s="136"/>
      <c r="JA1226" s="143"/>
      <c r="JC1226" s="49"/>
    </row>
    <row r="1227" spans="259:263" x14ac:dyDescent="0.4">
      <c r="IY1227" s="136"/>
      <c r="IZ1227" s="136"/>
      <c r="JA1227" s="143"/>
      <c r="JC1227" s="49"/>
    </row>
    <row r="1228" spans="259:263" x14ac:dyDescent="0.4">
      <c r="IY1228" s="136"/>
      <c r="IZ1228" s="136"/>
      <c r="JA1228" s="143"/>
      <c r="JC1228" s="49"/>
    </row>
    <row r="1229" spans="259:263" x14ac:dyDescent="0.4">
      <c r="IY1229" s="136"/>
      <c r="IZ1229" s="136"/>
      <c r="JA1229" s="143"/>
      <c r="JC1229" s="49"/>
    </row>
    <row r="1230" spans="259:263" x14ac:dyDescent="0.4">
      <c r="IY1230" s="136"/>
      <c r="IZ1230" s="136"/>
      <c r="JA1230" s="143"/>
      <c r="JC1230" s="49"/>
    </row>
    <row r="1231" spans="259:263" x14ac:dyDescent="0.4">
      <c r="IY1231" s="136"/>
      <c r="IZ1231" s="136"/>
      <c r="JA1231" s="143"/>
      <c r="JC1231" s="49"/>
    </row>
    <row r="1232" spans="259:263" x14ac:dyDescent="0.4">
      <c r="IY1232" s="136"/>
      <c r="IZ1232" s="136"/>
      <c r="JA1232" s="143"/>
      <c r="JC1232" s="49"/>
    </row>
    <row r="1233" spans="259:263" x14ac:dyDescent="0.4">
      <c r="IY1233" s="136"/>
      <c r="IZ1233" s="136"/>
      <c r="JA1233" s="143"/>
      <c r="JC1233" s="49"/>
    </row>
    <row r="1234" spans="259:263" x14ac:dyDescent="0.4">
      <c r="IY1234" s="136"/>
      <c r="IZ1234" s="136"/>
      <c r="JA1234" s="143"/>
      <c r="JC1234" s="49"/>
    </row>
    <row r="1235" spans="259:263" x14ac:dyDescent="0.4">
      <c r="IY1235" s="136"/>
      <c r="IZ1235" s="136"/>
      <c r="JA1235" s="143"/>
      <c r="JC1235" s="49"/>
    </row>
    <row r="1236" spans="259:263" x14ac:dyDescent="0.4">
      <c r="IY1236" s="136"/>
      <c r="IZ1236" s="136"/>
      <c r="JA1236" s="143"/>
      <c r="JC1236" s="49"/>
    </row>
    <row r="1237" spans="259:263" x14ac:dyDescent="0.4">
      <c r="IY1237" s="136"/>
      <c r="IZ1237" s="136"/>
      <c r="JA1237" s="143"/>
      <c r="JC1237" s="49"/>
    </row>
    <row r="1238" spans="259:263" x14ac:dyDescent="0.4">
      <c r="IY1238" s="136"/>
      <c r="IZ1238" s="136"/>
      <c r="JA1238" s="143"/>
      <c r="JC1238" s="49"/>
    </row>
    <row r="1239" spans="259:263" x14ac:dyDescent="0.4">
      <c r="IY1239" s="136"/>
      <c r="IZ1239" s="136"/>
      <c r="JA1239" s="143"/>
      <c r="JC1239" s="49"/>
    </row>
    <row r="1240" spans="259:263" x14ac:dyDescent="0.4">
      <c r="IY1240" s="136"/>
      <c r="IZ1240" s="136"/>
      <c r="JA1240" s="143"/>
      <c r="JC1240" s="49"/>
    </row>
    <row r="1241" spans="259:263" x14ac:dyDescent="0.4">
      <c r="IY1241" s="136"/>
      <c r="IZ1241" s="136"/>
      <c r="JA1241" s="143"/>
      <c r="JC1241" s="49"/>
    </row>
    <row r="1242" spans="259:263" x14ac:dyDescent="0.4">
      <c r="IY1242" s="136"/>
      <c r="IZ1242" s="136"/>
      <c r="JA1242" s="143"/>
      <c r="JC1242" s="49"/>
    </row>
    <row r="1243" spans="259:263" x14ac:dyDescent="0.4">
      <c r="IY1243" s="136"/>
      <c r="IZ1243" s="136"/>
      <c r="JA1243" s="143"/>
      <c r="JC1243" s="49"/>
    </row>
    <row r="1244" spans="259:263" x14ac:dyDescent="0.4">
      <c r="IY1244" s="136"/>
      <c r="IZ1244" s="136"/>
      <c r="JA1244" s="143"/>
      <c r="JC1244" s="49"/>
    </row>
    <row r="1245" spans="259:263" x14ac:dyDescent="0.4">
      <c r="IY1245" s="136"/>
      <c r="IZ1245" s="136"/>
      <c r="JA1245" s="143"/>
      <c r="JC1245" s="49"/>
    </row>
    <row r="1246" spans="259:263" x14ac:dyDescent="0.4">
      <c r="IY1246" s="136"/>
      <c r="IZ1246" s="136"/>
      <c r="JA1246" s="143"/>
      <c r="JC1246" s="49"/>
    </row>
    <row r="1247" spans="259:263" x14ac:dyDescent="0.4">
      <c r="IY1247" s="136"/>
      <c r="IZ1247" s="136"/>
      <c r="JA1247" s="143"/>
      <c r="JC1247" s="49"/>
    </row>
    <row r="1248" spans="259:263" x14ac:dyDescent="0.4">
      <c r="IY1248" s="136"/>
      <c r="IZ1248" s="136"/>
      <c r="JA1248" s="143"/>
      <c r="JC1248" s="49"/>
    </row>
    <row r="1249" spans="259:263" x14ac:dyDescent="0.4">
      <c r="IY1249" s="136"/>
      <c r="IZ1249" s="136"/>
      <c r="JA1249" s="143"/>
      <c r="JC1249" s="49"/>
    </row>
    <row r="1250" spans="259:263" x14ac:dyDescent="0.4">
      <c r="IY1250" s="136"/>
      <c r="IZ1250" s="136"/>
      <c r="JA1250" s="143"/>
      <c r="JC1250" s="49"/>
    </row>
    <row r="1251" spans="259:263" x14ac:dyDescent="0.4">
      <c r="IY1251" s="136"/>
      <c r="IZ1251" s="136"/>
      <c r="JA1251" s="143"/>
      <c r="JC1251" s="49"/>
    </row>
    <row r="1252" spans="259:263" x14ac:dyDescent="0.4">
      <c r="IY1252" s="136"/>
      <c r="IZ1252" s="136"/>
      <c r="JA1252" s="143"/>
      <c r="JC1252" s="49"/>
    </row>
    <row r="1253" spans="259:263" x14ac:dyDescent="0.4">
      <c r="IY1253" s="136"/>
      <c r="IZ1253" s="136"/>
      <c r="JA1253" s="143"/>
      <c r="JC1253" s="49"/>
    </row>
    <row r="1254" spans="259:263" x14ac:dyDescent="0.4">
      <c r="IY1254" s="136"/>
      <c r="IZ1254" s="136"/>
      <c r="JA1254" s="143"/>
      <c r="JC1254" s="49"/>
    </row>
    <row r="1255" spans="259:263" x14ac:dyDescent="0.4">
      <c r="IY1255" s="136"/>
      <c r="IZ1255" s="136"/>
      <c r="JA1255" s="143"/>
      <c r="JC1255" s="49"/>
    </row>
    <row r="1256" spans="259:263" x14ac:dyDescent="0.4">
      <c r="IY1256" s="136"/>
      <c r="IZ1256" s="136"/>
      <c r="JA1256" s="143"/>
      <c r="JC1256" s="49"/>
    </row>
    <row r="1257" spans="259:263" x14ac:dyDescent="0.4">
      <c r="IY1257" s="136"/>
      <c r="IZ1257" s="136"/>
      <c r="JA1257" s="143"/>
      <c r="JC1257" s="49"/>
    </row>
    <row r="1258" spans="259:263" x14ac:dyDescent="0.4">
      <c r="IY1258" s="136"/>
      <c r="IZ1258" s="136"/>
      <c r="JA1258" s="143"/>
      <c r="JC1258" s="49"/>
    </row>
    <row r="1259" spans="259:263" x14ac:dyDescent="0.4">
      <c r="IY1259" s="136"/>
      <c r="IZ1259" s="136"/>
      <c r="JA1259" s="143"/>
      <c r="JC1259" s="49"/>
    </row>
    <row r="1260" spans="259:263" x14ac:dyDescent="0.4">
      <c r="IY1260" s="136"/>
      <c r="IZ1260" s="136"/>
      <c r="JA1260" s="143"/>
      <c r="JC1260" s="49"/>
    </row>
    <row r="1261" spans="259:263" x14ac:dyDescent="0.4">
      <c r="IY1261" s="136"/>
      <c r="IZ1261" s="136"/>
      <c r="JA1261" s="143"/>
      <c r="JC1261" s="49"/>
    </row>
    <row r="1262" spans="259:263" x14ac:dyDescent="0.4">
      <c r="IY1262" s="136"/>
      <c r="IZ1262" s="136"/>
      <c r="JA1262" s="143"/>
      <c r="JC1262" s="49"/>
    </row>
    <row r="1263" spans="259:263" x14ac:dyDescent="0.4">
      <c r="IY1263" s="136"/>
      <c r="IZ1263" s="136"/>
      <c r="JA1263" s="143"/>
      <c r="JC1263" s="49"/>
    </row>
    <row r="1264" spans="259:263" x14ac:dyDescent="0.4">
      <c r="IY1264" s="136"/>
      <c r="IZ1264" s="136"/>
      <c r="JA1264" s="143"/>
      <c r="JC1264" s="49"/>
    </row>
    <row r="1265" spans="259:263" x14ac:dyDescent="0.4">
      <c r="IY1265" s="136"/>
      <c r="IZ1265" s="136"/>
      <c r="JA1265" s="143"/>
      <c r="JC1265" s="49"/>
    </row>
    <row r="1266" spans="259:263" x14ac:dyDescent="0.4">
      <c r="IY1266" s="136"/>
      <c r="IZ1266" s="136"/>
      <c r="JA1266" s="143"/>
      <c r="JC1266" s="49"/>
    </row>
    <row r="1267" spans="259:263" x14ac:dyDescent="0.4">
      <c r="IY1267" s="136"/>
      <c r="IZ1267" s="136"/>
      <c r="JA1267" s="143"/>
      <c r="JC1267" s="49"/>
    </row>
    <row r="1268" spans="259:263" x14ac:dyDescent="0.4">
      <c r="IY1268" s="136"/>
      <c r="IZ1268" s="136"/>
      <c r="JA1268" s="143"/>
      <c r="JC1268" s="49"/>
    </row>
    <row r="1269" spans="259:263" x14ac:dyDescent="0.4">
      <c r="IY1269" s="136"/>
      <c r="IZ1269" s="136"/>
      <c r="JA1269" s="143"/>
      <c r="JC1269" s="49"/>
    </row>
    <row r="1270" spans="259:263" x14ac:dyDescent="0.4">
      <c r="IY1270" s="136"/>
      <c r="IZ1270" s="136"/>
      <c r="JA1270" s="143"/>
      <c r="JC1270" s="49"/>
    </row>
    <row r="1271" spans="259:263" x14ac:dyDescent="0.4">
      <c r="IY1271" s="136"/>
      <c r="IZ1271" s="136"/>
      <c r="JA1271" s="143"/>
      <c r="JC1271" s="49"/>
    </row>
    <row r="1272" spans="259:263" x14ac:dyDescent="0.4">
      <c r="IY1272" s="136"/>
      <c r="IZ1272" s="136"/>
      <c r="JA1272" s="143"/>
      <c r="JC1272" s="49"/>
    </row>
    <row r="1273" spans="259:263" x14ac:dyDescent="0.4">
      <c r="IY1273" s="136"/>
      <c r="IZ1273" s="136"/>
      <c r="JA1273" s="143"/>
      <c r="JC1273" s="49"/>
    </row>
    <row r="1274" spans="259:263" x14ac:dyDescent="0.4">
      <c r="IY1274" s="136"/>
      <c r="IZ1274" s="136"/>
      <c r="JA1274" s="143"/>
      <c r="JC1274" s="49"/>
    </row>
    <row r="1275" spans="259:263" x14ac:dyDescent="0.4">
      <c r="IY1275" s="136"/>
      <c r="IZ1275" s="136"/>
      <c r="JA1275" s="143"/>
      <c r="JC1275" s="49"/>
    </row>
    <row r="1276" spans="259:263" x14ac:dyDescent="0.4">
      <c r="IY1276" s="136"/>
      <c r="IZ1276" s="136"/>
      <c r="JA1276" s="143"/>
      <c r="JC1276" s="49"/>
    </row>
    <row r="1277" spans="259:263" x14ac:dyDescent="0.4">
      <c r="IY1277" s="136"/>
      <c r="IZ1277" s="136"/>
      <c r="JA1277" s="143"/>
      <c r="JC1277" s="49"/>
    </row>
    <row r="1278" spans="259:263" x14ac:dyDescent="0.4">
      <c r="IY1278" s="136"/>
      <c r="IZ1278" s="136"/>
      <c r="JA1278" s="143"/>
      <c r="JC1278" s="49"/>
    </row>
    <row r="1279" spans="259:263" x14ac:dyDescent="0.4">
      <c r="IY1279" s="136"/>
      <c r="IZ1279" s="136"/>
      <c r="JA1279" s="143"/>
      <c r="JC1279" s="49"/>
    </row>
    <row r="1280" spans="259:263" x14ac:dyDescent="0.4">
      <c r="IY1280" s="136"/>
      <c r="IZ1280" s="136"/>
      <c r="JA1280" s="143"/>
      <c r="JC1280" s="49"/>
    </row>
    <row r="1281" spans="259:263" x14ac:dyDescent="0.4">
      <c r="IY1281" s="136"/>
      <c r="IZ1281" s="136"/>
      <c r="JA1281" s="143"/>
      <c r="JC1281" s="49"/>
    </row>
    <row r="1282" spans="259:263" x14ac:dyDescent="0.4">
      <c r="IY1282" s="136"/>
      <c r="IZ1282" s="136"/>
      <c r="JA1282" s="143"/>
      <c r="JC1282" s="49"/>
    </row>
    <row r="1283" spans="259:263" x14ac:dyDescent="0.4">
      <c r="IY1283" s="136"/>
      <c r="IZ1283" s="136"/>
      <c r="JA1283" s="143"/>
      <c r="JC1283" s="49"/>
    </row>
    <row r="1284" spans="259:263" x14ac:dyDescent="0.4">
      <c r="IY1284" s="136"/>
      <c r="IZ1284" s="136"/>
      <c r="JA1284" s="143"/>
      <c r="JC1284" s="49"/>
    </row>
    <row r="1285" spans="259:263" x14ac:dyDescent="0.4">
      <c r="IY1285" s="136"/>
      <c r="IZ1285" s="136"/>
      <c r="JA1285" s="143"/>
      <c r="JC1285" s="49"/>
    </row>
    <row r="1286" spans="259:263" x14ac:dyDescent="0.4">
      <c r="IY1286" s="136"/>
      <c r="IZ1286" s="136"/>
      <c r="JA1286" s="143"/>
      <c r="JC1286" s="49"/>
    </row>
    <row r="1287" spans="259:263" x14ac:dyDescent="0.4">
      <c r="IY1287" s="136"/>
      <c r="IZ1287" s="136"/>
      <c r="JA1287" s="143"/>
      <c r="JC1287" s="49"/>
    </row>
    <row r="1288" spans="259:263" x14ac:dyDescent="0.4">
      <c r="IY1288" s="136"/>
      <c r="IZ1288" s="136"/>
      <c r="JA1288" s="143"/>
      <c r="JC1288" s="49"/>
    </row>
    <row r="1289" spans="259:263" x14ac:dyDescent="0.4">
      <c r="IY1289" s="136"/>
      <c r="IZ1289" s="136"/>
      <c r="JA1289" s="143"/>
      <c r="JC1289" s="49"/>
    </row>
    <row r="1290" spans="259:263" x14ac:dyDescent="0.4">
      <c r="IY1290" s="136"/>
      <c r="IZ1290" s="136"/>
      <c r="JA1290" s="143"/>
      <c r="JC1290" s="49"/>
    </row>
    <row r="1291" spans="259:263" x14ac:dyDescent="0.4">
      <c r="IY1291" s="136"/>
      <c r="IZ1291" s="136"/>
      <c r="JA1291" s="143"/>
      <c r="JC1291" s="49"/>
    </row>
    <row r="1292" spans="259:263" x14ac:dyDescent="0.4">
      <c r="IY1292" s="136"/>
      <c r="IZ1292" s="136"/>
      <c r="JA1292" s="143"/>
      <c r="JC1292" s="49"/>
    </row>
    <row r="1293" spans="259:263" x14ac:dyDescent="0.4">
      <c r="IY1293" s="136"/>
      <c r="IZ1293" s="136"/>
      <c r="JA1293" s="143"/>
      <c r="JC1293" s="49"/>
    </row>
    <row r="1294" spans="259:263" x14ac:dyDescent="0.4">
      <c r="IY1294" s="136"/>
      <c r="IZ1294" s="136"/>
      <c r="JA1294" s="143"/>
      <c r="JC1294" s="49"/>
    </row>
    <row r="1295" spans="259:263" x14ac:dyDescent="0.4">
      <c r="IY1295" s="136"/>
      <c r="IZ1295" s="136"/>
      <c r="JA1295" s="143"/>
      <c r="JC1295" s="49"/>
    </row>
    <row r="1296" spans="259:263" x14ac:dyDescent="0.4">
      <c r="IY1296" s="136"/>
      <c r="IZ1296" s="136"/>
      <c r="JA1296" s="143"/>
      <c r="JC1296" s="49"/>
    </row>
    <row r="1297" spans="259:263" x14ac:dyDescent="0.4">
      <c r="IY1297" s="136"/>
      <c r="IZ1297" s="136"/>
      <c r="JA1297" s="143"/>
      <c r="JC1297" s="49"/>
    </row>
    <row r="1298" spans="259:263" x14ac:dyDescent="0.4">
      <c r="IY1298" s="136"/>
      <c r="IZ1298" s="136"/>
      <c r="JA1298" s="143"/>
      <c r="JC1298" s="49"/>
    </row>
    <row r="1299" spans="259:263" x14ac:dyDescent="0.4">
      <c r="IY1299" s="136"/>
      <c r="IZ1299" s="136"/>
      <c r="JA1299" s="143"/>
      <c r="JC1299" s="49"/>
    </row>
    <row r="1300" spans="259:263" x14ac:dyDescent="0.4">
      <c r="IY1300" s="136"/>
      <c r="IZ1300" s="136"/>
      <c r="JA1300" s="143"/>
      <c r="JC1300" s="49"/>
    </row>
    <row r="1301" spans="259:263" x14ac:dyDescent="0.4">
      <c r="IY1301" s="136"/>
      <c r="IZ1301" s="136"/>
      <c r="JA1301" s="143"/>
      <c r="JC1301" s="49"/>
    </row>
    <row r="1302" spans="259:263" x14ac:dyDescent="0.4">
      <c r="IY1302" s="136"/>
      <c r="IZ1302" s="136"/>
      <c r="JA1302" s="143"/>
      <c r="JC1302" s="49"/>
    </row>
    <row r="1303" spans="259:263" x14ac:dyDescent="0.4">
      <c r="IY1303" s="136"/>
      <c r="IZ1303" s="136"/>
      <c r="JA1303" s="143"/>
      <c r="JC1303" s="49"/>
    </row>
    <row r="1304" spans="259:263" x14ac:dyDescent="0.4">
      <c r="IY1304" s="136"/>
      <c r="IZ1304" s="136"/>
      <c r="JA1304" s="143"/>
      <c r="JC1304" s="49"/>
    </row>
    <row r="1305" spans="259:263" x14ac:dyDescent="0.4">
      <c r="IY1305" s="136"/>
      <c r="IZ1305" s="136"/>
      <c r="JA1305" s="143"/>
      <c r="JC1305" s="49"/>
    </row>
    <row r="1306" spans="259:263" x14ac:dyDescent="0.4">
      <c r="IY1306" s="136"/>
      <c r="IZ1306" s="136"/>
      <c r="JA1306" s="143"/>
      <c r="JC1306" s="49"/>
    </row>
    <row r="1307" spans="259:263" x14ac:dyDescent="0.4">
      <c r="IY1307" s="136"/>
      <c r="IZ1307" s="136"/>
      <c r="JA1307" s="143"/>
      <c r="JC1307" s="49"/>
    </row>
    <row r="1308" spans="259:263" x14ac:dyDescent="0.4">
      <c r="IY1308" s="136"/>
      <c r="IZ1308" s="136"/>
      <c r="JA1308" s="143"/>
      <c r="JC1308" s="49"/>
    </row>
    <row r="1309" spans="259:263" x14ac:dyDescent="0.4">
      <c r="IY1309" s="136"/>
      <c r="IZ1309" s="136"/>
      <c r="JA1309" s="143"/>
      <c r="JC1309" s="49"/>
    </row>
    <row r="1310" spans="259:263" x14ac:dyDescent="0.4">
      <c r="IY1310" s="136"/>
      <c r="IZ1310" s="136"/>
      <c r="JA1310" s="143"/>
      <c r="JC1310" s="49"/>
    </row>
    <row r="1311" spans="259:263" x14ac:dyDescent="0.4">
      <c r="IY1311" s="136"/>
      <c r="IZ1311" s="136"/>
      <c r="JA1311" s="143"/>
      <c r="JC1311" s="49"/>
    </row>
    <row r="1312" spans="259:263" x14ac:dyDescent="0.4">
      <c r="IY1312" s="136"/>
      <c r="IZ1312" s="136"/>
      <c r="JA1312" s="143"/>
      <c r="JC1312" s="49"/>
    </row>
    <row r="1313" spans="259:263" x14ac:dyDescent="0.4">
      <c r="IY1313" s="136"/>
      <c r="IZ1313" s="136"/>
      <c r="JA1313" s="143"/>
      <c r="JC1313" s="49"/>
    </row>
    <row r="1314" spans="259:263" x14ac:dyDescent="0.4">
      <c r="IY1314" s="136"/>
      <c r="IZ1314" s="136"/>
      <c r="JA1314" s="143"/>
      <c r="JC1314" s="49"/>
    </row>
    <row r="1315" spans="259:263" x14ac:dyDescent="0.4">
      <c r="IY1315" s="136"/>
      <c r="IZ1315" s="136"/>
      <c r="JA1315" s="143"/>
      <c r="JC1315" s="49"/>
    </row>
    <row r="1316" spans="259:263" x14ac:dyDescent="0.4">
      <c r="IY1316" s="136"/>
      <c r="IZ1316" s="136"/>
      <c r="JA1316" s="143"/>
      <c r="JC1316" s="49"/>
    </row>
    <row r="1317" spans="259:263" x14ac:dyDescent="0.4">
      <c r="IY1317" s="136"/>
      <c r="IZ1317" s="136"/>
      <c r="JA1317" s="143"/>
      <c r="JC1317" s="49"/>
    </row>
    <row r="1318" spans="259:263" x14ac:dyDescent="0.4">
      <c r="IY1318" s="136"/>
      <c r="IZ1318" s="136"/>
      <c r="JA1318" s="143"/>
      <c r="JC1318" s="49"/>
    </row>
    <row r="1319" spans="259:263" x14ac:dyDescent="0.4">
      <c r="IY1319" s="136"/>
      <c r="IZ1319" s="136"/>
      <c r="JA1319" s="143"/>
      <c r="JC1319" s="49"/>
    </row>
    <row r="1320" spans="259:263" x14ac:dyDescent="0.4">
      <c r="IY1320" s="136"/>
      <c r="IZ1320" s="136"/>
      <c r="JA1320" s="143"/>
      <c r="JC1320" s="49"/>
    </row>
    <row r="1321" spans="259:263" x14ac:dyDescent="0.4">
      <c r="IY1321" s="136"/>
      <c r="IZ1321" s="136"/>
      <c r="JA1321" s="143"/>
      <c r="JC1321" s="49"/>
    </row>
    <row r="1322" spans="259:263" x14ac:dyDescent="0.4">
      <c r="IY1322" s="136"/>
      <c r="IZ1322" s="136"/>
      <c r="JA1322" s="143"/>
      <c r="JC1322" s="49"/>
    </row>
    <row r="1323" spans="259:263" x14ac:dyDescent="0.4">
      <c r="IY1323" s="136"/>
      <c r="IZ1323" s="136"/>
      <c r="JA1323" s="143"/>
      <c r="JC1323" s="49"/>
    </row>
    <row r="1324" spans="259:263" x14ac:dyDescent="0.4">
      <c r="IY1324" s="136"/>
      <c r="IZ1324" s="136"/>
      <c r="JA1324" s="143"/>
      <c r="JC1324" s="49"/>
    </row>
    <row r="1325" spans="259:263" x14ac:dyDescent="0.4">
      <c r="IY1325" s="136"/>
      <c r="IZ1325" s="136"/>
      <c r="JA1325" s="143"/>
      <c r="JC1325" s="49"/>
    </row>
    <row r="1326" spans="259:263" x14ac:dyDescent="0.4">
      <c r="IY1326" s="136"/>
      <c r="IZ1326" s="136"/>
      <c r="JA1326" s="143"/>
      <c r="JC1326" s="49"/>
    </row>
    <row r="1327" spans="259:263" x14ac:dyDescent="0.4">
      <c r="IY1327" s="136"/>
      <c r="IZ1327" s="136"/>
      <c r="JA1327" s="143"/>
      <c r="JC1327" s="49"/>
    </row>
    <row r="1328" spans="259:263" x14ac:dyDescent="0.4">
      <c r="IY1328" s="136"/>
      <c r="IZ1328" s="136"/>
      <c r="JA1328" s="143"/>
      <c r="JC1328" s="49"/>
    </row>
    <row r="1329" spans="259:263" x14ac:dyDescent="0.4">
      <c r="IY1329" s="136"/>
      <c r="IZ1329" s="136"/>
      <c r="JA1329" s="143"/>
      <c r="JC1329" s="49"/>
    </row>
    <row r="1330" spans="259:263" x14ac:dyDescent="0.4">
      <c r="IY1330" s="136"/>
      <c r="IZ1330" s="136"/>
      <c r="JA1330" s="143"/>
      <c r="JC1330" s="49"/>
    </row>
    <row r="1331" spans="259:263" x14ac:dyDescent="0.4">
      <c r="IY1331" s="136"/>
      <c r="IZ1331" s="136"/>
      <c r="JA1331" s="143"/>
      <c r="JC1331" s="49"/>
    </row>
    <row r="1332" spans="259:263" x14ac:dyDescent="0.4">
      <c r="IY1332" s="136"/>
      <c r="IZ1332" s="136"/>
      <c r="JA1332" s="143"/>
      <c r="JC1332" s="49"/>
    </row>
    <row r="1333" spans="259:263" x14ac:dyDescent="0.4">
      <c r="IY1333" s="136"/>
      <c r="IZ1333" s="136"/>
      <c r="JA1333" s="143"/>
      <c r="JC1333" s="49"/>
    </row>
    <row r="1334" spans="259:263" x14ac:dyDescent="0.4">
      <c r="IY1334" s="136"/>
      <c r="IZ1334" s="136"/>
      <c r="JA1334" s="143"/>
      <c r="JC1334" s="49"/>
    </row>
    <row r="1335" spans="259:263" x14ac:dyDescent="0.4">
      <c r="IY1335" s="136"/>
      <c r="IZ1335" s="136"/>
      <c r="JA1335" s="143"/>
      <c r="JC1335" s="49"/>
    </row>
    <row r="1336" spans="259:263" x14ac:dyDescent="0.4">
      <c r="IY1336" s="136"/>
      <c r="IZ1336" s="136"/>
      <c r="JA1336" s="143"/>
      <c r="JC1336" s="49"/>
    </row>
    <row r="1337" spans="259:263" x14ac:dyDescent="0.4">
      <c r="IY1337" s="136"/>
      <c r="IZ1337" s="136"/>
      <c r="JA1337" s="143"/>
      <c r="JC1337" s="49"/>
    </row>
    <row r="1338" spans="259:263" x14ac:dyDescent="0.4">
      <c r="IY1338" s="136"/>
      <c r="IZ1338" s="136"/>
      <c r="JA1338" s="143"/>
      <c r="JC1338" s="49"/>
    </row>
    <row r="1339" spans="259:263" x14ac:dyDescent="0.4">
      <c r="IY1339" s="136"/>
      <c r="IZ1339" s="136"/>
      <c r="JA1339" s="143"/>
      <c r="JC1339" s="49"/>
    </row>
    <row r="1340" spans="259:263" x14ac:dyDescent="0.4">
      <c r="IY1340" s="136"/>
      <c r="IZ1340" s="136"/>
      <c r="JA1340" s="143"/>
      <c r="JC1340" s="49"/>
    </row>
    <row r="1341" spans="259:263" x14ac:dyDescent="0.4">
      <c r="IY1341" s="136"/>
      <c r="IZ1341" s="136"/>
      <c r="JA1341" s="143"/>
      <c r="JC1341" s="49"/>
    </row>
    <row r="1342" spans="259:263" x14ac:dyDescent="0.4">
      <c r="IY1342" s="136"/>
      <c r="IZ1342" s="136"/>
      <c r="JA1342" s="143"/>
      <c r="JC1342" s="49"/>
    </row>
    <row r="1343" spans="259:263" x14ac:dyDescent="0.4">
      <c r="IY1343" s="136"/>
      <c r="IZ1343" s="136"/>
      <c r="JA1343" s="143"/>
      <c r="JC1343" s="49"/>
    </row>
    <row r="1344" spans="259:263" x14ac:dyDescent="0.4">
      <c r="IY1344" s="136"/>
      <c r="IZ1344" s="136"/>
      <c r="JA1344" s="143"/>
      <c r="JC1344" s="49"/>
    </row>
    <row r="1345" spans="259:263" x14ac:dyDescent="0.4">
      <c r="IY1345" s="136"/>
      <c r="IZ1345" s="136"/>
      <c r="JA1345" s="143"/>
      <c r="JC1345" s="49"/>
    </row>
    <row r="1346" spans="259:263" x14ac:dyDescent="0.4">
      <c r="IY1346" s="136"/>
      <c r="IZ1346" s="136"/>
      <c r="JA1346" s="143"/>
      <c r="JC1346" s="49"/>
    </row>
    <row r="1347" spans="259:263" x14ac:dyDescent="0.4">
      <c r="IY1347" s="136"/>
      <c r="IZ1347" s="136"/>
      <c r="JA1347" s="143"/>
      <c r="JC1347" s="49"/>
    </row>
    <row r="1348" spans="259:263" x14ac:dyDescent="0.4">
      <c r="IY1348" s="136"/>
      <c r="IZ1348" s="136"/>
      <c r="JA1348" s="143"/>
      <c r="JC1348" s="49"/>
    </row>
    <row r="1349" spans="259:263" x14ac:dyDescent="0.4">
      <c r="IY1349" s="136"/>
      <c r="IZ1349" s="136"/>
      <c r="JA1349" s="143"/>
      <c r="JC1349" s="49"/>
    </row>
    <row r="1350" spans="259:263" x14ac:dyDescent="0.4">
      <c r="IY1350" s="136"/>
      <c r="IZ1350" s="136"/>
      <c r="JA1350" s="143"/>
      <c r="JC1350" s="49"/>
    </row>
    <row r="1351" spans="259:263" x14ac:dyDescent="0.4">
      <c r="IY1351" s="136"/>
      <c r="IZ1351" s="136"/>
      <c r="JA1351" s="143"/>
      <c r="JC1351" s="49"/>
    </row>
    <row r="1352" spans="259:263" x14ac:dyDescent="0.4">
      <c r="IY1352" s="136"/>
      <c r="IZ1352" s="136"/>
      <c r="JA1352" s="143"/>
      <c r="JC1352" s="49"/>
    </row>
    <row r="1353" spans="259:263" x14ac:dyDescent="0.4">
      <c r="IY1353" s="136"/>
      <c r="IZ1353" s="136"/>
      <c r="JA1353" s="143"/>
      <c r="JC1353" s="49"/>
    </row>
    <row r="1354" spans="259:263" x14ac:dyDescent="0.4">
      <c r="IY1354" s="136"/>
      <c r="IZ1354" s="136"/>
      <c r="JA1354" s="143"/>
      <c r="JC1354" s="49"/>
    </row>
    <row r="1355" spans="259:263" x14ac:dyDescent="0.4">
      <c r="IY1355" s="136"/>
      <c r="IZ1355" s="136"/>
      <c r="JA1355" s="143"/>
      <c r="JC1355" s="49"/>
    </row>
    <row r="1356" spans="259:263" x14ac:dyDescent="0.4">
      <c r="IY1356" s="136"/>
      <c r="IZ1356" s="136"/>
      <c r="JA1356" s="143"/>
      <c r="JC1356" s="49"/>
    </row>
    <row r="1357" spans="259:263" x14ac:dyDescent="0.4">
      <c r="IY1357" s="136"/>
      <c r="IZ1357" s="136"/>
      <c r="JA1357" s="143"/>
      <c r="JC1357" s="49"/>
    </row>
    <row r="1358" spans="259:263" x14ac:dyDescent="0.4">
      <c r="IY1358" s="136"/>
      <c r="IZ1358" s="136"/>
      <c r="JA1358" s="143"/>
      <c r="JC1358" s="49"/>
    </row>
    <row r="1359" spans="259:263" x14ac:dyDescent="0.4">
      <c r="IY1359" s="136"/>
      <c r="IZ1359" s="136"/>
      <c r="JA1359" s="143"/>
      <c r="JC1359" s="49"/>
    </row>
    <row r="1360" spans="259:263" x14ac:dyDescent="0.4">
      <c r="IY1360" s="136"/>
      <c r="IZ1360" s="136"/>
      <c r="JA1360" s="143"/>
      <c r="JC1360" s="49"/>
    </row>
    <row r="1361" spans="259:263" x14ac:dyDescent="0.4">
      <c r="IY1361" s="136"/>
      <c r="IZ1361" s="136"/>
      <c r="JA1361" s="143"/>
      <c r="JC1361" s="49"/>
    </row>
    <row r="1362" spans="259:263" x14ac:dyDescent="0.4">
      <c r="IY1362" s="136"/>
      <c r="IZ1362" s="136"/>
      <c r="JA1362" s="143"/>
      <c r="JC1362" s="49"/>
    </row>
    <row r="1363" spans="259:263" x14ac:dyDescent="0.4">
      <c r="IY1363" s="136"/>
      <c r="IZ1363" s="136"/>
      <c r="JA1363" s="143"/>
      <c r="JC1363" s="49"/>
    </row>
    <row r="1364" spans="259:263" x14ac:dyDescent="0.4">
      <c r="IY1364" s="136"/>
      <c r="IZ1364" s="136"/>
      <c r="JA1364" s="143"/>
      <c r="JC1364" s="49"/>
    </row>
    <row r="1365" spans="259:263" x14ac:dyDescent="0.4">
      <c r="IY1365" s="136"/>
      <c r="IZ1365" s="136"/>
      <c r="JA1365" s="143"/>
      <c r="JC1365" s="49"/>
    </row>
    <row r="1366" spans="259:263" x14ac:dyDescent="0.4">
      <c r="IY1366" s="136"/>
      <c r="IZ1366" s="136"/>
      <c r="JA1366" s="143"/>
      <c r="JC1366" s="49"/>
    </row>
    <row r="1367" spans="259:263" x14ac:dyDescent="0.4">
      <c r="IY1367" s="136"/>
      <c r="IZ1367" s="136"/>
      <c r="JA1367" s="143"/>
      <c r="JC1367" s="49"/>
    </row>
    <row r="1368" spans="259:263" x14ac:dyDescent="0.4">
      <c r="IY1368" s="136"/>
      <c r="IZ1368" s="136"/>
      <c r="JA1368" s="143"/>
      <c r="JC1368" s="49"/>
    </row>
    <row r="1369" spans="259:263" x14ac:dyDescent="0.4">
      <c r="IY1369" s="136"/>
      <c r="IZ1369" s="136"/>
      <c r="JA1369" s="143"/>
      <c r="JC1369" s="49"/>
    </row>
    <row r="1370" spans="259:263" x14ac:dyDescent="0.4">
      <c r="IY1370" s="136"/>
      <c r="IZ1370" s="136"/>
      <c r="JA1370" s="143"/>
      <c r="JC1370" s="49"/>
    </row>
    <row r="1371" spans="259:263" x14ac:dyDescent="0.4">
      <c r="IY1371" s="136"/>
      <c r="IZ1371" s="136"/>
      <c r="JA1371" s="143"/>
      <c r="JC1371" s="49"/>
    </row>
    <row r="1372" spans="259:263" x14ac:dyDescent="0.4">
      <c r="IY1372" s="136"/>
      <c r="IZ1372" s="136"/>
      <c r="JA1372" s="143"/>
      <c r="JC1372" s="49"/>
    </row>
    <row r="1373" spans="259:263" x14ac:dyDescent="0.4">
      <c r="IY1373" s="136"/>
      <c r="IZ1373" s="136"/>
      <c r="JA1373" s="143"/>
      <c r="JC1373" s="49"/>
    </row>
    <row r="1374" spans="259:263" x14ac:dyDescent="0.4">
      <c r="IY1374" s="136"/>
      <c r="IZ1374" s="136"/>
      <c r="JA1374" s="143"/>
      <c r="JC1374" s="49"/>
    </row>
    <row r="1375" spans="259:263" x14ac:dyDescent="0.4">
      <c r="IY1375" s="136"/>
      <c r="IZ1375" s="136"/>
      <c r="JA1375" s="143"/>
      <c r="JC1375" s="49"/>
    </row>
    <row r="1376" spans="259:263" x14ac:dyDescent="0.4">
      <c r="IY1376" s="136"/>
      <c r="IZ1376" s="136"/>
      <c r="JA1376" s="143"/>
      <c r="JC1376" s="49"/>
    </row>
    <row r="1377" spans="259:263" x14ac:dyDescent="0.4">
      <c r="IY1377" s="136"/>
      <c r="IZ1377" s="136"/>
      <c r="JA1377" s="143"/>
      <c r="JC1377" s="49"/>
    </row>
    <row r="1378" spans="259:263" x14ac:dyDescent="0.4">
      <c r="IY1378" s="136"/>
      <c r="IZ1378" s="136"/>
      <c r="JA1378" s="143"/>
      <c r="JC1378" s="49"/>
    </row>
    <row r="1379" spans="259:263" x14ac:dyDescent="0.4">
      <c r="IY1379" s="136"/>
      <c r="IZ1379" s="136"/>
      <c r="JA1379" s="143"/>
      <c r="JC1379" s="49"/>
    </row>
    <row r="1380" spans="259:263" x14ac:dyDescent="0.4">
      <c r="IY1380" s="136"/>
      <c r="IZ1380" s="136"/>
      <c r="JA1380" s="143"/>
      <c r="JC1380" s="49"/>
    </row>
    <row r="1381" spans="259:263" x14ac:dyDescent="0.4">
      <c r="IY1381" s="136"/>
      <c r="IZ1381" s="136"/>
      <c r="JA1381" s="143"/>
      <c r="JC1381" s="49"/>
    </row>
    <row r="1382" spans="259:263" x14ac:dyDescent="0.4">
      <c r="IY1382" s="136"/>
      <c r="IZ1382" s="136"/>
      <c r="JA1382" s="143"/>
      <c r="JC1382" s="49"/>
    </row>
    <row r="1383" spans="259:263" x14ac:dyDescent="0.4">
      <c r="IY1383" s="136"/>
      <c r="IZ1383" s="136"/>
      <c r="JA1383" s="143"/>
      <c r="JC1383" s="49"/>
    </row>
    <row r="1384" spans="259:263" x14ac:dyDescent="0.4">
      <c r="IY1384" s="136"/>
      <c r="IZ1384" s="136"/>
      <c r="JA1384" s="143"/>
      <c r="JC1384" s="49"/>
    </row>
    <row r="1385" spans="259:263" x14ac:dyDescent="0.4">
      <c r="IY1385" s="136"/>
      <c r="IZ1385" s="136"/>
      <c r="JA1385" s="143"/>
      <c r="JC1385" s="49"/>
    </row>
    <row r="1386" spans="259:263" x14ac:dyDescent="0.4">
      <c r="IY1386" s="136"/>
      <c r="IZ1386" s="136"/>
      <c r="JA1386" s="143"/>
      <c r="JC1386" s="49"/>
    </row>
    <row r="1387" spans="259:263" x14ac:dyDescent="0.4">
      <c r="IY1387" s="136"/>
      <c r="IZ1387" s="136"/>
      <c r="JA1387" s="143"/>
      <c r="JC1387" s="49"/>
    </row>
    <row r="1388" spans="259:263" x14ac:dyDescent="0.4">
      <c r="IY1388" s="136"/>
      <c r="IZ1388" s="136"/>
      <c r="JA1388" s="143"/>
      <c r="JC1388" s="49"/>
    </row>
    <row r="1389" spans="259:263" x14ac:dyDescent="0.4">
      <c r="IY1389" s="136"/>
      <c r="IZ1389" s="136"/>
      <c r="JA1389" s="143"/>
      <c r="JC1389" s="49"/>
    </row>
    <row r="1390" spans="259:263" x14ac:dyDescent="0.4">
      <c r="IY1390" s="136"/>
      <c r="IZ1390" s="136"/>
      <c r="JA1390" s="143"/>
      <c r="JC1390" s="49"/>
    </row>
    <row r="1391" spans="259:263" x14ac:dyDescent="0.4">
      <c r="IY1391" s="136"/>
      <c r="IZ1391" s="136"/>
      <c r="JA1391" s="143"/>
      <c r="JC1391" s="49"/>
    </row>
    <row r="1392" spans="259:263" x14ac:dyDescent="0.4">
      <c r="IY1392" s="136"/>
      <c r="IZ1392" s="136"/>
      <c r="JA1392" s="143"/>
      <c r="JC1392" s="49"/>
    </row>
    <row r="1393" spans="259:263" x14ac:dyDescent="0.4">
      <c r="IY1393" s="136"/>
      <c r="IZ1393" s="136"/>
      <c r="JA1393" s="143"/>
      <c r="JC1393" s="49"/>
    </row>
    <row r="1394" spans="259:263" x14ac:dyDescent="0.4">
      <c r="IY1394" s="136"/>
      <c r="IZ1394" s="136"/>
      <c r="JA1394" s="143"/>
      <c r="JC1394" s="49"/>
    </row>
    <row r="1395" spans="259:263" x14ac:dyDescent="0.4">
      <c r="IY1395" s="136"/>
      <c r="IZ1395" s="136"/>
      <c r="JA1395" s="143"/>
      <c r="JC1395" s="49"/>
    </row>
    <row r="1396" spans="259:263" x14ac:dyDescent="0.4">
      <c r="IY1396" s="136"/>
      <c r="IZ1396" s="136"/>
      <c r="JA1396" s="143"/>
      <c r="JC1396" s="49"/>
    </row>
    <row r="1397" spans="259:263" x14ac:dyDescent="0.4">
      <c r="IY1397" s="136"/>
      <c r="IZ1397" s="136"/>
      <c r="JA1397" s="143"/>
      <c r="JC1397" s="49"/>
    </row>
    <row r="1398" spans="259:263" x14ac:dyDescent="0.4">
      <c r="IY1398" s="136"/>
      <c r="IZ1398" s="136"/>
      <c r="JA1398" s="143"/>
      <c r="JC1398" s="49"/>
    </row>
    <row r="1399" spans="259:263" x14ac:dyDescent="0.4">
      <c r="IY1399" s="136"/>
      <c r="IZ1399" s="136"/>
      <c r="JA1399" s="143"/>
      <c r="JC1399" s="49"/>
    </row>
    <row r="1400" spans="259:263" x14ac:dyDescent="0.4">
      <c r="IY1400" s="136"/>
      <c r="IZ1400" s="136"/>
      <c r="JA1400" s="143"/>
      <c r="JC1400" s="49"/>
    </row>
    <row r="1401" spans="259:263" x14ac:dyDescent="0.4">
      <c r="IY1401" s="136"/>
      <c r="IZ1401" s="136"/>
      <c r="JA1401" s="143"/>
      <c r="JC1401" s="49"/>
    </row>
    <row r="1402" spans="259:263" x14ac:dyDescent="0.4">
      <c r="IY1402" s="136"/>
      <c r="IZ1402" s="136"/>
      <c r="JA1402" s="143"/>
      <c r="JC1402" s="49"/>
    </row>
    <row r="1403" spans="259:263" x14ac:dyDescent="0.4">
      <c r="IY1403" s="136"/>
      <c r="IZ1403" s="136"/>
      <c r="JA1403" s="143"/>
      <c r="JC1403" s="49"/>
    </row>
    <row r="1404" spans="259:263" x14ac:dyDescent="0.4">
      <c r="IY1404" s="136"/>
      <c r="IZ1404" s="136"/>
      <c r="JA1404" s="143"/>
      <c r="JC1404" s="49"/>
    </row>
    <row r="1405" spans="259:263" x14ac:dyDescent="0.4">
      <c r="IY1405" s="136"/>
      <c r="IZ1405" s="136"/>
      <c r="JA1405" s="143"/>
      <c r="JC1405" s="49"/>
    </row>
    <row r="1406" spans="259:263" x14ac:dyDescent="0.4">
      <c r="IY1406" s="136"/>
      <c r="IZ1406" s="136"/>
      <c r="JA1406" s="143"/>
      <c r="JC1406" s="49"/>
    </row>
    <row r="1407" spans="259:263" x14ac:dyDescent="0.4">
      <c r="IY1407" s="136"/>
      <c r="IZ1407" s="136"/>
      <c r="JA1407" s="143"/>
      <c r="JC1407" s="49"/>
    </row>
    <row r="1408" spans="259:263" x14ac:dyDescent="0.4">
      <c r="IY1408" s="136"/>
      <c r="IZ1408" s="136"/>
      <c r="JA1408" s="143"/>
      <c r="JC1408" s="49"/>
    </row>
    <row r="1409" spans="259:263" x14ac:dyDescent="0.4">
      <c r="IY1409" s="136"/>
      <c r="IZ1409" s="136"/>
      <c r="JA1409" s="143"/>
      <c r="JC1409" s="49"/>
    </row>
    <row r="1410" spans="259:263" x14ac:dyDescent="0.4">
      <c r="IY1410" s="136"/>
      <c r="IZ1410" s="136"/>
      <c r="JA1410" s="143"/>
      <c r="JC1410" s="49"/>
    </row>
    <row r="1411" spans="259:263" x14ac:dyDescent="0.4">
      <c r="IY1411" s="136"/>
      <c r="IZ1411" s="136"/>
      <c r="JA1411" s="143"/>
      <c r="JC1411" s="49"/>
    </row>
    <row r="1412" spans="259:263" x14ac:dyDescent="0.4">
      <c r="IY1412" s="136"/>
      <c r="IZ1412" s="136"/>
      <c r="JA1412" s="143"/>
      <c r="JC1412" s="49"/>
    </row>
    <row r="1413" spans="259:263" x14ac:dyDescent="0.4">
      <c r="IY1413" s="136"/>
      <c r="IZ1413" s="136"/>
      <c r="JA1413" s="143"/>
      <c r="JC1413" s="49"/>
    </row>
    <row r="1414" spans="259:263" x14ac:dyDescent="0.4">
      <c r="IY1414" s="136"/>
      <c r="IZ1414" s="136"/>
      <c r="JA1414" s="143"/>
      <c r="JC1414" s="49"/>
    </row>
    <row r="1415" spans="259:263" x14ac:dyDescent="0.4">
      <c r="IY1415" s="136"/>
      <c r="IZ1415" s="136"/>
      <c r="JA1415" s="143"/>
      <c r="JC1415" s="49"/>
    </row>
    <row r="1416" spans="259:263" x14ac:dyDescent="0.4">
      <c r="IY1416" s="136"/>
      <c r="IZ1416" s="136"/>
      <c r="JA1416" s="143"/>
      <c r="JC1416" s="49"/>
    </row>
    <row r="1417" spans="259:263" x14ac:dyDescent="0.4">
      <c r="IY1417" s="136"/>
      <c r="IZ1417" s="136"/>
      <c r="JA1417" s="143"/>
      <c r="JC1417" s="49"/>
    </row>
    <row r="1418" spans="259:263" x14ac:dyDescent="0.4">
      <c r="IY1418" s="136"/>
      <c r="IZ1418" s="136"/>
      <c r="JA1418" s="143"/>
      <c r="JC1418" s="49"/>
    </row>
    <row r="1419" spans="259:263" x14ac:dyDescent="0.4">
      <c r="IY1419" s="136"/>
      <c r="IZ1419" s="136"/>
      <c r="JA1419" s="143"/>
      <c r="JC1419" s="49"/>
    </row>
    <row r="1420" spans="259:263" x14ac:dyDescent="0.4">
      <c r="IY1420" s="136"/>
      <c r="IZ1420" s="136"/>
      <c r="JA1420" s="143"/>
      <c r="JC1420" s="49"/>
    </row>
    <row r="1421" spans="259:263" x14ac:dyDescent="0.4">
      <c r="IY1421" s="136"/>
      <c r="IZ1421" s="136"/>
      <c r="JA1421" s="143"/>
      <c r="JC1421" s="49"/>
    </row>
    <row r="1422" spans="259:263" x14ac:dyDescent="0.4">
      <c r="IY1422" s="136"/>
      <c r="IZ1422" s="136"/>
      <c r="JA1422" s="143"/>
      <c r="JC1422" s="49"/>
    </row>
    <row r="1423" spans="259:263" x14ac:dyDescent="0.4">
      <c r="IY1423" s="136"/>
      <c r="IZ1423" s="136"/>
      <c r="JA1423" s="143"/>
      <c r="JC1423" s="49"/>
    </row>
    <row r="1424" spans="259:263" x14ac:dyDescent="0.4">
      <c r="IY1424" s="136"/>
      <c r="IZ1424" s="136"/>
      <c r="JA1424" s="143"/>
      <c r="JC1424" s="49"/>
    </row>
    <row r="1425" spans="259:263" x14ac:dyDescent="0.4">
      <c r="IY1425" s="136"/>
      <c r="IZ1425" s="136"/>
      <c r="JA1425" s="143"/>
      <c r="JC1425" s="49"/>
    </row>
    <row r="1426" spans="259:263" x14ac:dyDescent="0.4">
      <c r="IY1426" s="136"/>
      <c r="IZ1426" s="136"/>
      <c r="JA1426" s="143"/>
      <c r="JC1426" s="49"/>
    </row>
    <row r="1427" spans="259:263" x14ac:dyDescent="0.4">
      <c r="IY1427" s="136"/>
      <c r="IZ1427" s="136"/>
      <c r="JA1427" s="143"/>
      <c r="JC1427" s="49"/>
    </row>
    <row r="1428" spans="259:263" x14ac:dyDescent="0.4">
      <c r="IY1428" s="136"/>
      <c r="IZ1428" s="136"/>
      <c r="JA1428" s="143"/>
      <c r="JC1428" s="49"/>
    </row>
    <row r="1429" spans="259:263" x14ac:dyDescent="0.4">
      <c r="IY1429" s="136"/>
      <c r="IZ1429" s="136"/>
      <c r="JA1429" s="143"/>
      <c r="JC1429" s="49"/>
    </row>
    <row r="1430" spans="259:263" x14ac:dyDescent="0.4">
      <c r="IY1430" s="136"/>
      <c r="IZ1430" s="136"/>
      <c r="JA1430" s="143"/>
      <c r="JC1430" s="49"/>
    </row>
    <row r="1431" spans="259:263" x14ac:dyDescent="0.4">
      <c r="IY1431" s="136"/>
      <c r="IZ1431" s="136"/>
      <c r="JA1431" s="143"/>
      <c r="JC1431" s="49"/>
    </row>
    <row r="1432" spans="259:263" x14ac:dyDescent="0.4">
      <c r="IY1432" s="136"/>
      <c r="IZ1432" s="136"/>
      <c r="JA1432" s="143"/>
      <c r="JC1432" s="49"/>
    </row>
    <row r="1433" spans="259:263" x14ac:dyDescent="0.4">
      <c r="IY1433" s="136"/>
      <c r="IZ1433" s="136"/>
      <c r="JA1433" s="143"/>
      <c r="JC1433" s="49"/>
    </row>
    <row r="1434" spans="259:263" x14ac:dyDescent="0.4">
      <c r="IY1434" s="136"/>
      <c r="IZ1434" s="136"/>
      <c r="JA1434" s="143"/>
      <c r="JC1434" s="49"/>
    </row>
    <row r="1435" spans="259:263" x14ac:dyDescent="0.4">
      <c r="IY1435" s="136"/>
      <c r="IZ1435" s="136"/>
      <c r="JA1435" s="143"/>
      <c r="JC1435" s="49"/>
    </row>
    <row r="1436" spans="259:263" x14ac:dyDescent="0.4">
      <c r="IY1436" s="136"/>
      <c r="IZ1436" s="136"/>
      <c r="JA1436" s="143"/>
      <c r="JC1436" s="49"/>
    </row>
    <row r="1437" spans="259:263" x14ac:dyDescent="0.4">
      <c r="IY1437" s="136"/>
      <c r="IZ1437" s="136"/>
      <c r="JA1437" s="143"/>
      <c r="JC1437" s="49"/>
    </row>
    <row r="1438" spans="259:263" x14ac:dyDescent="0.4">
      <c r="IY1438" s="136"/>
      <c r="IZ1438" s="136"/>
      <c r="JA1438" s="143"/>
      <c r="JC1438" s="49"/>
    </row>
    <row r="1439" spans="259:263" x14ac:dyDescent="0.4">
      <c r="IY1439" s="136"/>
      <c r="IZ1439" s="136"/>
      <c r="JA1439" s="143"/>
      <c r="JC1439" s="49"/>
    </row>
    <row r="1440" spans="259:263" x14ac:dyDescent="0.4">
      <c r="IY1440" s="136"/>
      <c r="IZ1440" s="136"/>
      <c r="JA1440" s="143"/>
      <c r="JC1440" s="49"/>
    </row>
    <row r="1441" spans="259:263" x14ac:dyDescent="0.4">
      <c r="IY1441" s="136"/>
      <c r="IZ1441" s="136"/>
      <c r="JA1441" s="143"/>
      <c r="JC1441" s="49"/>
    </row>
    <row r="1442" spans="259:263" x14ac:dyDescent="0.4">
      <c r="IY1442" s="136"/>
      <c r="IZ1442" s="136"/>
      <c r="JA1442" s="143"/>
      <c r="JC1442" s="49"/>
    </row>
    <row r="1443" spans="259:263" x14ac:dyDescent="0.4">
      <c r="IY1443" s="136"/>
      <c r="IZ1443" s="136"/>
      <c r="JA1443" s="143"/>
      <c r="JC1443" s="49"/>
    </row>
    <row r="1444" spans="259:263" x14ac:dyDescent="0.4">
      <c r="IY1444" s="136"/>
      <c r="IZ1444" s="136"/>
      <c r="JA1444" s="143"/>
      <c r="JC1444" s="49"/>
    </row>
    <row r="1445" spans="259:263" x14ac:dyDescent="0.4">
      <c r="IY1445" s="136"/>
      <c r="IZ1445" s="136"/>
      <c r="JA1445" s="143"/>
      <c r="JC1445" s="49"/>
    </row>
    <row r="1446" spans="259:263" x14ac:dyDescent="0.4">
      <c r="IY1446" s="136"/>
      <c r="IZ1446" s="136"/>
      <c r="JA1446" s="143"/>
      <c r="JC1446" s="49"/>
    </row>
    <row r="1447" spans="259:263" x14ac:dyDescent="0.4">
      <c r="IY1447" s="136"/>
      <c r="IZ1447" s="136"/>
      <c r="JA1447" s="143"/>
      <c r="JC1447" s="49"/>
    </row>
    <row r="1448" spans="259:263" x14ac:dyDescent="0.4">
      <c r="IY1448" s="136"/>
      <c r="IZ1448" s="136"/>
      <c r="JA1448" s="143"/>
      <c r="JC1448" s="49"/>
    </row>
    <row r="1449" spans="259:263" x14ac:dyDescent="0.4">
      <c r="IY1449" s="136"/>
      <c r="IZ1449" s="136"/>
      <c r="JA1449" s="143"/>
      <c r="JC1449" s="49"/>
    </row>
    <row r="1450" spans="259:263" x14ac:dyDescent="0.4">
      <c r="IY1450" s="136"/>
      <c r="IZ1450" s="136"/>
      <c r="JA1450" s="143"/>
      <c r="JC1450" s="49"/>
    </row>
    <row r="1451" spans="259:263" x14ac:dyDescent="0.4">
      <c r="IY1451" s="136"/>
      <c r="IZ1451" s="136"/>
      <c r="JA1451" s="143"/>
      <c r="JC1451" s="49"/>
    </row>
    <row r="1452" spans="259:263" x14ac:dyDescent="0.4">
      <c r="IY1452" s="136"/>
      <c r="IZ1452" s="136"/>
      <c r="JA1452" s="143"/>
      <c r="JC1452" s="49"/>
    </row>
    <row r="1453" spans="259:263" x14ac:dyDescent="0.4">
      <c r="IY1453" s="136"/>
      <c r="IZ1453" s="136"/>
      <c r="JA1453" s="143"/>
      <c r="JC1453" s="49"/>
    </row>
    <row r="1454" spans="259:263" x14ac:dyDescent="0.4">
      <c r="IY1454" s="136"/>
      <c r="IZ1454" s="136"/>
      <c r="JA1454" s="143"/>
      <c r="JC1454" s="49"/>
    </row>
    <row r="1455" spans="259:263" x14ac:dyDescent="0.4">
      <c r="IY1455" s="136"/>
      <c r="IZ1455" s="136"/>
      <c r="JA1455" s="143"/>
      <c r="JC1455" s="49"/>
    </row>
    <row r="1456" spans="259:263" x14ac:dyDescent="0.4">
      <c r="IY1456" s="136"/>
      <c r="IZ1456" s="136"/>
      <c r="JA1456" s="143"/>
      <c r="JC1456" s="49"/>
    </row>
    <row r="1457" spans="259:263" x14ac:dyDescent="0.4">
      <c r="IY1457" s="136"/>
      <c r="IZ1457" s="136"/>
      <c r="JA1457" s="143"/>
      <c r="JC1457" s="49"/>
    </row>
    <row r="1458" spans="259:263" x14ac:dyDescent="0.4">
      <c r="IY1458" s="136"/>
      <c r="IZ1458" s="136"/>
      <c r="JA1458" s="143"/>
      <c r="JC1458" s="49"/>
    </row>
    <row r="1459" spans="259:263" x14ac:dyDescent="0.4">
      <c r="IY1459" s="136"/>
      <c r="IZ1459" s="136"/>
      <c r="JA1459" s="143"/>
      <c r="JC1459" s="49"/>
    </row>
    <row r="1460" spans="259:263" x14ac:dyDescent="0.4">
      <c r="IY1460" s="136"/>
      <c r="IZ1460" s="136"/>
      <c r="JA1460" s="143"/>
      <c r="JC1460" s="49"/>
    </row>
    <row r="1461" spans="259:263" x14ac:dyDescent="0.4">
      <c r="IY1461" s="136"/>
      <c r="IZ1461" s="136"/>
      <c r="JA1461" s="143"/>
      <c r="JC1461" s="49"/>
    </row>
    <row r="1462" spans="259:263" x14ac:dyDescent="0.4">
      <c r="IY1462" s="136"/>
      <c r="IZ1462" s="136"/>
      <c r="JA1462" s="143"/>
      <c r="JC1462" s="49"/>
    </row>
    <row r="1463" spans="259:263" x14ac:dyDescent="0.4">
      <c r="IY1463" s="136"/>
      <c r="IZ1463" s="136"/>
      <c r="JA1463" s="143"/>
      <c r="JC1463" s="49"/>
    </row>
    <row r="1464" spans="259:263" x14ac:dyDescent="0.4">
      <c r="IY1464" s="136"/>
      <c r="IZ1464" s="136"/>
      <c r="JA1464" s="143"/>
      <c r="JC1464" s="49"/>
    </row>
    <row r="1465" spans="259:263" x14ac:dyDescent="0.4">
      <c r="IY1465" s="136"/>
      <c r="IZ1465" s="136"/>
      <c r="JA1465" s="143"/>
      <c r="JC1465" s="49"/>
    </row>
    <row r="1466" spans="259:263" x14ac:dyDescent="0.4">
      <c r="IY1466" s="136"/>
      <c r="IZ1466" s="136"/>
      <c r="JA1466" s="143"/>
      <c r="JC1466" s="49"/>
    </row>
    <row r="1467" spans="259:263" x14ac:dyDescent="0.4">
      <c r="IY1467" s="136"/>
      <c r="IZ1467" s="136"/>
      <c r="JA1467" s="143"/>
      <c r="JC1467" s="49"/>
    </row>
    <row r="1468" spans="259:263" x14ac:dyDescent="0.4">
      <c r="IY1468" s="136"/>
      <c r="IZ1468" s="136"/>
      <c r="JA1468" s="143"/>
      <c r="JC1468" s="49"/>
    </row>
    <row r="1469" spans="259:263" x14ac:dyDescent="0.4">
      <c r="IY1469" s="136"/>
      <c r="IZ1469" s="136"/>
      <c r="JA1469" s="143"/>
      <c r="JC1469" s="49"/>
    </row>
    <row r="1470" spans="259:263" x14ac:dyDescent="0.4">
      <c r="IY1470" s="136"/>
      <c r="IZ1470" s="136"/>
      <c r="JA1470" s="143"/>
      <c r="JC1470" s="49"/>
    </row>
    <row r="1471" spans="259:263" x14ac:dyDescent="0.4">
      <c r="IY1471" s="136"/>
      <c r="IZ1471" s="136"/>
      <c r="JA1471" s="143"/>
      <c r="JC1471" s="49"/>
    </row>
    <row r="1472" spans="259:263" x14ac:dyDescent="0.4">
      <c r="IY1472" s="136"/>
      <c r="IZ1472" s="136"/>
      <c r="JA1472" s="143"/>
      <c r="JC1472" s="49"/>
    </row>
    <row r="1473" spans="259:263" x14ac:dyDescent="0.4">
      <c r="IY1473" s="136"/>
      <c r="IZ1473" s="136"/>
      <c r="JA1473" s="143"/>
      <c r="JC1473" s="49"/>
    </row>
    <row r="1474" spans="259:263" x14ac:dyDescent="0.4">
      <c r="IY1474" s="136"/>
      <c r="IZ1474" s="136"/>
      <c r="JA1474" s="143"/>
      <c r="JC1474" s="49"/>
    </row>
    <row r="1475" spans="259:263" x14ac:dyDescent="0.4">
      <c r="IY1475" s="136"/>
      <c r="IZ1475" s="136"/>
      <c r="JA1475" s="143"/>
      <c r="JC1475" s="49"/>
    </row>
    <row r="1476" spans="259:263" x14ac:dyDescent="0.4">
      <c r="IY1476" s="136"/>
      <c r="IZ1476" s="136"/>
      <c r="JA1476" s="143"/>
      <c r="JC1476" s="49"/>
    </row>
    <row r="1477" spans="259:263" x14ac:dyDescent="0.4">
      <c r="IY1477" s="136"/>
      <c r="IZ1477" s="136"/>
      <c r="JA1477" s="143"/>
      <c r="JC1477" s="49"/>
    </row>
    <row r="1478" spans="259:263" x14ac:dyDescent="0.4">
      <c r="IY1478" s="136"/>
      <c r="IZ1478" s="136"/>
      <c r="JA1478" s="143"/>
      <c r="JC1478" s="49"/>
    </row>
    <row r="1479" spans="259:263" x14ac:dyDescent="0.4">
      <c r="IY1479" s="136"/>
      <c r="IZ1479" s="136"/>
      <c r="JA1479" s="143"/>
      <c r="JC1479" s="49"/>
    </row>
    <row r="1480" spans="259:263" x14ac:dyDescent="0.4">
      <c r="IY1480" s="136"/>
      <c r="IZ1480" s="136"/>
      <c r="JA1480" s="143"/>
      <c r="JC1480" s="49"/>
    </row>
    <row r="1481" spans="259:263" x14ac:dyDescent="0.4">
      <c r="IY1481" s="136"/>
      <c r="IZ1481" s="136"/>
      <c r="JA1481" s="143"/>
      <c r="JC1481" s="49"/>
    </row>
    <row r="1482" spans="259:263" x14ac:dyDescent="0.4">
      <c r="IY1482" s="136"/>
      <c r="IZ1482" s="136"/>
      <c r="JA1482" s="143"/>
      <c r="JC1482" s="49"/>
    </row>
    <row r="1483" spans="259:263" x14ac:dyDescent="0.4">
      <c r="IY1483" s="136"/>
      <c r="IZ1483" s="136"/>
      <c r="JA1483" s="143"/>
      <c r="JC1483" s="49"/>
    </row>
    <row r="1484" spans="259:263" x14ac:dyDescent="0.4">
      <c r="IY1484" s="136"/>
      <c r="IZ1484" s="136"/>
      <c r="JA1484" s="143"/>
      <c r="JC1484" s="49"/>
    </row>
    <row r="1485" spans="259:263" x14ac:dyDescent="0.4">
      <c r="IY1485" s="136"/>
      <c r="IZ1485" s="136"/>
      <c r="JA1485" s="143"/>
      <c r="JC1485" s="49"/>
    </row>
    <row r="1486" spans="259:263" x14ac:dyDescent="0.4">
      <c r="IY1486" s="136"/>
      <c r="IZ1486" s="136"/>
      <c r="JA1486" s="143"/>
      <c r="JC1486" s="49"/>
    </row>
    <row r="1487" spans="259:263" x14ac:dyDescent="0.4">
      <c r="IY1487" s="136"/>
      <c r="IZ1487" s="136"/>
      <c r="JA1487" s="143"/>
      <c r="JC1487" s="49"/>
    </row>
    <row r="1488" spans="259:263" x14ac:dyDescent="0.4">
      <c r="IY1488" s="136"/>
      <c r="IZ1488" s="136"/>
      <c r="JA1488" s="143"/>
      <c r="JC1488" s="49"/>
    </row>
    <row r="1489" spans="259:263" x14ac:dyDescent="0.4">
      <c r="IY1489" s="136"/>
      <c r="IZ1489" s="136"/>
      <c r="JA1489" s="143"/>
      <c r="JC1489" s="49"/>
    </row>
    <row r="1490" spans="259:263" x14ac:dyDescent="0.4">
      <c r="IY1490" s="136"/>
      <c r="IZ1490" s="136"/>
      <c r="JA1490" s="143"/>
      <c r="JC1490" s="49"/>
    </row>
    <row r="1491" spans="259:263" x14ac:dyDescent="0.4">
      <c r="IY1491" s="136"/>
      <c r="IZ1491" s="136"/>
      <c r="JA1491" s="143"/>
      <c r="JC1491" s="49"/>
    </row>
    <row r="1492" spans="259:263" x14ac:dyDescent="0.4">
      <c r="IY1492" s="136"/>
      <c r="IZ1492" s="136"/>
      <c r="JA1492" s="143"/>
      <c r="JC1492" s="49"/>
    </row>
    <row r="1493" spans="259:263" x14ac:dyDescent="0.4">
      <c r="IY1493" s="136"/>
      <c r="IZ1493" s="136"/>
      <c r="JA1493" s="143"/>
      <c r="JC1493" s="49"/>
    </row>
    <row r="1494" spans="259:263" x14ac:dyDescent="0.4">
      <c r="IY1494" s="136"/>
      <c r="IZ1494" s="136"/>
      <c r="JA1494" s="143"/>
      <c r="JC1494" s="49"/>
    </row>
    <row r="1495" spans="259:263" x14ac:dyDescent="0.4">
      <c r="IY1495" s="136"/>
      <c r="IZ1495" s="136"/>
      <c r="JA1495" s="143"/>
      <c r="JC1495" s="49"/>
    </row>
    <row r="1496" spans="259:263" x14ac:dyDescent="0.4">
      <c r="IY1496" s="136"/>
      <c r="IZ1496" s="136"/>
      <c r="JA1496" s="143"/>
      <c r="JC1496" s="49"/>
    </row>
    <row r="1497" spans="259:263" x14ac:dyDescent="0.4">
      <c r="IY1497" s="136"/>
      <c r="IZ1497" s="136"/>
      <c r="JA1497" s="143"/>
      <c r="JC1497" s="49"/>
    </row>
    <row r="1498" spans="259:263" x14ac:dyDescent="0.4">
      <c r="IY1498" s="136"/>
      <c r="IZ1498" s="136"/>
      <c r="JA1498" s="143"/>
      <c r="JC1498" s="49"/>
    </row>
    <row r="1499" spans="259:263" x14ac:dyDescent="0.4">
      <c r="IY1499" s="136"/>
      <c r="IZ1499" s="136"/>
      <c r="JA1499" s="143"/>
      <c r="JC1499" s="49"/>
    </row>
    <row r="1500" spans="259:263" x14ac:dyDescent="0.4">
      <c r="IY1500" s="136"/>
      <c r="IZ1500" s="136"/>
      <c r="JA1500" s="143"/>
      <c r="JC1500" s="49"/>
    </row>
    <row r="1501" spans="259:263" x14ac:dyDescent="0.4">
      <c r="IY1501" s="136"/>
      <c r="IZ1501" s="136"/>
      <c r="JA1501" s="143"/>
      <c r="JC1501" s="49"/>
    </row>
    <row r="1502" spans="259:263" x14ac:dyDescent="0.4">
      <c r="IY1502" s="136"/>
      <c r="IZ1502" s="136"/>
      <c r="JA1502" s="143"/>
      <c r="JC1502" s="49"/>
    </row>
    <row r="1503" spans="259:263" x14ac:dyDescent="0.4">
      <c r="IY1503" s="136"/>
      <c r="IZ1503" s="136"/>
      <c r="JA1503" s="143"/>
      <c r="JC1503" s="49"/>
    </row>
    <row r="1504" spans="259:263" x14ac:dyDescent="0.4">
      <c r="IY1504" s="136"/>
      <c r="IZ1504" s="136"/>
      <c r="JA1504" s="143"/>
      <c r="JC1504" s="49"/>
    </row>
    <row r="1505" spans="259:263" x14ac:dyDescent="0.4">
      <c r="IY1505" s="136"/>
      <c r="IZ1505" s="136"/>
      <c r="JA1505" s="143"/>
      <c r="JC1505" s="49"/>
    </row>
    <row r="1506" spans="259:263" x14ac:dyDescent="0.4">
      <c r="IY1506" s="136"/>
      <c r="IZ1506" s="136"/>
      <c r="JA1506" s="143"/>
      <c r="JC1506" s="49"/>
    </row>
    <row r="1507" spans="259:263" x14ac:dyDescent="0.4">
      <c r="IY1507" s="136"/>
      <c r="IZ1507" s="136"/>
      <c r="JA1507" s="143"/>
      <c r="JC1507" s="49"/>
    </row>
    <row r="1508" spans="259:263" x14ac:dyDescent="0.4">
      <c r="IY1508" s="136"/>
      <c r="IZ1508" s="136"/>
      <c r="JA1508" s="143"/>
      <c r="JC1508" s="49"/>
    </row>
    <row r="1509" spans="259:263" x14ac:dyDescent="0.4">
      <c r="IY1509" s="136"/>
      <c r="IZ1509" s="136"/>
      <c r="JA1509" s="143"/>
      <c r="JC1509" s="49"/>
    </row>
    <row r="1510" spans="259:263" x14ac:dyDescent="0.4">
      <c r="IY1510" s="136"/>
      <c r="IZ1510" s="136"/>
      <c r="JA1510" s="143"/>
      <c r="JC1510" s="49"/>
    </row>
    <row r="1511" spans="259:263" x14ac:dyDescent="0.4">
      <c r="IY1511" s="136"/>
      <c r="IZ1511" s="136"/>
      <c r="JA1511" s="143"/>
      <c r="JC1511" s="49"/>
    </row>
    <row r="1512" spans="259:263" x14ac:dyDescent="0.4">
      <c r="IY1512" s="136"/>
      <c r="IZ1512" s="136"/>
      <c r="JA1512" s="143"/>
      <c r="JC1512" s="49"/>
    </row>
    <row r="1513" spans="259:263" x14ac:dyDescent="0.4">
      <c r="IY1513" s="136"/>
      <c r="IZ1513" s="136"/>
      <c r="JA1513" s="143"/>
      <c r="JC1513" s="49"/>
    </row>
    <row r="1514" spans="259:263" x14ac:dyDescent="0.4">
      <c r="IY1514" s="136"/>
      <c r="IZ1514" s="136"/>
      <c r="JA1514" s="143"/>
      <c r="JC1514" s="49"/>
    </row>
    <row r="1515" spans="259:263" x14ac:dyDescent="0.4">
      <c r="IY1515" s="136"/>
      <c r="IZ1515" s="136"/>
      <c r="JA1515" s="143"/>
      <c r="JC1515" s="49"/>
    </row>
    <row r="1516" spans="259:263" x14ac:dyDescent="0.4">
      <c r="IY1516" s="136"/>
      <c r="IZ1516" s="136"/>
      <c r="JA1516" s="143"/>
      <c r="JC1516" s="49"/>
    </row>
    <row r="1517" spans="259:263" x14ac:dyDescent="0.4">
      <c r="IY1517" s="136"/>
      <c r="IZ1517" s="136"/>
      <c r="JA1517" s="143"/>
      <c r="JC1517" s="49"/>
    </row>
    <row r="1518" spans="259:263" x14ac:dyDescent="0.4">
      <c r="IY1518" s="136"/>
      <c r="IZ1518" s="136"/>
      <c r="JA1518" s="143"/>
      <c r="JC1518" s="49"/>
    </row>
    <row r="1519" spans="259:263" x14ac:dyDescent="0.4">
      <c r="IY1519" s="136"/>
      <c r="IZ1519" s="136"/>
      <c r="JA1519" s="143"/>
      <c r="JC1519" s="49"/>
    </row>
    <row r="1520" spans="259:263" x14ac:dyDescent="0.4">
      <c r="IY1520" s="136"/>
      <c r="IZ1520" s="136"/>
      <c r="JA1520" s="143"/>
      <c r="JC1520" s="49"/>
    </row>
    <row r="1521" spans="259:263" x14ac:dyDescent="0.4">
      <c r="IY1521" s="136"/>
      <c r="IZ1521" s="136"/>
      <c r="JA1521" s="143"/>
      <c r="JC1521" s="49"/>
    </row>
    <row r="1522" spans="259:263" x14ac:dyDescent="0.4">
      <c r="IY1522" s="136"/>
      <c r="IZ1522" s="136"/>
      <c r="JA1522" s="143"/>
      <c r="JC1522" s="49"/>
    </row>
    <row r="1523" spans="259:263" x14ac:dyDescent="0.4">
      <c r="IY1523" s="136"/>
      <c r="IZ1523" s="136"/>
      <c r="JA1523" s="143"/>
      <c r="JC1523" s="49"/>
    </row>
    <row r="1524" spans="259:263" x14ac:dyDescent="0.4">
      <c r="IY1524" s="136"/>
      <c r="IZ1524" s="136"/>
      <c r="JA1524" s="143"/>
      <c r="JC1524" s="49"/>
    </row>
    <row r="1525" spans="259:263" x14ac:dyDescent="0.4">
      <c r="IY1525" s="136"/>
      <c r="IZ1525" s="136"/>
      <c r="JA1525" s="143"/>
      <c r="JC1525" s="49"/>
    </row>
    <row r="1526" spans="259:263" x14ac:dyDescent="0.4">
      <c r="IY1526" s="136"/>
      <c r="IZ1526" s="136"/>
      <c r="JA1526" s="143"/>
      <c r="JC1526" s="49"/>
    </row>
    <row r="1527" spans="259:263" x14ac:dyDescent="0.4">
      <c r="IY1527" s="136"/>
      <c r="IZ1527" s="136"/>
      <c r="JA1527" s="143"/>
      <c r="JC1527" s="49"/>
    </row>
    <row r="1528" spans="259:263" x14ac:dyDescent="0.4">
      <c r="IY1528" s="136"/>
      <c r="IZ1528" s="136"/>
      <c r="JA1528" s="143"/>
      <c r="JC1528" s="49"/>
    </row>
    <row r="1529" spans="259:263" x14ac:dyDescent="0.4">
      <c r="IY1529" s="136"/>
      <c r="IZ1529" s="136"/>
      <c r="JA1529" s="143"/>
      <c r="JC1529" s="49"/>
    </row>
    <row r="1530" spans="259:263" x14ac:dyDescent="0.4">
      <c r="IY1530" s="136"/>
      <c r="IZ1530" s="136"/>
      <c r="JA1530" s="143"/>
      <c r="JC1530" s="49"/>
    </row>
    <row r="1531" spans="259:263" x14ac:dyDescent="0.4">
      <c r="IY1531" s="136"/>
      <c r="IZ1531" s="136"/>
      <c r="JA1531" s="143"/>
      <c r="JC1531" s="49"/>
    </row>
    <row r="1532" spans="259:263" x14ac:dyDescent="0.4">
      <c r="IY1532" s="136"/>
      <c r="IZ1532" s="136"/>
      <c r="JA1532" s="143"/>
      <c r="JC1532" s="49"/>
    </row>
    <row r="1533" spans="259:263" x14ac:dyDescent="0.4">
      <c r="IY1533" s="136"/>
      <c r="IZ1533" s="136"/>
      <c r="JA1533" s="143"/>
      <c r="JC1533" s="49"/>
    </row>
    <row r="1534" spans="259:263" x14ac:dyDescent="0.4">
      <c r="IY1534" s="136"/>
      <c r="IZ1534" s="136"/>
      <c r="JA1534" s="143"/>
      <c r="JC1534" s="49"/>
    </row>
    <row r="1535" spans="259:263" x14ac:dyDescent="0.4">
      <c r="IY1535" s="136"/>
      <c r="IZ1535" s="136"/>
      <c r="JA1535" s="143"/>
      <c r="JC1535" s="49"/>
    </row>
    <row r="1536" spans="259:263" x14ac:dyDescent="0.4">
      <c r="IY1536" s="136"/>
      <c r="IZ1536" s="136"/>
      <c r="JA1536" s="143"/>
      <c r="JC1536" s="49"/>
    </row>
    <row r="1537" spans="259:263" x14ac:dyDescent="0.4">
      <c r="IY1537" s="136"/>
      <c r="IZ1537" s="136"/>
      <c r="JA1537" s="143"/>
      <c r="JC1537" s="49"/>
    </row>
    <row r="1538" spans="259:263" x14ac:dyDescent="0.4">
      <c r="IY1538" s="136"/>
      <c r="IZ1538" s="136"/>
      <c r="JA1538" s="143"/>
      <c r="JC1538" s="49"/>
    </row>
    <row r="1539" spans="259:263" x14ac:dyDescent="0.4">
      <c r="IY1539" s="136"/>
      <c r="IZ1539" s="136"/>
      <c r="JA1539" s="143"/>
      <c r="JC1539" s="49"/>
    </row>
    <row r="1540" spans="259:263" x14ac:dyDescent="0.4">
      <c r="IY1540" s="136"/>
      <c r="IZ1540" s="136"/>
      <c r="JA1540" s="143"/>
      <c r="JC1540" s="49"/>
    </row>
    <row r="1541" spans="259:263" x14ac:dyDescent="0.4">
      <c r="IY1541" s="136"/>
      <c r="IZ1541" s="136"/>
      <c r="JA1541" s="143"/>
      <c r="JC1541" s="49"/>
    </row>
    <row r="1542" spans="259:263" x14ac:dyDescent="0.4">
      <c r="IY1542" s="136"/>
      <c r="IZ1542" s="136"/>
      <c r="JA1542" s="143"/>
      <c r="JC1542" s="49"/>
    </row>
    <row r="1543" spans="259:263" x14ac:dyDescent="0.4">
      <c r="IY1543" s="136"/>
      <c r="IZ1543" s="136"/>
      <c r="JA1543" s="143"/>
      <c r="JC1543" s="49"/>
    </row>
    <row r="1544" spans="259:263" x14ac:dyDescent="0.4">
      <c r="IY1544" s="136"/>
      <c r="IZ1544" s="136"/>
      <c r="JA1544" s="143"/>
      <c r="JC1544" s="49"/>
    </row>
    <row r="1545" spans="259:263" x14ac:dyDescent="0.4">
      <c r="IY1545" s="136"/>
      <c r="IZ1545" s="136"/>
      <c r="JA1545" s="143"/>
      <c r="JC1545" s="49"/>
    </row>
    <row r="1546" spans="259:263" x14ac:dyDescent="0.4">
      <c r="IY1546" s="136"/>
      <c r="IZ1546" s="136"/>
      <c r="JA1546" s="143"/>
      <c r="JC1546" s="49"/>
    </row>
    <row r="1547" spans="259:263" x14ac:dyDescent="0.4">
      <c r="IY1547" s="136"/>
      <c r="IZ1547" s="136"/>
      <c r="JA1547" s="143"/>
      <c r="JC1547" s="49"/>
    </row>
    <row r="1548" spans="259:263" x14ac:dyDescent="0.4">
      <c r="IY1548" s="136"/>
      <c r="IZ1548" s="136"/>
      <c r="JA1548" s="143"/>
      <c r="JC1548" s="49"/>
    </row>
    <row r="1549" spans="259:263" x14ac:dyDescent="0.4">
      <c r="IY1549" s="136"/>
      <c r="IZ1549" s="136"/>
      <c r="JA1549" s="143"/>
      <c r="JC1549" s="49"/>
    </row>
    <row r="1550" spans="259:263" x14ac:dyDescent="0.4">
      <c r="IY1550" s="136"/>
      <c r="IZ1550" s="136"/>
      <c r="JA1550" s="143"/>
      <c r="JC1550" s="49"/>
    </row>
    <row r="1551" spans="259:263" x14ac:dyDescent="0.4">
      <c r="IY1551" s="136"/>
      <c r="IZ1551" s="136"/>
      <c r="JA1551" s="143"/>
      <c r="JC1551" s="49"/>
    </row>
    <row r="1552" spans="259:263" x14ac:dyDescent="0.4">
      <c r="IY1552" s="136"/>
      <c r="IZ1552" s="136"/>
      <c r="JA1552" s="143"/>
      <c r="JC1552" s="49"/>
    </row>
    <row r="1553" spans="259:263" x14ac:dyDescent="0.4">
      <c r="IY1553" s="136"/>
      <c r="IZ1553" s="136"/>
      <c r="JA1553" s="143"/>
      <c r="JC1553" s="49"/>
    </row>
    <row r="1554" spans="259:263" x14ac:dyDescent="0.4">
      <c r="IY1554" s="136"/>
      <c r="IZ1554" s="136"/>
      <c r="JA1554" s="143"/>
      <c r="JC1554" s="49"/>
    </row>
    <row r="1555" spans="259:263" x14ac:dyDescent="0.4">
      <c r="IY1555" s="136"/>
      <c r="IZ1555" s="136"/>
      <c r="JA1555" s="143"/>
      <c r="JC1555" s="49"/>
    </row>
    <row r="1556" spans="259:263" x14ac:dyDescent="0.4">
      <c r="IY1556" s="136"/>
      <c r="IZ1556" s="136"/>
      <c r="JA1556" s="143"/>
      <c r="JC1556" s="49"/>
    </row>
    <row r="1557" spans="259:263" x14ac:dyDescent="0.4">
      <c r="IY1557" s="136"/>
      <c r="IZ1557" s="136"/>
      <c r="JA1557" s="143"/>
      <c r="JC1557" s="49"/>
    </row>
    <row r="1558" spans="259:263" x14ac:dyDescent="0.4">
      <c r="IY1558" s="136"/>
      <c r="IZ1558" s="136"/>
      <c r="JA1558" s="143"/>
      <c r="JC1558" s="49"/>
    </row>
    <row r="1559" spans="259:263" x14ac:dyDescent="0.4">
      <c r="IY1559" s="136"/>
      <c r="IZ1559" s="136"/>
      <c r="JA1559" s="143"/>
      <c r="JC1559" s="49"/>
    </row>
    <row r="1560" spans="259:263" x14ac:dyDescent="0.4">
      <c r="IY1560" s="136"/>
      <c r="IZ1560" s="136"/>
      <c r="JA1560" s="143"/>
      <c r="JC1560" s="49"/>
    </row>
    <row r="1561" spans="259:263" x14ac:dyDescent="0.4">
      <c r="IY1561" s="136"/>
      <c r="IZ1561" s="136"/>
      <c r="JA1561" s="143"/>
      <c r="JC1561" s="49"/>
    </row>
    <row r="1562" spans="259:263" x14ac:dyDescent="0.4">
      <c r="IY1562" s="136"/>
      <c r="IZ1562" s="136"/>
      <c r="JA1562" s="143"/>
      <c r="JC1562" s="49"/>
    </row>
    <row r="1563" spans="259:263" x14ac:dyDescent="0.4">
      <c r="IY1563" s="136"/>
      <c r="IZ1563" s="136"/>
      <c r="JA1563" s="143"/>
      <c r="JC1563" s="49"/>
    </row>
    <row r="1564" spans="259:263" x14ac:dyDescent="0.4">
      <c r="IY1564" s="136"/>
      <c r="IZ1564" s="136"/>
      <c r="JA1564" s="143"/>
      <c r="JC1564" s="49"/>
    </row>
    <row r="1565" spans="259:263" x14ac:dyDescent="0.4">
      <c r="IY1565" s="136"/>
      <c r="IZ1565" s="136"/>
      <c r="JA1565" s="143"/>
      <c r="JC1565" s="49"/>
    </row>
    <row r="1566" spans="259:263" x14ac:dyDescent="0.4">
      <c r="IY1566" s="136"/>
      <c r="IZ1566" s="136"/>
      <c r="JA1566" s="143"/>
      <c r="JC1566" s="49"/>
    </row>
    <row r="1567" spans="259:263" x14ac:dyDescent="0.4">
      <c r="IY1567" s="136"/>
      <c r="IZ1567" s="136"/>
      <c r="JA1567" s="143"/>
      <c r="JC1567" s="49"/>
    </row>
    <row r="1568" spans="259:263" x14ac:dyDescent="0.4">
      <c r="IY1568" s="136"/>
      <c r="IZ1568" s="136"/>
      <c r="JA1568" s="143"/>
      <c r="JC1568" s="49"/>
    </row>
    <row r="1569" spans="259:263" x14ac:dyDescent="0.4">
      <c r="IY1569" s="136"/>
      <c r="IZ1569" s="136"/>
      <c r="JA1569" s="143"/>
      <c r="JC1569" s="49"/>
    </row>
    <row r="1570" spans="259:263" x14ac:dyDescent="0.4">
      <c r="IY1570" s="136"/>
      <c r="IZ1570" s="136"/>
      <c r="JA1570" s="143"/>
      <c r="JC1570" s="49"/>
    </row>
    <row r="1571" spans="259:263" x14ac:dyDescent="0.4">
      <c r="IY1571" s="136"/>
      <c r="IZ1571" s="136"/>
      <c r="JA1571" s="143"/>
      <c r="JC1571" s="49"/>
    </row>
    <row r="1572" spans="259:263" x14ac:dyDescent="0.4">
      <c r="IY1572" s="136"/>
      <c r="IZ1572" s="136"/>
      <c r="JA1572" s="143"/>
      <c r="JC1572" s="49"/>
    </row>
    <row r="1573" spans="259:263" x14ac:dyDescent="0.4">
      <c r="IY1573" s="136"/>
      <c r="IZ1573" s="136"/>
      <c r="JA1573" s="143"/>
      <c r="JC1573" s="49"/>
    </row>
    <row r="1574" spans="259:263" x14ac:dyDescent="0.4">
      <c r="IY1574" s="136"/>
      <c r="IZ1574" s="136"/>
      <c r="JA1574" s="143"/>
      <c r="JC1574" s="49"/>
    </row>
    <row r="1575" spans="259:263" x14ac:dyDescent="0.4">
      <c r="IY1575" s="136"/>
      <c r="IZ1575" s="136"/>
      <c r="JA1575" s="143"/>
      <c r="JC1575" s="49"/>
    </row>
    <row r="1576" spans="259:263" x14ac:dyDescent="0.4">
      <c r="IY1576" s="136"/>
      <c r="IZ1576" s="136"/>
      <c r="JA1576" s="143"/>
      <c r="JC1576" s="49"/>
    </row>
    <row r="1577" spans="259:263" x14ac:dyDescent="0.4">
      <c r="IY1577" s="136"/>
      <c r="IZ1577" s="136"/>
      <c r="JA1577" s="143"/>
      <c r="JC1577" s="49"/>
    </row>
    <row r="1578" spans="259:263" x14ac:dyDescent="0.4">
      <c r="IY1578" s="136"/>
      <c r="IZ1578" s="136"/>
      <c r="JA1578" s="143"/>
      <c r="JC1578" s="49"/>
    </row>
    <row r="1579" spans="259:263" x14ac:dyDescent="0.4">
      <c r="IY1579" s="136"/>
      <c r="IZ1579" s="136"/>
      <c r="JA1579" s="143"/>
      <c r="JC1579" s="49"/>
    </row>
    <row r="1580" spans="259:263" x14ac:dyDescent="0.4">
      <c r="IY1580" s="136"/>
      <c r="IZ1580" s="136"/>
      <c r="JA1580" s="143"/>
      <c r="JC1580" s="49"/>
    </row>
    <row r="1581" spans="259:263" x14ac:dyDescent="0.4">
      <c r="IY1581" s="136"/>
      <c r="IZ1581" s="136"/>
      <c r="JA1581" s="143"/>
      <c r="JC1581" s="49"/>
    </row>
    <row r="1582" spans="259:263" x14ac:dyDescent="0.4">
      <c r="IY1582" s="136"/>
      <c r="IZ1582" s="136"/>
      <c r="JA1582" s="143"/>
      <c r="JC1582" s="49"/>
    </row>
    <row r="1583" spans="259:263" x14ac:dyDescent="0.4">
      <c r="IY1583" s="136"/>
      <c r="IZ1583" s="136"/>
      <c r="JA1583" s="143"/>
      <c r="JC1583" s="49"/>
    </row>
    <row r="1584" spans="259:263" x14ac:dyDescent="0.4">
      <c r="IY1584" s="136"/>
      <c r="IZ1584" s="136"/>
      <c r="JA1584" s="143"/>
      <c r="JC1584" s="49"/>
    </row>
    <row r="1585" spans="259:263" x14ac:dyDescent="0.4">
      <c r="IY1585" s="136"/>
      <c r="IZ1585" s="136"/>
      <c r="JA1585" s="143"/>
      <c r="JC1585" s="49"/>
    </row>
    <row r="1586" spans="259:263" x14ac:dyDescent="0.4">
      <c r="IY1586" s="136"/>
      <c r="IZ1586" s="136"/>
      <c r="JA1586" s="143"/>
      <c r="JC1586" s="49"/>
    </row>
    <row r="1587" spans="259:263" x14ac:dyDescent="0.4">
      <c r="IY1587" s="136"/>
      <c r="IZ1587" s="136"/>
      <c r="JA1587" s="143"/>
      <c r="JC1587" s="49"/>
    </row>
    <row r="1588" spans="259:263" x14ac:dyDescent="0.4">
      <c r="IY1588" s="136"/>
      <c r="IZ1588" s="136"/>
      <c r="JA1588" s="143"/>
      <c r="JC1588" s="49"/>
    </row>
    <row r="1589" spans="259:263" x14ac:dyDescent="0.4">
      <c r="IY1589" s="136"/>
      <c r="IZ1589" s="136"/>
      <c r="JA1589" s="143"/>
      <c r="JC1589" s="49"/>
    </row>
    <row r="1590" spans="259:263" x14ac:dyDescent="0.4">
      <c r="IY1590" s="136"/>
      <c r="IZ1590" s="136"/>
      <c r="JA1590" s="143"/>
      <c r="JC1590" s="49"/>
    </row>
    <row r="1591" spans="259:263" x14ac:dyDescent="0.4">
      <c r="IY1591" s="136"/>
      <c r="IZ1591" s="136"/>
      <c r="JA1591" s="143"/>
      <c r="JC1591" s="49"/>
    </row>
    <row r="1592" spans="259:263" x14ac:dyDescent="0.4">
      <c r="IY1592" s="136"/>
      <c r="IZ1592" s="136"/>
      <c r="JA1592" s="143"/>
      <c r="JC1592" s="49"/>
    </row>
    <row r="1593" spans="259:263" x14ac:dyDescent="0.4">
      <c r="IY1593" s="136"/>
      <c r="IZ1593" s="136"/>
      <c r="JA1593" s="143"/>
      <c r="JC1593" s="49"/>
    </row>
    <row r="1594" spans="259:263" x14ac:dyDescent="0.4">
      <c r="IY1594" s="136"/>
      <c r="IZ1594" s="136"/>
      <c r="JA1594" s="143"/>
      <c r="JC1594" s="49"/>
    </row>
    <row r="1595" spans="259:263" x14ac:dyDescent="0.4">
      <c r="IY1595" s="136"/>
      <c r="IZ1595" s="136"/>
      <c r="JA1595" s="143"/>
      <c r="JC1595" s="49"/>
    </row>
    <row r="1596" spans="259:263" x14ac:dyDescent="0.4">
      <c r="IY1596" s="136"/>
      <c r="IZ1596" s="136"/>
      <c r="JA1596" s="143"/>
      <c r="JC1596" s="49"/>
    </row>
    <row r="1597" spans="259:263" x14ac:dyDescent="0.4">
      <c r="IY1597" s="136"/>
      <c r="IZ1597" s="136"/>
      <c r="JA1597" s="143"/>
      <c r="JC1597" s="49"/>
    </row>
    <row r="1598" spans="259:263" x14ac:dyDescent="0.4">
      <c r="IY1598" s="136"/>
      <c r="IZ1598" s="136"/>
      <c r="JA1598" s="143"/>
      <c r="JC1598" s="49"/>
    </row>
    <row r="1599" spans="259:263" x14ac:dyDescent="0.4">
      <c r="IY1599" s="136"/>
      <c r="IZ1599" s="136"/>
      <c r="JA1599" s="143"/>
      <c r="JC1599" s="49"/>
    </row>
    <row r="1600" spans="259:263" x14ac:dyDescent="0.4">
      <c r="IY1600" s="136"/>
      <c r="IZ1600" s="136"/>
      <c r="JA1600" s="143"/>
      <c r="JC1600" s="49"/>
    </row>
    <row r="1601" spans="259:263" x14ac:dyDescent="0.4">
      <c r="IY1601" s="136"/>
      <c r="IZ1601" s="136"/>
      <c r="JA1601" s="143"/>
      <c r="JC1601" s="49"/>
    </row>
    <row r="1602" spans="259:263" x14ac:dyDescent="0.4">
      <c r="IY1602" s="136"/>
      <c r="IZ1602" s="136"/>
      <c r="JA1602" s="143"/>
      <c r="JC1602" s="49"/>
    </row>
    <row r="1603" spans="259:263" x14ac:dyDescent="0.4">
      <c r="IY1603" s="136"/>
      <c r="IZ1603" s="136"/>
      <c r="JA1603" s="143"/>
      <c r="JC1603" s="49"/>
    </row>
    <row r="1604" spans="259:263" x14ac:dyDescent="0.4">
      <c r="IY1604" s="136"/>
      <c r="IZ1604" s="136"/>
      <c r="JA1604" s="143"/>
      <c r="JC1604" s="49"/>
    </row>
    <row r="1605" spans="259:263" x14ac:dyDescent="0.4">
      <c r="IY1605" s="136"/>
      <c r="IZ1605" s="136"/>
      <c r="JA1605" s="143"/>
      <c r="JC1605" s="49"/>
    </row>
    <row r="1606" spans="259:263" x14ac:dyDescent="0.4">
      <c r="IY1606" s="136"/>
      <c r="IZ1606" s="136"/>
      <c r="JA1606" s="143"/>
      <c r="JC1606" s="49"/>
    </row>
    <row r="1607" spans="259:263" x14ac:dyDescent="0.4">
      <c r="IY1607" s="136"/>
      <c r="IZ1607" s="136"/>
      <c r="JA1607" s="143"/>
      <c r="JC1607" s="49"/>
    </row>
    <row r="1608" spans="259:263" x14ac:dyDescent="0.4">
      <c r="IY1608" s="136"/>
      <c r="IZ1608" s="136"/>
      <c r="JA1608" s="143"/>
      <c r="JC1608" s="49"/>
    </row>
    <row r="1609" spans="259:263" x14ac:dyDescent="0.4">
      <c r="IY1609" s="136"/>
      <c r="IZ1609" s="136"/>
      <c r="JA1609" s="143"/>
      <c r="JC1609" s="49"/>
    </row>
    <row r="1610" spans="259:263" x14ac:dyDescent="0.4">
      <c r="IY1610" s="136"/>
      <c r="IZ1610" s="136"/>
      <c r="JA1610" s="143"/>
      <c r="JC1610" s="49"/>
    </row>
    <row r="1611" spans="259:263" x14ac:dyDescent="0.4">
      <c r="IY1611" s="136"/>
      <c r="IZ1611" s="136"/>
      <c r="JA1611" s="143"/>
      <c r="JC1611" s="49"/>
    </row>
    <row r="1612" spans="259:263" x14ac:dyDescent="0.4">
      <c r="IY1612" s="136"/>
      <c r="IZ1612" s="136"/>
      <c r="JA1612" s="143"/>
      <c r="JC1612" s="49"/>
    </row>
    <row r="1613" spans="259:263" x14ac:dyDescent="0.4">
      <c r="IY1613" s="136"/>
      <c r="IZ1613" s="136"/>
      <c r="JA1613" s="143"/>
      <c r="JC1613" s="49"/>
    </row>
    <row r="1614" spans="259:263" x14ac:dyDescent="0.4">
      <c r="IY1614" s="136"/>
      <c r="IZ1614" s="136"/>
      <c r="JA1614" s="143"/>
      <c r="JC1614" s="49"/>
    </row>
    <row r="1615" spans="259:263" x14ac:dyDescent="0.4">
      <c r="IY1615" s="136"/>
      <c r="IZ1615" s="136"/>
      <c r="JA1615" s="143"/>
      <c r="JC1615" s="49"/>
    </row>
    <row r="1616" spans="259:263" x14ac:dyDescent="0.4">
      <c r="IY1616" s="136"/>
      <c r="IZ1616" s="136"/>
      <c r="JA1616" s="143"/>
      <c r="JC1616" s="49"/>
    </row>
    <row r="1617" spans="259:263" x14ac:dyDescent="0.4">
      <c r="IY1617" s="136"/>
      <c r="IZ1617" s="136"/>
      <c r="JA1617" s="143"/>
      <c r="JC1617" s="49"/>
    </row>
    <row r="1618" spans="259:263" x14ac:dyDescent="0.4">
      <c r="IY1618" s="136"/>
      <c r="IZ1618" s="136"/>
      <c r="JA1618" s="143"/>
      <c r="JC1618" s="49"/>
    </row>
    <row r="1619" spans="259:263" x14ac:dyDescent="0.4">
      <c r="IY1619" s="136"/>
      <c r="IZ1619" s="136"/>
      <c r="JA1619" s="143"/>
      <c r="JC1619" s="49"/>
    </row>
    <row r="1620" spans="259:263" x14ac:dyDescent="0.4">
      <c r="IY1620" s="136"/>
      <c r="IZ1620" s="136"/>
      <c r="JA1620" s="143"/>
      <c r="JC1620" s="49"/>
    </row>
    <row r="1621" spans="259:263" x14ac:dyDescent="0.4">
      <c r="IY1621" s="136"/>
      <c r="IZ1621" s="136"/>
      <c r="JA1621" s="143"/>
      <c r="JC1621" s="49"/>
    </row>
    <row r="1622" spans="259:263" x14ac:dyDescent="0.4">
      <c r="IY1622" s="136"/>
      <c r="IZ1622" s="136"/>
      <c r="JA1622" s="143"/>
      <c r="JC1622" s="49"/>
    </row>
    <row r="1623" spans="259:263" x14ac:dyDescent="0.4">
      <c r="IY1623" s="136"/>
      <c r="IZ1623" s="136"/>
      <c r="JA1623" s="143"/>
      <c r="JC1623" s="49"/>
    </row>
    <row r="1624" spans="259:263" x14ac:dyDescent="0.4">
      <c r="IY1624" s="136"/>
      <c r="IZ1624" s="136"/>
      <c r="JA1624" s="143"/>
      <c r="JC1624" s="49"/>
    </row>
    <row r="1625" spans="259:263" x14ac:dyDescent="0.4">
      <c r="IY1625" s="136"/>
      <c r="IZ1625" s="136"/>
      <c r="JA1625" s="143"/>
      <c r="JC1625" s="49"/>
    </row>
    <row r="1626" spans="259:263" x14ac:dyDescent="0.4">
      <c r="IY1626" s="136"/>
      <c r="IZ1626" s="136"/>
      <c r="JA1626" s="143"/>
      <c r="JC1626" s="49"/>
    </row>
    <row r="1627" spans="259:263" x14ac:dyDescent="0.4">
      <c r="IY1627" s="136"/>
      <c r="IZ1627" s="136"/>
      <c r="JA1627" s="143"/>
      <c r="JC1627" s="49"/>
    </row>
    <row r="1628" spans="259:263" x14ac:dyDescent="0.4">
      <c r="IY1628" s="136"/>
      <c r="IZ1628" s="136"/>
      <c r="JA1628" s="143"/>
      <c r="JC1628" s="49"/>
    </row>
    <row r="1629" spans="259:263" x14ac:dyDescent="0.4">
      <c r="IY1629" s="136"/>
      <c r="IZ1629" s="136"/>
      <c r="JA1629" s="143"/>
      <c r="JC1629" s="49"/>
    </row>
    <row r="1630" spans="259:263" x14ac:dyDescent="0.4">
      <c r="IY1630" s="136"/>
      <c r="IZ1630" s="136"/>
      <c r="JA1630" s="143"/>
      <c r="JC1630" s="49"/>
    </row>
    <row r="1631" spans="259:263" x14ac:dyDescent="0.4">
      <c r="IY1631" s="136"/>
      <c r="IZ1631" s="136"/>
      <c r="JA1631" s="143"/>
      <c r="JC1631" s="49"/>
    </row>
    <row r="1632" spans="259:263" x14ac:dyDescent="0.4">
      <c r="IY1632" s="136"/>
      <c r="IZ1632" s="136"/>
      <c r="JA1632" s="143"/>
      <c r="JC1632" s="49"/>
    </row>
    <row r="1633" spans="259:263" x14ac:dyDescent="0.4">
      <c r="IY1633" s="136"/>
      <c r="IZ1633" s="136"/>
      <c r="JA1633" s="143"/>
      <c r="JC1633" s="49"/>
    </row>
    <row r="1634" spans="259:263" x14ac:dyDescent="0.4">
      <c r="IY1634" s="136"/>
      <c r="IZ1634" s="136"/>
      <c r="JA1634" s="143"/>
      <c r="JC1634" s="49"/>
    </row>
    <row r="1635" spans="259:263" x14ac:dyDescent="0.4">
      <c r="IY1635" s="136"/>
      <c r="IZ1635" s="136"/>
      <c r="JA1635" s="143"/>
      <c r="JC1635" s="49"/>
    </row>
    <row r="1636" spans="259:263" x14ac:dyDescent="0.4">
      <c r="IY1636" s="136"/>
      <c r="IZ1636" s="136"/>
      <c r="JA1636" s="143"/>
      <c r="JC1636" s="49"/>
    </row>
    <row r="1637" spans="259:263" x14ac:dyDescent="0.4">
      <c r="IY1637" s="136"/>
      <c r="IZ1637" s="136"/>
      <c r="JA1637" s="143"/>
      <c r="JC1637" s="49"/>
    </row>
    <row r="1638" spans="259:263" x14ac:dyDescent="0.4">
      <c r="IY1638" s="136"/>
      <c r="IZ1638" s="136"/>
      <c r="JA1638" s="143"/>
      <c r="JC1638" s="49"/>
    </row>
    <row r="1639" spans="259:263" x14ac:dyDescent="0.4">
      <c r="IY1639" s="136"/>
      <c r="IZ1639" s="136"/>
      <c r="JA1639" s="143"/>
      <c r="JC1639" s="49"/>
    </row>
    <row r="1640" spans="259:263" x14ac:dyDescent="0.4">
      <c r="IY1640" s="136"/>
      <c r="IZ1640" s="136"/>
      <c r="JA1640" s="143"/>
      <c r="JC1640" s="49"/>
    </row>
    <row r="1641" spans="259:263" x14ac:dyDescent="0.4">
      <c r="IY1641" s="136"/>
      <c r="IZ1641" s="136"/>
      <c r="JA1641" s="143"/>
      <c r="JC1641" s="49"/>
    </row>
    <row r="1642" spans="259:263" x14ac:dyDescent="0.4">
      <c r="IY1642" s="136"/>
      <c r="IZ1642" s="136"/>
      <c r="JA1642" s="143"/>
      <c r="JC1642" s="49"/>
    </row>
    <row r="1643" spans="259:263" x14ac:dyDescent="0.4">
      <c r="IY1643" s="136"/>
      <c r="IZ1643" s="136"/>
      <c r="JA1643" s="143"/>
      <c r="JC1643" s="49"/>
    </row>
    <row r="1644" spans="259:263" x14ac:dyDescent="0.4">
      <c r="IY1644" s="136"/>
      <c r="IZ1644" s="136"/>
      <c r="JA1644" s="143"/>
      <c r="JC1644" s="49"/>
    </row>
    <row r="1645" spans="259:263" x14ac:dyDescent="0.4">
      <c r="IY1645" s="136"/>
      <c r="IZ1645" s="136"/>
      <c r="JA1645" s="143"/>
      <c r="JC1645" s="49"/>
    </row>
    <row r="1646" spans="259:263" x14ac:dyDescent="0.4">
      <c r="IY1646" s="136"/>
      <c r="IZ1646" s="136"/>
      <c r="JA1646" s="143"/>
      <c r="JC1646" s="49"/>
    </row>
    <row r="1647" spans="259:263" x14ac:dyDescent="0.4">
      <c r="IY1647" s="136"/>
      <c r="IZ1647" s="136"/>
      <c r="JA1647" s="143"/>
      <c r="JC1647" s="49"/>
    </row>
    <row r="1648" spans="259:263" x14ac:dyDescent="0.4">
      <c r="IY1648" s="136"/>
      <c r="IZ1648" s="136"/>
      <c r="JA1648" s="143"/>
      <c r="JC1648" s="49"/>
    </row>
    <row r="1649" spans="259:263" x14ac:dyDescent="0.4">
      <c r="IY1649" s="136"/>
      <c r="IZ1649" s="136"/>
      <c r="JA1649" s="143"/>
      <c r="JC1649" s="49"/>
    </row>
    <row r="1650" spans="259:263" x14ac:dyDescent="0.4">
      <c r="IY1650" s="136"/>
      <c r="IZ1650" s="136"/>
      <c r="JA1650" s="143"/>
      <c r="JC1650" s="49"/>
    </row>
    <row r="1651" spans="259:263" x14ac:dyDescent="0.4">
      <c r="IY1651" s="136"/>
      <c r="IZ1651" s="136"/>
      <c r="JA1651" s="143"/>
      <c r="JC1651" s="49"/>
    </row>
    <row r="1652" spans="259:263" x14ac:dyDescent="0.4">
      <c r="IY1652" s="136"/>
      <c r="IZ1652" s="136"/>
      <c r="JA1652" s="143"/>
      <c r="JC1652" s="49"/>
    </row>
    <row r="1653" spans="259:263" x14ac:dyDescent="0.4">
      <c r="IY1653" s="136"/>
      <c r="IZ1653" s="136"/>
      <c r="JA1653" s="143"/>
      <c r="JC1653" s="49"/>
    </row>
    <row r="1654" spans="259:263" x14ac:dyDescent="0.4">
      <c r="IY1654" s="136"/>
      <c r="IZ1654" s="136"/>
      <c r="JA1654" s="143"/>
      <c r="JC1654" s="49"/>
    </row>
    <row r="1655" spans="259:263" x14ac:dyDescent="0.4">
      <c r="IY1655" s="136"/>
      <c r="IZ1655" s="136"/>
      <c r="JA1655" s="143"/>
      <c r="JC1655" s="49"/>
    </row>
    <row r="1656" spans="259:263" x14ac:dyDescent="0.4">
      <c r="IY1656" s="136"/>
      <c r="IZ1656" s="136"/>
      <c r="JA1656" s="143"/>
      <c r="JC1656" s="49"/>
    </row>
    <row r="1657" spans="259:263" x14ac:dyDescent="0.4">
      <c r="IY1657" s="136"/>
      <c r="IZ1657" s="136"/>
      <c r="JA1657" s="143"/>
      <c r="JC1657" s="49"/>
    </row>
    <row r="1658" spans="259:263" x14ac:dyDescent="0.4">
      <c r="IY1658" s="136"/>
      <c r="IZ1658" s="136"/>
      <c r="JA1658" s="143"/>
      <c r="JC1658" s="49"/>
    </row>
    <row r="1659" spans="259:263" x14ac:dyDescent="0.4">
      <c r="IY1659" s="136"/>
      <c r="IZ1659" s="136"/>
      <c r="JA1659" s="143"/>
      <c r="JC1659" s="49"/>
    </row>
    <row r="1660" spans="259:263" x14ac:dyDescent="0.4">
      <c r="IY1660" s="136"/>
      <c r="IZ1660" s="136"/>
      <c r="JA1660" s="143"/>
      <c r="JC1660" s="49"/>
    </row>
    <row r="1661" spans="259:263" x14ac:dyDescent="0.4">
      <c r="IY1661" s="136"/>
      <c r="IZ1661" s="136"/>
      <c r="JA1661" s="143"/>
      <c r="JC1661" s="49"/>
    </row>
    <row r="1662" spans="259:263" x14ac:dyDescent="0.4">
      <c r="IY1662" s="136"/>
      <c r="IZ1662" s="136"/>
      <c r="JA1662" s="143"/>
      <c r="JC1662" s="49"/>
    </row>
    <row r="1663" spans="259:263" x14ac:dyDescent="0.4">
      <c r="IY1663" s="136"/>
      <c r="IZ1663" s="136"/>
      <c r="JA1663" s="143"/>
      <c r="JC1663" s="49"/>
    </row>
    <row r="1664" spans="259:263" x14ac:dyDescent="0.4">
      <c r="IY1664" s="136"/>
      <c r="IZ1664" s="136"/>
      <c r="JA1664" s="143"/>
      <c r="JC1664" s="49"/>
    </row>
    <row r="1665" spans="259:263" x14ac:dyDescent="0.4">
      <c r="IY1665" s="136"/>
      <c r="IZ1665" s="136"/>
      <c r="JA1665" s="143"/>
      <c r="JC1665" s="49"/>
    </row>
    <row r="1666" spans="259:263" x14ac:dyDescent="0.4">
      <c r="IY1666" s="136"/>
      <c r="IZ1666" s="136"/>
      <c r="JA1666" s="143"/>
      <c r="JC1666" s="49"/>
    </row>
    <row r="1667" spans="259:263" x14ac:dyDescent="0.4">
      <c r="IY1667" s="136"/>
      <c r="IZ1667" s="136"/>
      <c r="JA1667" s="143"/>
      <c r="JC1667" s="49"/>
    </row>
    <row r="1668" spans="259:263" x14ac:dyDescent="0.4">
      <c r="IY1668" s="136"/>
      <c r="IZ1668" s="136"/>
      <c r="JA1668" s="143"/>
      <c r="JC1668" s="49"/>
    </row>
    <row r="1669" spans="259:263" x14ac:dyDescent="0.4">
      <c r="IY1669" s="136"/>
      <c r="IZ1669" s="136"/>
      <c r="JA1669" s="143"/>
      <c r="JC1669" s="49"/>
    </row>
    <row r="1670" spans="259:263" x14ac:dyDescent="0.4">
      <c r="IY1670" s="136"/>
      <c r="IZ1670" s="136"/>
      <c r="JA1670" s="143"/>
      <c r="JC1670" s="49"/>
    </row>
    <row r="1671" spans="259:263" x14ac:dyDescent="0.4">
      <c r="IY1671" s="136"/>
      <c r="IZ1671" s="136"/>
      <c r="JA1671" s="143"/>
      <c r="JC1671" s="49"/>
    </row>
    <row r="1672" spans="259:263" x14ac:dyDescent="0.4">
      <c r="IY1672" s="136"/>
      <c r="IZ1672" s="136"/>
      <c r="JA1672" s="143"/>
      <c r="JC1672" s="49"/>
    </row>
    <row r="1673" spans="259:263" x14ac:dyDescent="0.4">
      <c r="IY1673" s="136"/>
      <c r="IZ1673" s="136"/>
      <c r="JA1673" s="143"/>
      <c r="JC1673" s="49"/>
    </row>
    <row r="1674" spans="259:263" x14ac:dyDescent="0.4">
      <c r="IY1674" s="136"/>
      <c r="IZ1674" s="136"/>
      <c r="JA1674" s="143"/>
      <c r="JC1674" s="49"/>
    </row>
    <row r="1675" spans="259:263" x14ac:dyDescent="0.4">
      <c r="IY1675" s="136"/>
      <c r="IZ1675" s="136"/>
      <c r="JA1675" s="143"/>
      <c r="JC1675" s="49"/>
    </row>
    <row r="1676" spans="259:263" x14ac:dyDescent="0.4">
      <c r="IY1676" s="136"/>
      <c r="IZ1676" s="136"/>
      <c r="JA1676" s="143"/>
      <c r="JC1676" s="49"/>
    </row>
    <row r="1677" spans="259:263" x14ac:dyDescent="0.4">
      <c r="IY1677" s="136"/>
      <c r="IZ1677" s="136"/>
      <c r="JA1677" s="143"/>
      <c r="JC1677" s="49"/>
    </row>
    <row r="1678" spans="259:263" x14ac:dyDescent="0.4">
      <c r="IY1678" s="136"/>
      <c r="IZ1678" s="136"/>
      <c r="JA1678" s="143"/>
      <c r="JC1678" s="49"/>
    </row>
    <row r="1679" spans="259:263" x14ac:dyDescent="0.4">
      <c r="IY1679" s="136"/>
      <c r="IZ1679" s="136"/>
      <c r="JA1679" s="143"/>
      <c r="JC1679" s="49"/>
    </row>
    <row r="1680" spans="259:263" x14ac:dyDescent="0.4">
      <c r="IY1680" s="136"/>
      <c r="IZ1680" s="136"/>
      <c r="JA1680" s="143"/>
      <c r="JC1680" s="49"/>
    </row>
    <row r="1681" spans="259:263" x14ac:dyDescent="0.4">
      <c r="IY1681" s="136"/>
      <c r="IZ1681" s="136"/>
      <c r="JA1681" s="143"/>
      <c r="JC1681" s="49"/>
    </row>
    <row r="1682" spans="259:263" x14ac:dyDescent="0.4">
      <c r="IY1682" s="136"/>
      <c r="IZ1682" s="136"/>
      <c r="JA1682" s="143"/>
      <c r="JC1682" s="49"/>
    </row>
    <row r="1683" spans="259:263" x14ac:dyDescent="0.4">
      <c r="IY1683" s="136"/>
      <c r="IZ1683" s="136"/>
      <c r="JA1683" s="143"/>
      <c r="JC1683" s="49"/>
    </row>
    <row r="1684" spans="259:263" x14ac:dyDescent="0.4">
      <c r="IY1684" s="136"/>
      <c r="IZ1684" s="136"/>
      <c r="JA1684" s="143"/>
      <c r="JC1684" s="49"/>
    </row>
    <row r="1685" spans="259:263" x14ac:dyDescent="0.4">
      <c r="IY1685" s="136"/>
      <c r="IZ1685" s="136"/>
      <c r="JA1685" s="143"/>
      <c r="JC1685" s="49"/>
    </row>
    <row r="1686" spans="259:263" x14ac:dyDescent="0.4">
      <c r="IY1686" s="136"/>
      <c r="IZ1686" s="136"/>
      <c r="JA1686" s="143"/>
      <c r="JC1686" s="49"/>
    </row>
    <row r="1687" spans="259:263" x14ac:dyDescent="0.4">
      <c r="IY1687" s="136"/>
      <c r="IZ1687" s="136"/>
      <c r="JA1687" s="143"/>
      <c r="JC1687" s="49"/>
    </row>
    <row r="1688" spans="259:263" x14ac:dyDescent="0.4">
      <c r="IY1688" s="136"/>
      <c r="IZ1688" s="136"/>
      <c r="JA1688" s="143"/>
      <c r="JC1688" s="49"/>
    </row>
    <row r="1689" spans="259:263" x14ac:dyDescent="0.4">
      <c r="IY1689" s="136"/>
      <c r="IZ1689" s="136"/>
      <c r="JA1689" s="143"/>
      <c r="JC1689" s="49"/>
    </row>
    <row r="1690" spans="259:263" x14ac:dyDescent="0.4">
      <c r="IY1690" s="136"/>
      <c r="IZ1690" s="136"/>
      <c r="JA1690" s="143"/>
      <c r="JC1690" s="49"/>
    </row>
    <row r="1691" spans="259:263" x14ac:dyDescent="0.4">
      <c r="IY1691" s="136"/>
      <c r="IZ1691" s="136"/>
      <c r="JA1691" s="143"/>
      <c r="JC1691" s="49"/>
    </row>
    <row r="1692" spans="259:263" x14ac:dyDescent="0.4">
      <c r="IY1692" s="136"/>
      <c r="IZ1692" s="136"/>
      <c r="JA1692" s="143"/>
      <c r="JC1692" s="49"/>
    </row>
    <row r="1693" spans="259:263" x14ac:dyDescent="0.4">
      <c r="IY1693" s="136"/>
      <c r="IZ1693" s="136"/>
      <c r="JA1693" s="143"/>
      <c r="JC1693" s="49"/>
    </row>
    <row r="1694" spans="259:263" x14ac:dyDescent="0.4">
      <c r="IY1694" s="136"/>
      <c r="IZ1694" s="136"/>
      <c r="JA1694" s="143"/>
      <c r="JC1694" s="49"/>
    </row>
    <row r="1695" spans="259:263" x14ac:dyDescent="0.4">
      <c r="IY1695" s="136"/>
      <c r="IZ1695" s="136"/>
      <c r="JA1695" s="143"/>
      <c r="JC1695" s="49"/>
    </row>
    <row r="1696" spans="259:263" x14ac:dyDescent="0.4">
      <c r="IY1696" s="136"/>
      <c r="IZ1696" s="136"/>
      <c r="JA1696" s="143"/>
      <c r="JC1696" s="49"/>
    </row>
    <row r="1697" spans="259:263" x14ac:dyDescent="0.4">
      <c r="IY1697" s="136"/>
      <c r="IZ1697" s="136"/>
      <c r="JA1697" s="143"/>
      <c r="JC1697" s="49"/>
    </row>
    <row r="1698" spans="259:263" x14ac:dyDescent="0.4">
      <c r="IY1698" s="136"/>
      <c r="IZ1698" s="136"/>
      <c r="JA1698" s="143"/>
      <c r="JC1698" s="49"/>
    </row>
    <row r="1699" spans="259:263" x14ac:dyDescent="0.4">
      <c r="IY1699" s="136"/>
      <c r="IZ1699" s="136"/>
      <c r="JA1699" s="143"/>
      <c r="JC1699" s="49"/>
    </row>
    <row r="1700" spans="259:263" x14ac:dyDescent="0.4">
      <c r="IY1700" s="136"/>
      <c r="IZ1700" s="136"/>
      <c r="JA1700" s="143"/>
      <c r="JC1700" s="49"/>
    </row>
    <row r="1701" spans="259:263" x14ac:dyDescent="0.4">
      <c r="IY1701" s="136"/>
      <c r="IZ1701" s="136"/>
      <c r="JA1701" s="143"/>
      <c r="JC1701" s="49"/>
    </row>
    <row r="1702" spans="259:263" x14ac:dyDescent="0.4">
      <c r="IY1702" s="136"/>
      <c r="IZ1702" s="136"/>
      <c r="JA1702" s="143"/>
      <c r="JC1702" s="49"/>
    </row>
    <row r="1703" spans="259:263" x14ac:dyDescent="0.4">
      <c r="IY1703" s="136"/>
      <c r="IZ1703" s="136"/>
      <c r="JA1703" s="143"/>
      <c r="JC1703" s="49"/>
    </row>
    <row r="1704" spans="259:263" x14ac:dyDescent="0.4">
      <c r="IY1704" s="136"/>
      <c r="IZ1704" s="136"/>
      <c r="JA1704" s="143"/>
      <c r="JC1704" s="49"/>
    </row>
    <row r="1705" spans="259:263" x14ac:dyDescent="0.4">
      <c r="IY1705" s="136"/>
      <c r="IZ1705" s="136"/>
      <c r="JA1705" s="143"/>
      <c r="JC1705" s="49"/>
    </row>
    <row r="1706" spans="259:263" x14ac:dyDescent="0.4">
      <c r="IY1706" s="136"/>
      <c r="IZ1706" s="136"/>
      <c r="JA1706" s="143"/>
      <c r="JC1706" s="49"/>
    </row>
    <row r="1707" spans="259:263" x14ac:dyDescent="0.4">
      <c r="IY1707" s="136"/>
      <c r="IZ1707" s="136"/>
      <c r="JA1707" s="143"/>
      <c r="JC1707" s="49"/>
    </row>
    <row r="1708" spans="259:263" x14ac:dyDescent="0.4">
      <c r="IY1708" s="136"/>
      <c r="IZ1708" s="136"/>
      <c r="JA1708" s="143"/>
      <c r="JC1708" s="49"/>
    </row>
    <row r="1709" spans="259:263" x14ac:dyDescent="0.4">
      <c r="IY1709" s="136"/>
      <c r="IZ1709" s="136"/>
      <c r="JA1709" s="143"/>
      <c r="JC1709" s="49"/>
    </row>
    <row r="1710" spans="259:263" x14ac:dyDescent="0.4">
      <c r="IY1710" s="136"/>
      <c r="IZ1710" s="136"/>
      <c r="JA1710" s="143"/>
      <c r="JC1710" s="49"/>
    </row>
    <row r="1711" spans="259:263" x14ac:dyDescent="0.4">
      <c r="IY1711" s="136"/>
      <c r="IZ1711" s="136"/>
      <c r="JA1711" s="143"/>
      <c r="JC1711" s="49"/>
    </row>
    <row r="1712" spans="259:263" x14ac:dyDescent="0.4">
      <c r="IY1712" s="136"/>
      <c r="IZ1712" s="136"/>
      <c r="JA1712" s="143"/>
      <c r="JC1712" s="49"/>
    </row>
    <row r="1713" spans="259:263" x14ac:dyDescent="0.4">
      <c r="IY1713" s="136"/>
      <c r="IZ1713" s="136"/>
      <c r="JA1713" s="143"/>
      <c r="JC1713" s="49"/>
    </row>
    <row r="1714" spans="259:263" x14ac:dyDescent="0.4">
      <c r="IY1714" s="136"/>
      <c r="IZ1714" s="136"/>
      <c r="JA1714" s="143"/>
      <c r="JC1714" s="49"/>
    </row>
    <row r="1715" spans="259:263" x14ac:dyDescent="0.4">
      <c r="IY1715" s="136"/>
      <c r="IZ1715" s="136"/>
      <c r="JA1715" s="143"/>
      <c r="JC1715" s="49"/>
    </row>
    <row r="1716" spans="259:263" x14ac:dyDescent="0.4">
      <c r="IY1716" s="136"/>
      <c r="IZ1716" s="136"/>
      <c r="JA1716" s="143"/>
      <c r="JC1716" s="49"/>
    </row>
    <row r="1717" spans="259:263" x14ac:dyDescent="0.4">
      <c r="IY1717" s="136"/>
      <c r="IZ1717" s="136"/>
      <c r="JA1717" s="143"/>
      <c r="JC1717" s="49"/>
    </row>
    <row r="1718" spans="259:263" x14ac:dyDescent="0.4">
      <c r="IY1718" s="136"/>
      <c r="IZ1718" s="136"/>
      <c r="JA1718" s="143"/>
      <c r="JC1718" s="49"/>
    </row>
    <row r="1719" spans="259:263" x14ac:dyDescent="0.4">
      <c r="IY1719" s="136"/>
      <c r="IZ1719" s="136"/>
      <c r="JA1719" s="143"/>
      <c r="JC1719" s="49"/>
    </row>
    <row r="1720" spans="259:263" x14ac:dyDescent="0.4">
      <c r="IY1720" s="136"/>
      <c r="IZ1720" s="136"/>
      <c r="JA1720" s="143"/>
      <c r="JC1720" s="49"/>
    </row>
    <row r="1721" spans="259:263" x14ac:dyDescent="0.4">
      <c r="IY1721" s="136"/>
      <c r="IZ1721" s="136"/>
      <c r="JA1721" s="143"/>
      <c r="JC1721" s="49"/>
    </row>
    <row r="1722" spans="259:263" x14ac:dyDescent="0.4">
      <c r="IY1722" s="136"/>
      <c r="IZ1722" s="136"/>
      <c r="JA1722" s="143"/>
      <c r="JC1722" s="49"/>
    </row>
    <row r="1723" spans="259:263" x14ac:dyDescent="0.4">
      <c r="IY1723" s="136"/>
      <c r="IZ1723" s="136"/>
      <c r="JA1723" s="143"/>
      <c r="JC1723" s="49"/>
    </row>
    <row r="1724" spans="259:263" x14ac:dyDescent="0.4">
      <c r="IY1724" s="136"/>
      <c r="IZ1724" s="136"/>
      <c r="JA1724" s="143"/>
      <c r="JC1724" s="49"/>
    </row>
    <row r="1725" spans="259:263" x14ac:dyDescent="0.4">
      <c r="IY1725" s="136"/>
      <c r="IZ1725" s="136"/>
      <c r="JA1725" s="143"/>
      <c r="JC1725" s="49"/>
    </row>
    <row r="1726" spans="259:263" x14ac:dyDescent="0.4">
      <c r="IY1726" s="136"/>
      <c r="IZ1726" s="136"/>
      <c r="JA1726" s="143"/>
      <c r="JC1726" s="49"/>
    </row>
    <row r="1727" spans="259:263" x14ac:dyDescent="0.4">
      <c r="IY1727" s="136"/>
      <c r="IZ1727" s="136"/>
      <c r="JA1727" s="143"/>
      <c r="JC1727" s="49"/>
    </row>
    <row r="1728" spans="259:263" x14ac:dyDescent="0.4">
      <c r="IY1728" s="136"/>
      <c r="IZ1728" s="136"/>
      <c r="JA1728" s="143"/>
      <c r="JC1728" s="49"/>
    </row>
    <row r="1729" spans="259:263" x14ac:dyDescent="0.4">
      <c r="IY1729" s="136"/>
      <c r="IZ1729" s="136"/>
      <c r="JA1729" s="143"/>
      <c r="JC1729" s="49"/>
    </row>
    <row r="1730" spans="259:263" x14ac:dyDescent="0.4">
      <c r="IY1730" s="136"/>
      <c r="IZ1730" s="136"/>
      <c r="JA1730" s="143"/>
      <c r="JC1730" s="49"/>
    </row>
    <row r="1731" spans="259:263" x14ac:dyDescent="0.4">
      <c r="IY1731" s="136"/>
      <c r="IZ1731" s="136"/>
      <c r="JA1731" s="143"/>
      <c r="JC1731" s="49"/>
    </row>
    <row r="1732" spans="259:263" x14ac:dyDescent="0.4">
      <c r="IY1732" s="136"/>
      <c r="IZ1732" s="136"/>
      <c r="JA1732" s="143"/>
      <c r="JC1732" s="49"/>
    </row>
    <row r="1733" spans="259:263" x14ac:dyDescent="0.4">
      <c r="IY1733" s="136"/>
      <c r="IZ1733" s="136"/>
      <c r="JA1733" s="143"/>
      <c r="JC1733" s="49"/>
    </row>
    <row r="1734" spans="259:263" x14ac:dyDescent="0.4">
      <c r="IY1734" s="136"/>
      <c r="IZ1734" s="136"/>
      <c r="JA1734" s="143"/>
      <c r="JC1734" s="49"/>
    </row>
    <row r="1735" spans="259:263" x14ac:dyDescent="0.4">
      <c r="IY1735" s="136"/>
      <c r="IZ1735" s="136"/>
      <c r="JA1735" s="143"/>
      <c r="JC1735" s="49"/>
    </row>
    <row r="1736" spans="259:263" x14ac:dyDescent="0.4">
      <c r="IY1736" s="136"/>
      <c r="IZ1736" s="136"/>
      <c r="JA1736" s="143"/>
      <c r="JC1736" s="49"/>
    </row>
    <row r="1737" spans="259:263" x14ac:dyDescent="0.4">
      <c r="IY1737" s="136"/>
      <c r="IZ1737" s="136"/>
      <c r="JA1737" s="143"/>
      <c r="JC1737" s="49"/>
    </row>
    <row r="1738" spans="259:263" x14ac:dyDescent="0.4">
      <c r="IY1738" s="136"/>
      <c r="IZ1738" s="136"/>
      <c r="JA1738" s="143"/>
      <c r="JC1738" s="49"/>
    </row>
    <row r="1739" spans="259:263" x14ac:dyDescent="0.4">
      <c r="IY1739" s="136"/>
      <c r="IZ1739" s="136"/>
      <c r="JA1739" s="143"/>
      <c r="JC1739" s="49"/>
    </row>
    <row r="1740" spans="259:263" x14ac:dyDescent="0.4">
      <c r="IY1740" s="136"/>
      <c r="IZ1740" s="136"/>
      <c r="JA1740" s="143"/>
      <c r="JC1740" s="49"/>
    </row>
    <row r="1741" spans="259:263" x14ac:dyDescent="0.4">
      <c r="IY1741" s="136"/>
      <c r="IZ1741" s="136"/>
      <c r="JA1741" s="143"/>
      <c r="JC1741" s="49"/>
    </row>
    <row r="1742" spans="259:263" x14ac:dyDescent="0.4">
      <c r="IY1742" s="136"/>
      <c r="IZ1742" s="136"/>
      <c r="JA1742" s="143"/>
      <c r="JC1742" s="49"/>
    </row>
    <row r="1743" spans="259:263" x14ac:dyDescent="0.4">
      <c r="IY1743" s="136"/>
      <c r="IZ1743" s="136"/>
      <c r="JA1743" s="143"/>
      <c r="JC1743" s="49"/>
    </row>
    <row r="1744" spans="259:263" x14ac:dyDescent="0.4">
      <c r="IY1744" s="136"/>
      <c r="IZ1744" s="136"/>
      <c r="JA1744" s="143"/>
      <c r="JC1744" s="49"/>
    </row>
    <row r="1745" spans="259:263" x14ac:dyDescent="0.4">
      <c r="IY1745" s="136"/>
      <c r="IZ1745" s="136"/>
      <c r="JA1745" s="143"/>
      <c r="JC1745" s="49"/>
    </row>
    <row r="1746" spans="259:263" x14ac:dyDescent="0.4">
      <c r="IY1746" s="136"/>
      <c r="IZ1746" s="136"/>
      <c r="JA1746" s="143"/>
      <c r="JC1746" s="49"/>
    </row>
    <row r="1747" spans="259:263" x14ac:dyDescent="0.4">
      <c r="IY1747" s="136"/>
      <c r="IZ1747" s="136"/>
      <c r="JA1747" s="143"/>
      <c r="JC1747" s="49"/>
    </row>
    <row r="1748" spans="259:263" x14ac:dyDescent="0.4">
      <c r="IY1748" s="136"/>
      <c r="IZ1748" s="136"/>
      <c r="JA1748" s="143"/>
      <c r="JC1748" s="49"/>
    </row>
    <row r="1749" spans="259:263" x14ac:dyDescent="0.4">
      <c r="IY1749" s="136"/>
      <c r="IZ1749" s="136"/>
      <c r="JA1749" s="143"/>
      <c r="JC1749" s="49"/>
    </row>
    <row r="1750" spans="259:263" x14ac:dyDescent="0.4">
      <c r="IY1750" s="136"/>
      <c r="IZ1750" s="136"/>
      <c r="JA1750" s="143"/>
      <c r="JC1750" s="49"/>
    </row>
    <row r="1751" spans="259:263" x14ac:dyDescent="0.4">
      <c r="IY1751" s="136"/>
      <c r="IZ1751" s="136"/>
      <c r="JA1751" s="143"/>
      <c r="JC1751" s="49"/>
    </row>
    <row r="1752" spans="259:263" x14ac:dyDescent="0.4">
      <c r="IY1752" s="136"/>
      <c r="IZ1752" s="136"/>
      <c r="JA1752" s="143"/>
      <c r="JC1752" s="49"/>
    </row>
    <row r="1753" spans="259:263" x14ac:dyDescent="0.4">
      <c r="IY1753" s="136"/>
      <c r="IZ1753" s="136"/>
      <c r="JA1753" s="143"/>
      <c r="JC1753" s="49"/>
    </row>
    <row r="1754" spans="259:263" x14ac:dyDescent="0.4">
      <c r="IY1754" s="136"/>
      <c r="IZ1754" s="136"/>
      <c r="JA1754" s="143"/>
      <c r="JC1754" s="49"/>
    </row>
    <row r="1755" spans="259:263" x14ac:dyDescent="0.4">
      <c r="IY1755" s="136"/>
      <c r="IZ1755" s="136"/>
      <c r="JA1755" s="143"/>
      <c r="JC1755" s="49"/>
    </row>
    <row r="1756" spans="259:263" x14ac:dyDescent="0.4">
      <c r="IY1756" s="136"/>
      <c r="IZ1756" s="136"/>
      <c r="JA1756" s="143"/>
      <c r="JC1756" s="49"/>
    </row>
    <row r="1757" spans="259:263" x14ac:dyDescent="0.4">
      <c r="IY1757" s="136"/>
      <c r="IZ1757" s="136"/>
      <c r="JA1757" s="143"/>
      <c r="JC1757" s="49"/>
    </row>
    <row r="1758" spans="259:263" x14ac:dyDescent="0.4">
      <c r="IY1758" s="136"/>
      <c r="IZ1758" s="136"/>
      <c r="JA1758" s="143"/>
      <c r="JC1758" s="49"/>
    </row>
    <row r="1759" spans="259:263" x14ac:dyDescent="0.4">
      <c r="IY1759" s="136"/>
      <c r="IZ1759" s="136"/>
      <c r="JA1759" s="143"/>
      <c r="JC1759" s="49"/>
    </row>
    <row r="1760" spans="259:263" x14ac:dyDescent="0.4">
      <c r="IY1760" s="136"/>
      <c r="IZ1760" s="136"/>
      <c r="JA1760" s="143"/>
      <c r="JC1760" s="49"/>
    </row>
    <row r="1761" spans="259:263" x14ac:dyDescent="0.4">
      <c r="IY1761" s="136"/>
      <c r="IZ1761" s="136"/>
      <c r="JA1761" s="143"/>
      <c r="JC1761" s="49"/>
    </row>
    <row r="1762" spans="259:263" x14ac:dyDescent="0.4">
      <c r="IY1762" s="136"/>
      <c r="IZ1762" s="136"/>
      <c r="JA1762" s="143"/>
      <c r="JC1762" s="49"/>
    </row>
    <row r="1763" spans="259:263" x14ac:dyDescent="0.4">
      <c r="IY1763" s="136"/>
      <c r="IZ1763" s="136"/>
      <c r="JA1763" s="143"/>
      <c r="JC1763" s="49"/>
    </row>
    <row r="1764" spans="259:263" x14ac:dyDescent="0.4">
      <c r="IY1764" s="136"/>
      <c r="IZ1764" s="136"/>
      <c r="JA1764" s="143"/>
      <c r="JC1764" s="49"/>
    </row>
    <row r="1765" spans="259:263" x14ac:dyDescent="0.4">
      <c r="IY1765" s="136"/>
      <c r="IZ1765" s="136"/>
      <c r="JA1765" s="143"/>
      <c r="JC1765" s="49"/>
    </row>
    <row r="1766" spans="259:263" x14ac:dyDescent="0.4">
      <c r="IY1766" s="136"/>
      <c r="IZ1766" s="136"/>
      <c r="JA1766" s="143"/>
      <c r="JC1766" s="49"/>
    </row>
    <row r="1767" spans="259:263" x14ac:dyDescent="0.4">
      <c r="IY1767" s="136"/>
      <c r="IZ1767" s="136"/>
      <c r="JA1767" s="143"/>
      <c r="JC1767" s="49"/>
    </row>
    <row r="1768" spans="259:263" x14ac:dyDescent="0.4">
      <c r="IY1768" s="136"/>
      <c r="IZ1768" s="136"/>
      <c r="JA1768" s="143"/>
      <c r="JC1768" s="49"/>
    </row>
    <row r="1769" spans="259:263" x14ac:dyDescent="0.4">
      <c r="IY1769" s="136"/>
      <c r="IZ1769" s="136"/>
      <c r="JA1769" s="143"/>
      <c r="JC1769" s="49"/>
    </row>
    <row r="1770" spans="259:263" x14ac:dyDescent="0.4">
      <c r="IY1770" s="136"/>
      <c r="IZ1770" s="136"/>
      <c r="JA1770" s="143"/>
      <c r="JC1770" s="49"/>
    </row>
    <row r="1771" spans="259:263" x14ac:dyDescent="0.4">
      <c r="IY1771" s="136"/>
      <c r="IZ1771" s="136"/>
      <c r="JA1771" s="143"/>
      <c r="JC1771" s="49"/>
    </row>
    <row r="1772" spans="259:263" x14ac:dyDescent="0.4">
      <c r="IY1772" s="136"/>
      <c r="IZ1772" s="136"/>
      <c r="JA1772" s="143"/>
      <c r="JC1772" s="49"/>
    </row>
    <row r="1773" spans="259:263" x14ac:dyDescent="0.4">
      <c r="IY1773" s="136"/>
      <c r="IZ1773" s="136"/>
      <c r="JA1773" s="143"/>
      <c r="JC1773" s="49"/>
    </row>
    <row r="1774" spans="259:263" x14ac:dyDescent="0.4">
      <c r="IY1774" s="136"/>
      <c r="IZ1774" s="136"/>
      <c r="JA1774" s="143"/>
      <c r="JC1774" s="49"/>
    </row>
    <row r="1775" spans="259:263" x14ac:dyDescent="0.4">
      <c r="IY1775" s="136"/>
      <c r="IZ1775" s="136"/>
      <c r="JA1775" s="143"/>
      <c r="JC1775" s="49"/>
    </row>
    <row r="1776" spans="259:263" x14ac:dyDescent="0.4">
      <c r="IY1776" s="136"/>
      <c r="IZ1776" s="136"/>
      <c r="JA1776" s="143"/>
      <c r="JC1776" s="49"/>
    </row>
    <row r="1777" spans="259:263" x14ac:dyDescent="0.4">
      <c r="IY1777" s="136"/>
      <c r="IZ1777" s="136"/>
      <c r="JA1777" s="143"/>
      <c r="JC1777" s="49"/>
    </row>
    <row r="1778" spans="259:263" x14ac:dyDescent="0.4">
      <c r="IY1778" s="136"/>
      <c r="IZ1778" s="136"/>
      <c r="JA1778" s="143"/>
      <c r="JC1778" s="49"/>
    </row>
    <row r="1779" spans="259:263" x14ac:dyDescent="0.4">
      <c r="IY1779" s="136"/>
      <c r="IZ1779" s="136"/>
      <c r="JA1779" s="143"/>
      <c r="JC1779" s="49"/>
    </row>
    <row r="1780" spans="259:263" x14ac:dyDescent="0.4">
      <c r="IY1780" s="136"/>
      <c r="IZ1780" s="136"/>
      <c r="JA1780" s="143"/>
      <c r="JC1780" s="49"/>
    </row>
    <row r="1781" spans="259:263" x14ac:dyDescent="0.4">
      <c r="IY1781" s="136"/>
      <c r="IZ1781" s="136"/>
      <c r="JA1781" s="143"/>
      <c r="JC1781" s="49"/>
    </row>
    <row r="1782" spans="259:263" x14ac:dyDescent="0.4">
      <c r="IY1782" s="136"/>
      <c r="IZ1782" s="136"/>
      <c r="JA1782" s="143"/>
      <c r="JC1782" s="49"/>
    </row>
    <row r="1783" spans="259:263" x14ac:dyDescent="0.4">
      <c r="IY1783" s="136"/>
      <c r="IZ1783" s="136"/>
      <c r="JA1783" s="143"/>
      <c r="JC1783" s="49"/>
    </row>
    <row r="1784" spans="259:263" x14ac:dyDescent="0.4">
      <c r="IY1784" s="136"/>
      <c r="IZ1784" s="136"/>
      <c r="JA1784" s="143"/>
      <c r="JC1784" s="49"/>
    </row>
    <row r="1785" spans="259:263" x14ac:dyDescent="0.4">
      <c r="IY1785" s="136"/>
      <c r="IZ1785" s="136"/>
      <c r="JA1785" s="143"/>
      <c r="JC1785" s="49"/>
    </row>
    <row r="1786" spans="259:263" x14ac:dyDescent="0.4">
      <c r="IY1786" s="136"/>
      <c r="IZ1786" s="136"/>
      <c r="JA1786" s="143"/>
      <c r="JC1786" s="49"/>
    </row>
    <row r="1787" spans="259:263" x14ac:dyDescent="0.4">
      <c r="IY1787" s="136"/>
      <c r="IZ1787" s="136"/>
      <c r="JA1787" s="143"/>
      <c r="JC1787" s="49"/>
    </row>
    <row r="1788" spans="259:263" x14ac:dyDescent="0.4">
      <c r="IY1788" s="136"/>
      <c r="IZ1788" s="136"/>
      <c r="JA1788" s="143"/>
      <c r="JC1788" s="49"/>
    </row>
    <row r="1789" spans="259:263" x14ac:dyDescent="0.4">
      <c r="IY1789" s="136"/>
      <c r="IZ1789" s="136"/>
      <c r="JA1789" s="143"/>
      <c r="JC1789" s="49"/>
    </row>
    <row r="1790" spans="259:263" x14ac:dyDescent="0.4">
      <c r="IY1790" s="136"/>
      <c r="IZ1790" s="136"/>
      <c r="JA1790" s="143"/>
      <c r="JC1790" s="49"/>
    </row>
    <row r="1791" spans="259:263" x14ac:dyDescent="0.4">
      <c r="IY1791" s="136"/>
      <c r="IZ1791" s="136"/>
      <c r="JA1791" s="143"/>
      <c r="JC1791" s="49"/>
    </row>
    <row r="1792" spans="259:263" x14ac:dyDescent="0.4">
      <c r="IY1792" s="136"/>
      <c r="IZ1792" s="136"/>
      <c r="JA1792" s="143"/>
      <c r="JC1792" s="49"/>
    </row>
    <row r="1793" spans="259:263" x14ac:dyDescent="0.4">
      <c r="IY1793" s="136"/>
      <c r="IZ1793" s="136"/>
      <c r="JA1793" s="143"/>
      <c r="JC1793" s="49"/>
    </row>
    <row r="1794" spans="259:263" x14ac:dyDescent="0.4">
      <c r="IY1794" s="136"/>
      <c r="IZ1794" s="136"/>
      <c r="JA1794" s="143"/>
      <c r="JC1794" s="49"/>
    </row>
    <row r="1795" spans="259:263" x14ac:dyDescent="0.4">
      <c r="IY1795" s="136"/>
      <c r="IZ1795" s="136"/>
      <c r="JA1795" s="143"/>
      <c r="JC1795" s="49"/>
    </row>
    <row r="1796" spans="259:263" x14ac:dyDescent="0.4">
      <c r="IY1796" s="136"/>
      <c r="IZ1796" s="136"/>
      <c r="JA1796" s="143"/>
      <c r="JC1796" s="49"/>
    </row>
    <row r="1797" spans="259:263" x14ac:dyDescent="0.4">
      <c r="IY1797" s="136"/>
      <c r="IZ1797" s="136"/>
      <c r="JA1797" s="143"/>
      <c r="JC1797" s="49"/>
    </row>
    <row r="1798" spans="259:263" x14ac:dyDescent="0.4">
      <c r="IY1798" s="136"/>
      <c r="IZ1798" s="136"/>
      <c r="JA1798" s="143"/>
      <c r="JC1798" s="49"/>
    </row>
    <row r="1799" spans="259:263" x14ac:dyDescent="0.4">
      <c r="IY1799" s="136"/>
      <c r="IZ1799" s="136"/>
      <c r="JA1799" s="143"/>
      <c r="JC1799" s="49"/>
    </row>
    <row r="1800" spans="259:263" x14ac:dyDescent="0.4">
      <c r="IY1800" s="136"/>
      <c r="IZ1800" s="136"/>
      <c r="JA1800" s="143"/>
      <c r="JC1800" s="49"/>
    </row>
    <row r="1801" spans="259:263" x14ac:dyDescent="0.4">
      <c r="IY1801" s="136"/>
      <c r="IZ1801" s="136"/>
      <c r="JA1801" s="143"/>
      <c r="JC1801" s="49"/>
    </row>
    <row r="1802" spans="259:263" x14ac:dyDescent="0.4">
      <c r="IY1802" s="136"/>
      <c r="IZ1802" s="136"/>
      <c r="JA1802" s="143"/>
      <c r="JC1802" s="49"/>
    </row>
    <row r="1803" spans="259:263" x14ac:dyDescent="0.4">
      <c r="IY1803" s="136"/>
      <c r="IZ1803" s="136"/>
      <c r="JA1803" s="143"/>
      <c r="JC1803" s="49"/>
    </row>
    <row r="1804" spans="259:263" x14ac:dyDescent="0.4">
      <c r="IY1804" s="136"/>
      <c r="IZ1804" s="136"/>
      <c r="JA1804" s="143"/>
      <c r="JC1804" s="49"/>
    </row>
    <row r="1805" spans="259:263" x14ac:dyDescent="0.4">
      <c r="IY1805" s="136"/>
      <c r="IZ1805" s="136"/>
      <c r="JA1805" s="143"/>
      <c r="JC1805" s="49"/>
    </row>
    <row r="1806" spans="259:263" x14ac:dyDescent="0.4">
      <c r="IY1806" s="136"/>
      <c r="IZ1806" s="136"/>
      <c r="JA1806" s="143"/>
      <c r="JC1806" s="49"/>
    </row>
    <row r="1807" spans="259:263" x14ac:dyDescent="0.4">
      <c r="IY1807" s="136"/>
      <c r="IZ1807" s="136"/>
      <c r="JA1807" s="143"/>
      <c r="JC1807" s="49"/>
    </row>
    <row r="1808" spans="259:263" x14ac:dyDescent="0.4">
      <c r="IY1808" s="136"/>
      <c r="IZ1808" s="136"/>
      <c r="JA1808" s="143"/>
      <c r="JC1808" s="49"/>
    </row>
    <row r="1809" spans="259:263" x14ac:dyDescent="0.4">
      <c r="IY1809" s="136"/>
      <c r="IZ1809" s="136"/>
      <c r="JA1809" s="143"/>
      <c r="JC1809" s="49"/>
    </row>
    <row r="1810" spans="259:263" x14ac:dyDescent="0.4">
      <c r="IY1810" s="136"/>
      <c r="IZ1810" s="136"/>
      <c r="JA1810" s="143"/>
      <c r="JC1810" s="49"/>
    </row>
    <row r="1811" spans="259:263" x14ac:dyDescent="0.4">
      <c r="IY1811" s="136"/>
      <c r="IZ1811" s="136"/>
      <c r="JA1811" s="143"/>
      <c r="JC1811" s="49"/>
    </row>
    <row r="1812" spans="259:263" x14ac:dyDescent="0.4">
      <c r="IY1812" s="136"/>
      <c r="IZ1812" s="136"/>
      <c r="JA1812" s="143"/>
      <c r="JC1812" s="49"/>
    </row>
    <row r="1813" spans="259:263" x14ac:dyDescent="0.4">
      <c r="IY1813" s="136"/>
      <c r="IZ1813" s="136"/>
      <c r="JA1813" s="143"/>
      <c r="JC1813" s="49"/>
    </row>
    <row r="1814" spans="259:263" x14ac:dyDescent="0.4">
      <c r="IY1814" s="136"/>
      <c r="IZ1814" s="136"/>
      <c r="JA1814" s="143"/>
      <c r="JC1814" s="49"/>
    </row>
    <row r="1815" spans="259:263" x14ac:dyDescent="0.4">
      <c r="IY1815" s="136"/>
      <c r="IZ1815" s="136"/>
      <c r="JA1815" s="143"/>
      <c r="JC1815" s="49"/>
    </row>
    <row r="1816" spans="259:263" x14ac:dyDescent="0.4">
      <c r="IY1816" s="136"/>
      <c r="IZ1816" s="136"/>
      <c r="JA1816" s="143"/>
      <c r="JC1816" s="49"/>
    </row>
    <row r="1817" spans="259:263" x14ac:dyDescent="0.4">
      <c r="IY1817" s="136"/>
      <c r="IZ1817" s="136"/>
      <c r="JA1817" s="143"/>
      <c r="JC1817" s="49"/>
    </row>
    <row r="1818" spans="259:263" x14ac:dyDescent="0.4">
      <c r="IY1818" s="136"/>
      <c r="IZ1818" s="136"/>
      <c r="JA1818" s="143"/>
      <c r="JC1818" s="49"/>
    </row>
    <row r="1819" spans="259:263" x14ac:dyDescent="0.4">
      <c r="IY1819" s="136"/>
      <c r="IZ1819" s="136"/>
      <c r="JA1819" s="143"/>
      <c r="JC1819" s="49"/>
    </row>
    <row r="1820" spans="259:263" x14ac:dyDescent="0.4">
      <c r="IY1820" s="136"/>
      <c r="IZ1820" s="136"/>
      <c r="JA1820" s="143"/>
      <c r="JC1820" s="49"/>
    </row>
    <row r="1821" spans="259:263" x14ac:dyDescent="0.4">
      <c r="IY1821" s="136"/>
      <c r="IZ1821" s="136"/>
      <c r="JA1821" s="143"/>
      <c r="JC1821" s="49"/>
    </row>
    <row r="1822" spans="259:263" x14ac:dyDescent="0.4">
      <c r="IY1822" s="136"/>
      <c r="IZ1822" s="136"/>
      <c r="JA1822" s="143"/>
      <c r="JC1822" s="49"/>
    </row>
    <row r="1823" spans="259:263" x14ac:dyDescent="0.4">
      <c r="IY1823" s="136"/>
      <c r="IZ1823" s="136"/>
      <c r="JA1823" s="143"/>
      <c r="JC1823" s="49"/>
    </row>
    <row r="1824" spans="259:263" x14ac:dyDescent="0.4">
      <c r="IY1824" s="136"/>
      <c r="IZ1824" s="136"/>
      <c r="JA1824" s="143"/>
      <c r="JC1824" s="49"/>
    </row>
    <row r="1825" spans="259:263" x14ac:dyDescent="0.4">
      <c r="IY1825" s="136"/>
      <c r="IZ1825" s="136"/>
      <c r="JA1825" s="143"/>
      <c r="JC1825" s="49"/>
    </row>
    <row r="1826" spans="259:263" x14ac:dyDescent="0.4">
      <c r="IY1826" s="136"/>
      <c r="IZ1826" s="136"/>
      <c r="JA1826" s="143"/>
      <c r="JC1826" s="49"/>
    </row>
    <row r="1827" spans="259:263" x14ac:dyDescent="0.4">
      <c r="IY1827" s="136"/>
      <c r="IZ1827" s="136"/>
      <c r="JA1827" s="143"/>
      <c r="JC1827" s="49"/>
    </row>
    <row r="1828" spans="259:263" x14ac:dyDescent="0.4">
      <c r="IY1828" s="136"/>
      <c r="IZ1828" s="136"/>
      <c r="JA1828" s="143"/>
      <c r="JC1828" s="49"/>
    </row>
    <row r="1829" spans="259:263" x14ac:dyDescent="0.4">
      <c r="IY1829" s="136"/>
      <c r="IZ1829" s="136"/>
      <c r="JA1829" s="143"/>
      <c r="JC1829" s="49"/>
    </row>
    <row r="1830" spans="259:263" x14ac:dyDescent="0.4">
      <c r="IY1830" s="136"/>
      <c r="IZ1830" s="136"/>
      <c r="JA1830" s="143"/>
      <c r="JC1830" s="49"/>
    </row>
    <row r="1831" spans="259:263" x14ac:dyDescent="0.4">
      <c r="IY1831" s="136"/>
      <c r="IZ1831" s="136"/>
      <c r="JA1831" s="143"/>
      <c r="JC1831" s="49"/>
    </row>
    <row r="1832" spans="259:263" x14ac:dyDescent="0.4">
      <c r="IY1832" s="136"/>
      <c r="IZ1832" s="136"/>
      <c r="JA1832" s="143"/>
      <c r="JC1832" s="49"/>
    </row>
    <row r="1833" spans="259:263" x14ac:dyDescent="0.4">
      <c r="IY1833" s="136"/>
      <c r="IZ1833" s="136"/>
      <c r="JA1833" s="143"/>
      <c r="JC1833" s="49"/>
    </row>
    <row r="1834" spans="259:263" x14ac:dyDescent="0.4">
      <c r="IY1834" s="136"/>
      <c r="IZ1834" s="136"/>
      <c r="JA1834" s="143"/>
      <c r="JC1834" s="49"/>
    </row>
    <row r="1835" spans="259:263" x14ac:dyDescent="0.4">
      <c r="IY1835" s="136"/>
      <c r="IZ1835" s="136"/>
      <c r="JA1835" s="143"/>
      <c r="JC1835" s="49"/>
    </row>
    <row r="1836" spans="259:263" x14ac:dyDescent="0.4">
      <c r="IY1836" s="136"/>
      <c r="IZ1836" s="136"/>
      <c r="JA1836" s="143"/>
      <c r="JC1836" s="49"/>
    </row>
    <row r="1837" spans="259:263" x14ac:dyDescent="0.4">
      <c r="IY1837" s="136"/>
      <c r="IZ1837" s="136"/>
      <c r="JA1837" s="143"/>
      <c r="JC1837" s="49"/>
    </row>
    <row r="1838" spans="259:263" x14ac:dyDescent="0.4">
      <c r="IY1838" s="136"/>
      <c r="IZ1838" s="136"/>
      <c r="JA1838" s="143"/>
      <c r="JC1838" s="49"/>
    </row>
    <row r="1839" spans="259:263" x14ac:dyDescent="0.4">
      <c r="IY1839" s="136"/>
      <c r="IZ1839" s="136"/>
      <c r="JA1839" s="143"/>
      <c r="JC1839" s="49"/>
    </row>
    <row r="1840" spans="259:263" x14ac:dyDescent="0.4">
      <c r="IY1840" s="136"/>
      <c r="IZ1840" s="136"/>
      <c r="JA1840" s="143"/>
      <c r="JC1840" s="49"/>
    </row>
    <row r="1841" spans="259:263" x14ac:dyDescent="0.4">
      <c r="IY1841" s="136"/>
      <c r="IZ1841" s="136"/>
      <c r="JA1841" s="143"/>
      <c r="JC1841" s="49"/>
    </row>
    <row r="1842" spans="259:263" x14ac:dyDescent="0.4">
      <c r="IY1842" s="136"/>
      <c r="IZ1842" s="136"/>
      <c r="JA1842" s="143"/>
      <c r="JC1842" s="49"/>
    </row>
    <row r="1843" spans="259:263" x14ac:dyDescent="0.4">
      <c r="IY1843" s="136"/>
      <c r="IZ1843" s="136"/>
      <c r="JA1843" s="143"/>
      <c r="JC1843" s="49"/>
    </row>
    <row r="1844" spans="259:263" x14ac:dyDescent="0.4">
      <c r="IY1844" s="136"/>
      <c r="IZ1844" s="136"/>
      <c r="JA1844" s="143"/>
      <c r="JC1844" s="49"/>
    </row>
    <row r="1845" spans="259:263" x14ac:dyDescent="0.4">
      <c r="IY1845" s="136"/>
      <c r="IZ1845" s="136"/>
      <c r="JA1845" s="143"/>
      <c r="JC1845" s="49"/>
    </row>
    <row r="1846" spans="259:263" x14ac:dyDescent="0.4">
      <c r="IY1846" s="136"/>
      <c r="IZ1846" s="136"/>
      <c r="JA1846" s="143"/>
      <c r="JC1846" s="49"/>
    </row>
    <row r="1847" spans="259:263" x14ac:dyDescent="0.4">
      <c r="IY1847" s="136"/>
      <c r="IZ1847" s="136"/>
      <c r="JA1847" s="143"/>
      <c r="JC1847" s="49"/>
    </row>
    <row r="1848" spans="259:263" x14ac:dyDescent="0.4">
      <c r="IY1848" s="136"/>
      <c r="IZ1848" s="136"/>
      <c r="JA1848" s="143"/>
      <c r="JC1848" s="49"/>
    </row>
    <row r="1849" spans="259:263" x14ac:dyDescent="0.4">
      <c r="IY1849" s="136"/>
      <c r="IZ1849" s="136"/>
      <c r="JA1849" s="143"/>
      <c r="JC1849" s="49"/>
    </row>
    <row r="1850" spans="259:263" x14ac:dyDescent="0.4">
      <c r="IY1850" s="136"/>
      <c r="IZ1850" s="136"/>
      <c r="JA1850" s="143"/>
      <c r="JC1850" s="49"/>
    </row>
    <row r="1851" spans="259:263" x14ac:dyDescent="0.4">
      <c r="IY1851" s="136"/>
      <c r="IZ1851" s="136"/>
      <c r="JA1851" s="143"/>
      <c r="JC1851" s="49"/>
    </row>
    <row r="1852" spans="259:263" x14ac:dyDescent="0.4">
      <c r="IY1852" s="136"/>
      <c r="IZ1852" s="136"/>
      <c r="JA1852" s="143"/>
      <c r="JC1852" s="49"/>
    </row>
    <row r="1853" spans="259:263" x14ac:dyDescent="0.4">
      <c r="IY1853" s="136"/>
      <c r="IZ1853" s="136"/>
      <c r="JA1853" s="143"/>
      <c r="JC1853" s="49"/>
    </row>
    <row r="1854" spans="259:263" x14ac:dyDescent="0.4">
      <c r="IY1854" s="136"/>
      <c r="IZ1854" s="136"/>
      <c r="JA1854" s="143"/>
      <c r="JC1854" s="49"/>
    </row>
    <row r="1855" spans="259:263" x14ac:dyDescent="0.4">
      <c r="IY1855" s="136"/>
      <c r="IZ1855" s="136"/>
      <c r="JA1855" s="143"/>
      <c r="JC1855" s="49"/>
    </row>
    <row r="1856" spans="259:263" x14ac:dyDescent="0.4">
      <c r="IY1856" s="136"/>
      <c r="IZ1856" s="136"/>
      <c r="JA1856" s="143"/>
      <c r="JC1856" s="49"/>
    </row>
    <row r="1857" spans="259:263" x14ac:dyDescent="0.4">
      <c r="IY1857" s="136"/>
      <c r="IZ1857" s="136"/>
      <c r="JA1857" s="143"/>
      <c r="JC1857" s="49"/>
    </row>
    <row r="1858" spans="259:263" x14ac:dyDescent="0.4">
      <c r="IY1858" s="136"/>
      <c r="IZ1858" s="136"/>
      <c r="JA1858" s="143"/>
      <c r="JC1858" s="49"/>
    </row>
    <row r="1859" spans="259:263" x14ac:dyDescent="0.4">
      <c r="IY1859" s="136"/>
      <c r="IZ1859" s="136"/>
      <c r="JA1859" s="143"/>
      <c r="JC1859" s="49"/>
    </row>
    <row r="1860" spans="259:263" x14ac:dyDescent="0.4">
      <c r="IY1860" s="136"/>
      <c r="IZ1860" s="136"/>
      <c r="JA1860" s="143"/>
      <c r="JC1860" s="49"/>
    </row>
    <row r="1861" spans="259:263" x14ac:dyDescent="0.4">
      <c r="IY1861" s="136"/>
      <c r="IZ1861" s="136"/>
      <c r="JA1861" s="143"/>
      <c r="JC1861" s="49"/>
    </row>
    <row r="1862" spans="259:263" x14ac:dyDescent="0.4">
      <c r="IY1862" s="136"/>
      <c r="IZ1862" s="136"/>
      <c r="JA1862" s="143"/>
      <c r="JC1862" s="49"/>
    </row>
    <row r="1863" spans="259:263" x14ac:dyDescent="0.4">
      <c r="IY1863" s="136"/>
      <c r="IZ1863" s="136"/>
      <c r="JA1863" s="143"/>
      <c r="JC1863" s="49"/>
    </row>
    <row r="1864" spans="259:263" x14ac:dyDescent="0.4">
      <c r="IY1864" s="136"/>
      <c r="IZ1864" s="136"/>
      <c r="JA1864" s="143"/>
      <c r="JC1864" s="49"/>
    </row>
    <row r="1865" spans="259:263" x14ac:dyDescent="0.4">
      <c r="IY1865" s="136"/>
      <c r="IZ1865" s="136"/>
      <c r="JA1865" s="143"/>
      <c r="JC1865" s="49"/>
    </row>
    <row r="1866" spans="259:263" x14ac:dyDescent="0.4">
      <c r="IY1866" s="136"/>
      <c r="IZ1866" s="136"/>
      <c r="JA1866" s="143"/>
      <c r="JC1866" s="49"/>
    </row>
    <row r="1867" spans="259:263" x14ac:dyDescent="0.4">
      <c r="IY1867" s="136"/>
      <c r="IZ1867" s="136"/>
      <c r="JA1867" s="143"/>
      <c r="JC1867" s="49"/>
    </row>
    <row r="1868" spans="259:263" x14ac:dyDescent="0.4">
      <c r="IY1868" s="136"/>
      <c r="IZ1868" s="136"/>
      <c r="JA1868" s="143"/>
      <c r="JC1868" s="49"/>
    </row>
    <row r="1869" spans="259:263" x14ac:dyDescent="0.4">
      <c r="IY1869" s="136"/>
      <c r="IZ1869" s="136"/>
      <c r="JA1869" s="143"/>
      <c r="JC1869" s="49"/>
    </row>
    <row r="1870" spans="259:263" x14ac:dyDescent="0.4">
      <c r="IY1870" s="136"/>
      <c r="IZ1870" s="136"/>
      <c r="JA1870" s="143"/>
      <c r="JC1870" s="49"/>
    </row>
    <row r="1871" spans="259:263" x14ac:dyDescent="0.4">
      <c r="IY1871" s="136"/>
      <c r="IZ1871" s="136"/>
      <c r="JA1871" s="143"/>
      <c r="JC1871" s="49"/>
    </row>
    <row r="1872" spans="259:263" x14ac:dyDescent="0.4">
      <c r="IY1872" s="136"/>
      <c r="IZ1872" s="136"/>
      <c r="JA1872" s="143"/>
      <c r="JC1872" s="49"/>
    </row>
    <row r="1873" spans="259:263" x14ac:dyDescent="0.4">
      <c r="IY1873" s="136"/>
      <c r="IZ1873" s="136"/>
      <c r="JA1873" s="143"/>
      <c r="JC1873" s="49"/>
    </row>
    <row r="1874" spans="259:263" x14ac:dyDescent="0.4">
      <c r="IY1874" s="136"/>
      <c r="IZ1874" s="136"/>
      <c r="JA1874" s="143"/>
      <c r="JC1874" s="49"/>
    </row>
    <row r="1875" spans="259:263" x14ac:dyDescent="0.4">
      <c r="IY1875" s="136"/>
      <c r="IZ1875" s="136"/>
      <c r="JA1875" s="143"/>
      <c r="JC1875" s="49"/>
    </row>
    <row r="1876" spans="259:263" x14ac:dyDescent="0.4">
      <c r="IY1876" s="136"/>
      <c r="IZ1876" s="136"/>
      <c r="JA1876" s="143"/>
      <c r="JC1876" s="49"/>
    </row>
    <row r="1877" spans="259:263" x14ac:dyDescent="0.4">
      <c r="IY1877" s="136"/>
      <c r="IZ1877" s="136"/>
      <c r="JA1877" s="143"/>
      <c r="JC1877" s="49"/>
    </row>
    <row r="1878" spans="259:263" x14ac:dyDescent="0.4">
      <c r="IY1878" s="136"/>
      <c r="IZ1878" s="136"/>
      <c r="JA1878" s="143"/>
      <c r="JC1878" s="49"/>
    </row>
    <row r="1879" spans="259:263" x14ac:dyDescent="0.4">
      <c r="IY1879" s="136"/>
      <c r="IZ1879" s="136"/>
      <c r="JA1879" s="143"/>
      <c r="JC1879" s="49"/>
    </row>
    <row r="1880" spans="259:263" x14ac:dyDescent="0.4">
      <c r="IY1880" s="136"/>
      <c r="IZ1880" s="136"/>
      <c r="JA1880" s="143"/>
      <c r="JC1880" s="49"/>
    </row>
    <row r="1881" spans="259:263" x14ac:dyDescent="0.4">
      <c r="IY1881" s="136"/>
      <c r="IZ1881" s="136"/>
      <c r="JA1881" s="143"/>
      <c r="JC1881" s="49"/>
    </row>
    <row r="1882" spans="259:263" x14ac:dyDescent="0.4">
      <c r="IY1882" s="136"/>
      <c r="IZ1882" s="136"/>
      <c r="JA1882" s="143"/>
      <c r="JC1882" s="49"/>
    </row>
    <row r="1883" spans="259:263" x14ac:dyDescent="0.4">
      <c r="IY1883" s="136"/>
      <c r="IZ1883" s="136"/>
      <c r="JA1883" s="143"/>
      <c r="JC1883" s="49"/>
    </row>
    <row r="1884" spans="259:263" x14ac:dyDescent="0.4">
      <c r="IY1884" s="136"/>
      <c r="IZ1884" s="136"/>
      <c r="JA1884" s="143"/>
      <c r="JC1884" s="49"/>
    </row>
    <row r="1885" spans="259:263" x14ac:dyDescent="0.4">
      <c r="IY1885" s="136"/>
      <c r="IZ1885" s="136"/>
      <c r="JA1885" s="143"/>
      <c r="JC1885" s="49"/>
    </row>
    <row r="1886" spans="259:263" x14ac:dyDescent="0.4">
      <c r="IY1886" s="136"/>
      <c r="IZ1886" s="136"/>
      <c r="JA1886" s="143"/>
      <c r="JC1886" s="49"/>
    </row>
    <row r="1887" spans="259:263" x14ac:dyDescent="0.4">
      <c r="IY1887" s="136"/>
      <c r="IZ1887" s="136"/>
      <c r="JA1887" s="143"/>
      <c r="JC1887" s="49"/>
    </row>
    <row r="1888" spans="259:263" x14ac:dyDescent="0.4">
      <c r="IY1888" s="136"/>
      <c r="IZ1888" s="136"/>
      <c r="JA1888" s="143"/>
      <c r="JC1888" s="49"/>
    </row>
    <row r="1889" spans="259:263" x14ac:dyDescent="0.4">
      <c r="IY1889" s="136"/>
      <c r="IZ1889" s="136"/>
      <c r="JA1889" s="143"/>
      <c r="JC1889" s="49"/>
    </row>
    <row r="1890" spans="259:263" x14ac:dyDescent="0.4">
      <c r="IY1890" s="136"/>
      <c r="IZ1890" s="136"/>
      <c r="JA1890" s="143"/>
      <c r="JC1890" s="49"/>
    </row>
    <row r="1891" spans="259:263" x14ac:dyDescent="0.4">
      <c r="IY1891" s="136"/>
      <c r="IZ1891" s="136"/>
      <c r="JA1891" s="143"/>
      <c r="JC1891" s="49"/>
    </row>
    <row r="1892" spans="259:263" x14ac:dyDescent="0.4">
      <c r="IY1892" s="136"/>
      <c r="IZ1892" s="136"/>
      <c r="JA1892" s="143"/>
      <c r="JC1892" s="49"/>
    </row>
    <row r="1893" spans="259:263" x14ac:dyDescent="0.4">
      <c r="IY1893" s="136"/>
      <c r="IZ1893" s="136"/>
      <c r="JA1893" s="143"/>
      <c r="JC1893" s="49"/>
    </row>
    <row r="1894" spans="259:263" x14ac:dyDescent="0.4">
      <c r="IY1894" s="136"/>
      <c r="IZ1894" s="136"/>
      <c r="JA1894" s="143"/>
      <c r="JC1894" s="49"/>
    </row>
    <row r="1895" spans="259:263" x14ac:dyDescent="0.4">
      <c r="IY1895" s="136"/>
      <c r="IZ1895" s="136"/>
      <c r="JA1895" s="143"/>
      <c r="JC1895" s="49"/>
    </row>
    <row r="1896" spans="259:263" x14ac:dyDescent="0.4">
      <c r="IY1896" s="136"/>
      <c r="IZ1896" s="136"/>
      <c r="JA1896" s="143"/>
      <c r="JC1896" s="49"/>
    </row>
    <row r="1897" spans="259:263" x14ac:dyDescent="0.4">
      <c r="IY1897" s="136"/>
      <c r="IZ1897" s="136"/>
      <c r="JA1897" s="143"/>
      <c r="JC1897" s="49"/>
    </row>
    <row r="1898" spans="259:263" x14ac:dyDescent="0.4">
      <c r="IY1898" s="136"/>
      <c r="IZ1898" s="136"/>
      <c r="JA1898" s="143"/>
      <c r="JC1898" s="49"/>
    </row>
    <row r="1899" spans="259:263" x14ac:dyDescent="0.4">
      <c r="IY1899" s="136"/>
      <c r="IZ1899" s="136"/>
      <c r="JA1899" s="143"/>
      <c r="JC1899" s="49"/>
    </row>
    <row r="1900" spans="259:263" x14ac:dyDescent="0.4">
      <c r="IY1900" s="136"/>
      <c r="IZ1900" s="136"/>
      <c r="JA1900" s="143"/>
      <c r="JC1900" s="49"/>
    </row>
    <row r="1901" spans="259:263" x14ac:dyDescent="0.4">
      <c r="IY1901" s="136"/>
      <c r="IZ1901" s="136"/>
      <c r="JA1901" s="143"/>
      <c r="JC1901" s="49"/>
    </row>
    <row r="1902" spans="259:263" x14ac:dyDescent="0.4">
      <c r="IY1902" s="136"/>
      <c r="IZ1902" s="136"/>
      <c r="JA1902" s="143"/>
      <c r="JC1902" s="49"/>
    </row>
    <row r="1903" spans="259:263" x14ac:dyDescent="0.4">
      <c r="IY1903" s="136"/>
      <c r="IZ1903" s="136"/>
      <c r="JA1903" s="143"/>
      <c r="JC1903" s="49"/>
    </row>
    <row r="1904" spans="259:263" x14ac:dyDescent="0.4">
      <c r="IY1904" s="136"/>
      <c r="IZ1904" s="136"/>
      <c r="JA1904" s="143"/>
      <c r="JC1904" s="49"/>
    </row>
    <row r="1905" spans="259:263" x14ac:dyDescent="0.4">
      <c r="IY1905" s="136"/>
      <c r="IZ1905" s="136"/>
      <c r="JA1905" s="143"/>
      <c r="JC1905" s="49"/>
    </row>
    <row r="1906" spans="259:263" x14ac:dyDescent="0.4">
      <c r="IY1906" s="136"/>
      <c r="IZ1906" s="136"/>
      <c r="JA1906" s="143"/>
      <c r="JC1906" s="49"/>
    </row>
    <row r="1907" spans="259:263" x14ac:dyDescent="0.4">
      <c r="IY1907" s="136"/>
      <c r="IZ1907" s="136"/>
      <c r="JA1907" s="143"/>
      <c r="JC1907" s="49"/>
    </row>
    <row r="1908" spans="259:263" x14ac:dyDescent="0.4">
      <c r="IY1908" s="136"/>
      <c r="IZ1908" s="136"/>
      <c r="JA1908" s="143"/>
      <c r="JC1908" s="49"/>
    </row>
    <row r="1909" spans="259:263" x14ac:dyDescent="0.4">
      <c r="IY1909" s="136"/>
      <c r="IZ1909" s="136"/>
      <c r="JA1909" s="143"/>
      <c r="JC1909" s="49"/>
    </row>
    <row r="1910" spans="259:263" x14ac:dyDescent="0.4">
      <c r="IY1910" s="136"/>
      <c r="IZ1910" s="136"/>
      <c r="JA1910" s="143"/>
      <c r="JC1910" s="49"/>
    </row>
    <row r="1911" spans="259:263" x14ac:dyDescent="0.4">
      <c r="IY1911" s="136"/>
      <c r="IZ1911" s="136"/>
      <c r="JA1911" s="143"/>
      <c r="JC1911" s="49"/>
    </row>
    <row r="1912" spans="259:263" x14ac:dyDescent="0.4">
      <c r="IY1912" s="136"/>
      <c r="IZ1912" s="136"/>
      <c r="JA1912" s="143"/>
      <c r="JC1912" s="49"/>
    </row>
    <row r="1913" spans="259:263" x14ac:dyDescent="0.4">
      <c r="IY1913" s="136"/>
      <c r="IZ1913" s="136"/>
      <c r="JA1913" s="143"/>
      <c r="JC1913" s="49"/>
    </row>
    <row r="1914" spans="259:263" x14ac:dyDescent="0.4">
      <c r="IY1914" s="136"/>
      <c r="IZ1914" s="136"/>
      <c r="JA1914" s="143"/>
      <c r="JC1914" s="49"/>
    </row>
    <row r="1915" spans="259:263" x14ac:dyDescent="0.4">
      <c r="IY1915" s="136"/>
      <c r="IZ1915" s="136"/>
      <c r="JA1915" s="143"/>
      <c r="JC1915" s="49"/>
    </row>
    <row r="1916" spans="259:263" x14ac:dyDescent="0.4">
      <c r="IY1916" s="136"/>
      <c r="IZ1916" s="136"/>
      <c r="JA1916" s="143"/>
      <c r="JC1916" s="49"/>
    </row>
    <row r="1917" spans="259:263" x14ac:dyDescent="0.4">
      <c r="IY1917" s="136"/>
      <c r="IZ1917" s="136"/>
      <c r="JA1917" s="143"/>
      <c r="JC1917" s="49"/>
    </row>
    <row r="1918" spans="259:263" x14ac:dyDescent="0.4">
      <c r="IY1918" s="136"/>
      <c r="IZ1918" s="136"/>
      <c r="JA1918" s="143"/>
      <c r="JC1918" s="49"/>
    </row>
    <row r="1919" spans="259:263" x14ac:dyDescent="0.4">
      <c r="IY1919" s="136"/>
      <c r="IZ1919" s="136"/>
      <c r="JA1919" s="143"/>
      <c r="JC1919" s="49"/>
    </row>
    <row r="1920" spans="259:263" x14ac:dyDescent="0.4">
      <c r="IY1920" s="136"/>
      <c r="IZ1920" s="136"/>
      <c r="JA1920" s="143"/>
      <c r="JC1920" s="49"/>
    </row>
    <row r="1921" spans="259:263" x14ac:dyDescent="0.4">
      <c r="IY1921" s="136"/>
      <c r="IZ1921" s="136"/>
      <c r="JA1921" s="143"/>
      <c r="JC1921" s="49"/>
    </row>
    <row r="1922" spans="259:263" x14ac:dyDescent="0.4">
      <c r="IY1922" s="136"/>
      <c r="IZ1922" s="136"/>
      <c r="JA1922" s="143"/>
      <c r="JC1922" s="49"/>
    </row>
    <row r="1923" spans="259:263" x14ac:dyDescent="0.4">
      <c r="IY1923" s="136"/>
      <c r="IZ1923" s="136"/>
      <c r="JA1923" s="143"/>
      <c r="JC1923" s="49"/>
    </row>
    <row r="1924" spans="259:263" x14ac:dyDescent="0.4">
      <c r="IY1924" s="136"/>
      <c r="IZ1924" s="136"/>
      <c r="JA1924" s="143"/>
      <c r="JC1924" s="49"/>
    </row>
    <row r="1925" spans="259:263" x14ac:dyDescent="0.4">
      <c r="IY1925" s="136"/>
      <c r="IZ1925" s="136"/>
      <c r="JA1925" s="143"/>
      <c r="JC1925" s="49"/>
    </row>
    <row r="1926" spans="259:263" x14ac:dyDescent="0.4">
      <c r="IY1926" s="136"/>
      <c r="IZ1926" s="136"/>
      <c r="JA1926" s="143"/>
      <c r="JC1926" s="49"/>
    </row>
    <row r="1927" spans="259:263" x14ac:dyDescent="0.4">
      <c r="IY1927" s="136"/>
      <c r="IZ1927" s="136"/>
      <c r="JA1927" s="143"/>
      <c r="JC1927" s="49"/>
    </row>
    <row r="1928" spans="259:263" x14ac:dyDescent="0.4">
      <c r="IY1928" s="136"/>
      <c r="IZ1928" s="136"/>
      <c r="JA1928" s="143"/>
      <c r="JC1928" s="49"/>
    </row>
    <row r="1929" spans="259:263" x14ac:dyDescent="0.4">
      <c r="IY1929" s="136"/>
      <c r="IZ1929" s="136"/>
      <c r="JA1929" s="143"/>
      <c r="JC1929" s="49"/>
    </row>
    <row r="1930" spans="259:263" x14ac:dyDescent="0.4">
      <c r="IY1930" s="136"/>
      <c r="IZ1930" s="136"/>
      <c r="JA1930" s="143"/>
      <c r="JC1930" s="49"/>
    </row>
    <row r="1931" spans="259:263" x14ac:dyDescent="0.4">
      <c r="IY1931" s="136"/>
      <c r="IZ1931" s="136"/>
      <c r="JA1931" s="143"/>
      <c r="JC1931" s="49"/>
    </row>
    <row r="1932" spans="259:263" x14ac:dyDescent="0.4">
      <c r="IY1932" s="136"/>
      <c r="IZ1932" s="136"/>
      <c r="JA1932" s="143"/>
      <c r="JC1932" s="49"/>
    </row>
    <row r="1933" spans="259:263" x14ac:dyDescent="0.4">
      <c r="IY1933" s="136"/>
      <c r="IZ1933" s="136"/>
      <c r="JA1933" s="143"/>
      <c r="JC1933" s="49"/>
    </row>
    <row r="1934" spans="259:263" x14ac:dyDescent="0.4">
      <c r="IY1934" s="136"/>
      <c r="IZ1934" s="136"/>
      <c r="JA1934" s="143"/>
      <c r="JC1934" s="49"/>
    </row>
    <row r="1935" spans="259:263" x14ac:dyDescent="0.4">
      <c r="IY1935" s="136"/>
      <c r="IZ1935" s="136"/>
      <c r="JA1935" s="143"/>
      <c r="JC1935" s="49"/>
    </row>
    <row r="1936" spans="259:263" x14ac:dyDescent="0.4">
      <c r="IY1936" s="136"/>
      <c r="IZ1936" s="136"/>
      <c r="JA1936" s="143"/>
      <c r="JC1936" s="49"/>
    </row>
    <row r="1937" spans="259:263" x14ac:dyDescent="0.4">
      <c r="IY1937" s="136"/>
      <c r="IZ1937" s="136"/>
      <c r="JA1937" s="143"/>
      <c r="JC1937" s="49"/>
    </row>
    <row r="1938" spans="259:263" x14ac:dyDescent="0.4">
      <c r="IY1938" s="136"/>
      <c r="IZ1938" s="136"/>
      <c r="JA1938" s="143"/>
      <c r="JC1938" s="49"/>
    </row>
    <row r="1939" spans="259:263" x14ac:dyDescent="0.4">
      <c r="IY1939" s="136"/>
      <c r="IZ1939" s="136"/>
      <c r="JA1939" s="143"/>
      <c r="JC1939" s="49"/>
    </row>
    <row r="1940" spans="259:263" x14ac:dyDescent="0.4">
      <c r="IY1940" s="136"/>
      <c r="IZ1940" s="136"/>
      <c r="JA1940" s="143"/>
      <c r="JC1940" s="49"/>
    </row>
    <row r="1941" spans="259:263" x14ac:dyDescent="0.4">
      <c r="IY1941" s="136"/>
      <c r="IZ1941" s="136"/>
      <c r="JA1941" s="143"/>
      <c r="JC1941" s="49"/>
    </row>
    <row r="1942" spans="259:263" x14ac:dyDescent="0.4">
      <c r="IY1942" s="136"/>
      <c r="IZ1942" s="136"/>
      <c r="JA1942" s="143"/>
      <c r="JC1942" s="49"/>
    </row>
    <row r="1943" spans="259:263" x14ac:dyDescent="0.4">
      <c r="IY1943" s="136"/>
      <c r="IZ1943" s="136"/>
      <c r="JA1943" s="143"/>
      <c r="JC1943" s="49"/>
    </row>
    <row r="1944" spans="259:263" x14ac:dyDescent="0.4">
      <c r="IY1944" s="136"/>
      <c r="IZ1944" s="136"/>
      <c r="JA1944" s="143"/>
      <c r="JC1944" s="49"/>
    </row>
    <row r="1945" spans="259:263" x14ac:dyDescent="0.4">
      <c r="IY1945" s="136"/>
      <c r="IZ1945" s="136"/>
      <c r="JA1945" s="143"/>
      <c r="JC1945" s="49"/>
    </row>
    <row r="1946" spans="259:263" x14ac:dyDescent="0.4">
      <c r="IY1946" s="136"/>
      <c r="IZ1946" s="136"/>
      <c r="JA1946" s="143"/>
      <c r="JC1946" s="49"/>
    </row>
    <row r="1947" spans="259:263" x14ac:dyDescent="0.4">
      <c r="IY1947" s="136"/>
      <c r="IZ1947" s="136"/>
      <c r="JA1947" s="143"/>
      <c r="JC1947" s="49"/>
    </row>
    <row r="1948" spans="259:263" x14ac:dyDescent="0.4">
      <c r="IY1948" s="136"/>
      <c r="IZ1948" s="136"/>
      <c r="JA1948" s="143"/>
      <c r="JC1948" s="49"/>
    </row>
    <row r="1949" spans="259:263" x14ac:dyDescent="0.4">
      <c r="IY1949" s="136"/>
      <c r="IZ1949" s="136"/>
      <c r="JA1949" s="143"/>
      <c r="JC1949" s="49"/>
    </row>
    <row r="1950" spans="259:263" x14ac:dyDescent="0.4">
      <c r="IY1950" s="136"/>
      <c r="IZ1950" s="136"/>
      <c r="JA1950" s="143"/>
      <c r="JC1950" s="49"/>
    </row>
    <row r="1951" spans="259:263" x14ac:dyDescent="0.4">
      <c r="IY1951" s="136"/>
      <c r="IZ1951" s="136"/>
      <c r="JA1951" s="143"/>
      <c r="JC1951" s="49"/>
    </row>
    <row r="1952" spans="259:263" x14ac:dyDescent="0.4">
      <c r="IY1952" s="136"/>
      <c r="IZ1952" s="136"/>
      <c r="JA1952" s="143"/>
      <c r="JC1952" s="49"/>
    </row>
    <row r="1953" spans="259:263" x14ac:dyDescent="0.4">
      <c r="IY1953" s="136"/>
      <c r="IZ1953" s="136"/>
      <c r="JA1953" s="143"/>
      <c r="JC1953" s="49"/>
    </row>
    <row r="1954" spans="259:263" x14ac:dyDescent="0.4">
      <c r="IY1954" s="136"/>
      <c r="IZ1954" s="136"/>
      <c r="JA1954" s="143"/>
      <c r="JC1954" s="49"/>
    </row>
    <row r="1955" spans="259:263" x14ac:dyDescent="0.4">
      <c r="IY1955" s="136"/>
      <c r="IZ1955" s="136"/>
      <c r="JA1955" s="143"/>
      <c r="JC1955" s="49"/>
    </row>
    <row r="1956" spans="259:263" x14ac:dyDescent="0.4">
      <c r="IY1956" s="136"/>
      <c r="IZ1956" s="136"/>
      <c r="JA1956" s="143"/>
      <c r="JC1956" s="49"/>
    </row>
    <row r="1957" spans="259:263" x14ac:dyDescent="0.4">
      <c r="IY1957" s="136"/>
      <c r="IZ1957" s="136"/>
      <c r="JA1957" s="143"/>
      <c r="JC1957" s="49"/>
    </row>
    <row r="1958" spans="259:263" x14ac:dyDescent="0.4">
      <c r="IY1958" s="136"/>
      <c r="IZ1958" s="136"/>
      <c r="JA1958" s="143"/>
      <c r="JC1958" s="49"/>
    </row>
    <row r="1959" spans="259:263" x14ac:dyDescent="0.4">
      <c r="IY1959" s="136"/>
      <c r="IZ1959" s="136"/>
      <c r="JA1959" s="143"/>
      <c r="JC1959" s="49"/>
    </row>
    <row r="1960" spans="259:263" x14ac:dyDescent="0.4">
      <c r="IY1960" s="136"/>
      <c r="IZ1960" s="136"/>
      <c r="JA1960" s="143"/>
      <c r="JC1960" s="49"/>
    </row>
    <row r="1961" spans="259:263" x14ac:dyDescent="0.4">
      <c r="IY1961" s="136"/>
      <c r="IZ1961" s="136"/>
      <c r="JA1961" s="143"/>
      <c r="JC1961" s="49"/>
    </row>
    <row r="1962" spans="259:263" x14ac:dyDescent="0.4">
      <c r="IY1962" s="136"/>
      <c r="IZ1962" s="136"/>
      <c r="JA1962" s="143"/>
      <c r="JC1962" s="49"/>
    </row>
    <row r="1963" spans="259:263" x14ac:dyDescent="0.4">
      <c r="IY1963" s="136"/>
      <c r="IZ1963" s="136"/>
      <c r="JA1963" s="143"/>
      <c r="JC1963" s="49"/>
    </row>
    <row r="1964" spans="259:263" x14ac:dyDescent="0.4">
      <c r="IY1964" s="136"/>
      <c r="IZ1964" s="136"/>
      <c r="JA1964" s="143"/>
      <c r="JC1964" s="49"/>
    </row>
    <row r="1965" spans="259:263" x14ac:dyDescent="0.4">
      <c r="IY1965" s="136"/>
      <c r="IZ1965" s="136"/>
      <c r="JA1965" s="143"/>
      <c r="JC1965" s="49"/>
    </row>
    <row r="1966" spans="259:263" x14ac:dyDescent="0.4">
      <c r="IY1966" s="136"/>
      <c r="IZ1966" s="136"/>
      <c r="JA1966" s="143"/>
      <c r="JC1966" s="49"/>
    </row>
    <row r="1967" spans="259:263" x14ac:dyDescent="0.4">
      <c r="IY1967" s="136"/>
      <c r="IZ1967" s="136"/>
      <c r="JA1967" s="143"/>
      <c r="JC1967" s="49"/>
    </row>
    <row r="1968" spans="259:263" x14ac:dyDescent="0.4">
      <c r="IY1968" s="136"/>
      <c r="IZ1968" s="136"/>
      <c r="JA1968" s="143"/>
      <c r="JC1968" s="49"/>
    </row>
    <row r="1969" spans="259:263" x14ac:dyDescent="0.4">
      <c r="IY1969" s="136"/>
      <c r="IZ1969" s="136"/>
      <c r="JA1969" s="143"/>
      <c r="JC1969" s="49"/>
    </row>
    <row r="1970" spans="259:263" x14ac:dyDescent="0.4">
      <c r="IY1970" s="136"/>
      <c r="IZ1970" s="136"/>
      <c r="JA1970" s="143"/>
      <c r="JC1970" s="49"/>
    </row>
    <row r="1971" spans="259:263" x14ac:dyDescent="0.4">
      <c r="IY1971" s="136"/>
      <c r="IZ1971" s="136"/>
      <c r="JA1971" s="143"/>
      <c r="JC1971" s="49"/>
    </row>
    <row r="1972" spans="259:263" x14ac:dyDescent="0.4">
      <c r="IY1972" s="136"/>
      <c r="IZ1972" s="136"/>
      <c r="JA1972" s="143"/>
      <c r="JC1972" s="49"/>
    </row>
    <row r="1973" spans="259:263" x14ac:dyDescent="0.4">
      <c r="IY1973" s="136"/>
      <c r="IZ1973" s="136"/>
      <c r="JA1973" s="143"/>
      <c r="JC1973" s="49"/>
    </row>
    <row r="1974" spans="259:263" x14ac:dyDescent="0.4">
      <c r="IY1974" s="136"/>
      <c r="IZ1974" s="136"/>
      <c r="JA1974" s="143"/>
      <c r="JC1974" s="49"/>
    </row>
    <row r="1975" spans="259:263" x14ac:dyDescent="0.4">
      <c r="IY1975" s="136"/>
      <c r="IZ1975" s="136"/>
      <c r="JA1975" s="143"/>
      <c r="JC1975" s="49"/>
    </row>
    <row r="1976" spans="259:263" x14ac:dyDescent="0.4">
      <c r="IY1976" s="136"/>
      <c r="IZ1976" s="136"/>
      <c r="JA1976" s="143"/>
      <c r="JC1976" s="49"/>
    </row>
    <row r="1977" spans="259:263" x14ac:dyDescent="0.4">
      <c r="IY1977" s="136"/>
      <c r="IZ1977" s="136"/>
      <c r="JA1977" s="143"/>
      <c r="JC1977" s="49"/>
    </row>
    <row r="1978" spans="259:263" x14ac:dyDescent="0.4">
      <c r="IY1978" s="136"/>
      <c r="IZ1978" s="136"/>
      <c r="JA1978" s="143"/>
      <c r="JC1978" s="49"/>
    </row>
    <row r="1979" spans="259:263" x14ac:dyDescent="0.4">
      <c r="IY1979" s="136"/>
      <c r="IZ1979" s="136"/>
      <c r="JA1979" s="143"/>
      <c r="JC1979" s="49"/>
    </row>
    <row r="1980" spans="259:263" x14ac:dyDescent="0.4">
      <c r="IY1980" s="136"/>
      <c r="IZ1980" s="136"/>
      <c r="JA1980" s="143"/>
      <c r="JC1980" s="49"/>
    </row>
    <row r="1981" spans="259:263" x14ac:dyDescent="0.4">
      <c r="IY1981" s="136"/>
      <c r="IZ1981" s="136"/>
      <c r="JA1981" s="143"/>
      <c r="JC1981" s="49"/>
    </row>
    <row r="1982" spans="259:263" x14ac:dyDescent="0.4">
      <c r="IY1982" s="136"/>
      <c r="IZ1982" s="136"/>
      <c r="JA1982" s="143"/>
      <c r="JC1982" s="49"/>
    </row>
    <row r="1983" spans="259:263" x14ac:dyDescent="0.4">
      <c r="IY1983" s="136"/>
      <c r="IZ1983" s="136"/>
      <c r="JA1983" s="143"/>
      <c r="JC1983" s="49"/>
    </row>
    <row r="1984" spans="259:263" x14ac:dyDescent="0.4">
      <c r="IY1984" s="136"/>
      <c r="IZ1984" s="136"/>
      <c r="JA1984" s="143"/>
      <c r="JC1984" s="49"/>
    </row>
    <row r="1985" spans="259:263" x14ac:dyDescent="0.4">
      <c r="IY1985" s="136"/>
      <c r="IZ1985" s="136"/>
      <c r="JA1985" s="143"/>
      <c r="JC1985" s="49"/>
    </row>
    <row r="1986" spans="259:263" x14ac:dyDescent="0.4">
      <c r="IY1986" s="136"/>
      <c r="IZ1986" s="136"/>
      <c r="JA1986" s="143"/>
      <c r="JC1986" s="49"/>
    </row>
    <row r="1987" spans="259:263" x14ac:dyDescent="0.4">
      <c r="IY1987" s="136"/>
      <c r="IZ1987" s="136"/>
      <c r="JA1987" s="143"/>
      <c r="JC1987" s="49"/>
    </row>
    <row r="1988" spans="259:263" x14ac:dyDescent="0.4">
      <c r="IY1988" s="136"/>
      <c r="IZ1988" s="136"/>
      <c r="JA1988" s="143"/>
      <c r="JC1988" s="49"/>
    </row>
    <row r="1989" spans="259:263" x14ac:dyDescent="0.4">
      <c r="IY1989" s="136"/>
      <c r="IZ1989" s="136"/>
      <c r="JA1989" s="143"/>
      <c r="JC1989" s="49"/>
    </row>
    <row r="1990" spans="259:263" x14ac:dyDescent="0.4">
      <c r="IY1990" s="136"/>
      <c r="IZ1990" s="136"/>
      <c r="JA1990" s="143"/>
      <c r="JC1990" s="49"/>
    </row>
    <row r="1991" spans="259:263" x14ac:dyDescent="0.4">
      <c r="IY1991" s="136"/>
      <c r="IZ1991" s="136"/>
      <c r="JA1991" s="143"/>
      <c r="JC1991" s="49"/>
    </row>
    <row r="1992" spans="259:263" x14ac:dyDescent="0.4">
      <c r="IY1992" s="136"/>
      <c r="IZ1992" s="136"/>
      <c r="JA1992" s="143"/>
      <c r="JC1992" s="49"/>
    </row>
    <row r="1993" spans="259:263" x14ac:dyDescent="0.4">
      <c r="IY1993" s="136"/>
      <c r="IZ1993" s="136"/>
      <c r="JA1993" s="143"/>
      <c r="JC1993" s="49"/>
    </row>
    <row r="1994" spans="259:263" x14ac:dyDescent="0.4">
      <c r="IY1994" s="136"/>
      <c r="IZ1994" s="136"/>
      <c r="JA1994" s="143"/>
      <c r="JC1994" s="49"/>
    </row>
    <row r="1995" spans="259:263" x14ac:dyDescent="0.4">
      <c r="IY1995" s="136"/>
      <c r="IZ1995" s="136"/>
      <c r="JA1995" s="143"/>
      <c r="JC1995" s="49"/>
    </row>
    <row r="1996" spans="259:263" x14ac:dyDescent="0.4">
      <c r="IY1996" s="136"/>
      <c r="IZ1996" s="136"/>
      <c r="JA1996" s="143"/>
      <c r="JC1996" s="49"/>
    </row>
    <row r="1997" spans="259:263" x14ac:dyDescent="0.4">
      <c r="IY1997" s="136"/>
      <c r="IZ1997" s="136"/>
      <c r="JA1997" s="143"/>
      <c r="JC1997" s="49"/>
    </row>
    <row r="1998" spans="259:263" x14ac:dyDescent="0.4">
      <c r="IY1998" s="136"/>
      <c r="IZ1998" s="136"/>
      <c r="JA1998" s="143"/>
      <c r="JC1998" s="49"/>
    </row>
    <row r="1999" spans="259:263" x14ac:dyDescent="0.4">
      <c r="IY1999" s="136"/>
      <c r="IZ1999" s="136"/>
      <c r="JA1999" s="143"/>
      <c r="JC1999" s="49"/>
    </row>
    <row r="2000" spans="259:263" x14ac:dyDescent="0.4">
      <c r="IY2000" s="136"/>
      <c r="IZ2000" s="136"/>
      <c r="JA2000" s="143"/>
      <c r="JC2000" s="49"/>
    </row>
    <row r="2001" spans="259:263" x14ac:dyDescent="0.4">
      <c r="IY2001" s="136"/>
      <c r="IZ2001" s="136"/>
      <c r="JA2001" s="143"/>
      <c r="JC2001" s="49"/>
    </row>
    <row r="2002" spans="259:263" x14ac:dyDescent="0.4">
      <c r="IY2002" s="136"/>
      <c r="IZ2002" s="136"/>
      <c r="JA2002" s="143"/>
      <c r="JC2002" s="49"/>
    </row>
    <row r="2003" spans="259:263" x14ac:dyDescent="0.4">
      <c r="IY2003" s="136"/>
      <c r="IZ2003" s="136"/>
      <c r="JA2003" s="143"/>
      <c r="JC2003" s="49"/>
    </row>
    <row r="2004" spans="259:263" x14ac:dyDescent="0.4">
      <c r="IY2004" s="136"/>
      <c r="IZ2004" s="136"/>
      <c r="JA2004" s="143"/>
      <c r="JC2004" s="49"/>
    </row>
    <row r="2005" spans="259:263" x14ac:dyDescent="0.4">
      <c r="IY2005" s="136"/>
      <c r="IZ2005" s="136"/>
      <c r="JA2005" s="143"/>
      <c r="JC2005" s="49"/>
    </row>
    <row r="2006" spans="259:263" x14ac:dyDescent="0.4">
      <c r="IY2006" s="136"/>
      <c r="IZ2006" s="136"/>
      <c r="JA2006" s="143"/>
      <c r="JC2006" s="49"/>
    </row>
    <row r="2007" spans="259:263" x14ac:dyDescent="0.4">
      <c r="IY2007" s="136"/>
      <c r="IZ2007" s="136"/>
      <c r="JA2007" s="143"/>
      <c r="JC2007" s="49"/>
    </row>
    <row r="2008" spans="259:263" x14ac:dyDescent="0.4">
      <c r="IY2008" s="136"/>
      <c r="IZ2008" s="136"/>
      <c r="JA2008" s="143"/>
      <c r="JC2008" s="49"/>
    </row>
    <row r="2009" spans="259:263" x14ac:dyDescent="0.4">
      <c r="IY2009" s="136"/>
      <c r="IZ2009" s="136"/>
      <c r="JA2009" s="143"/>
      <c r="JC2009" s="49"/>
    </row>
    <row r="2010" spans="259:263" x14ac:dyDescent="0.4">
      <c r="IY2010" s="136"/>
      <c r="IZ2010" s="136"/>
      <c r="JA2010" s="143"/>
      <c r="JC2010" s="49"/>
    </row>
    <row r="2011" spans="259:263" x14ac:dyDescent="0.4">
      <c r="IY2011" s="136"/>
      <c r="IZ2011" s="136"/>
      <c r="JA2011" s="143"/>
      <c r="JC2011" s="49"/>
    </row>
    <row r="2012" spans="259:263" x14ac:dyDescent="0.4">
      <c r="IY2012" s="136"/>
      <c r="IZ2012" s="136"/>
      <c r="JA2012" s="143"/>
      <c r="JC2012" s="49"/>
    </row>
    <row r="2013" spans="259:263" x14ac:dyDescent="0.4">
      <c r="IY2013" s="136"/>
      <c r="IZ2013" s="136"/>
      <c r="JA2013" s="143"/>
      <c r="JC2013" s="49"/>
    </row>
    <row r="2014" spans="259:263" x14ac:dyDescent="0.4">
      <c r="IY2014" s="136"/>
      <c r="IZ2014" s="136"/>
      <c r="JA2014" s="143"/>
      <c r="JC2014" s="49"/>
    </row>
    <row r="2015" spans="259:263" x14ac:dyDescent="0.4">
      <c r="IY2015" s="136"/>
      <c r="IZ2015" s="136"/>
      <c r="JA2015" s="143"/>
      <c r="JC2015" s="49"/>
    </row>
    <row r="2016" spans="259:263" x14ac:dyDescent="0.4">
      <c r="IY2016" s="136"/>
      <c r="IZ2016" s="136"/>
      <c r="JA2016" s="143"/>
      <c r="JC2016" s="49"/>
    </row>
    <row r="2017" spans="259:263" x14ac:dyDescent="0.4">
      <c r="IY2017" s="136"/>
      <c r="IZ2017" s="136"/>
      <c r="JA2017" s="143"/>
      <c r="JC2017" s="49"/>
    </row>
    <row r="2018" spans="259:263" x14ac:dyDescent="0.4">
      <c r="IY2018" s="136"/>
      <c r="IZ2018" s="136"/>
      <c r="JA2018" s="143"/>
      <c r="JC2018" s="49"/>
    </row>
    <row r="2019" spans="259:263" x14ac:dyDescent="0.4">
      <c r="IY2019" s="136"/>
      <c r="IZ2019" s="136"/>
      <c r="JA2019" s="143"/>
      <c r="JC2019" s="49"/>
    </row>
    <row r="2020" spans="259:263" x14ac:dyDescent="0.4">
      <c r="IY2020" s="136"/>
      <c r="IZ2020" s="136"/>
      <c r="JA2020" s="143"/>
      <c r="JC2020" s="49"/>
    </row>
    <row r="2021" spans="259:263" x14ac:dyDescent="0.4">
      <c r="IY2021" s="136"/>
      <c r="IZ2021" s="136"/>
      <c r="JA2021" s="143"/>
      <c r="JC2021" s="49"/>
    </row>
    <row r="2022" spans="259:263" x14ac:dyDescent="0.4">
      <c r="IY2022" s="136"/>
      <c r="IZ2022" s="136"/>
      <c r="JA2022" s="143"/>
      <c r="JC2022" s="49"/>
    </row>
    <row r="2023" spans="259:263" x14ac:dyDescent="0.4">
      <c r="IY2023" s="136"/>
      <c r="IZ2023" s="136"/>
      <c r="JA2023" s="143"/>
      <c r="JC2023" s="49"/>
    </row>
    <row r="2024" spans="259:263" x14ac:dyDescent="0.4">
      <c r="IY2024" s="136"/>
      <c r="IZ2024" s="136"/>
      <c r="JA2024" s="143"/>
      <c r="JC2024" s="49"/>
    </row>
    <row r="2025" spans="259:263" x14ac:dyDescent="0.4">
      <c r="IY2025" s="136"/>
      <c r="IZ2025" s="136"/>
      <c r="JA2025" s="143"/>
      <c r="JC2025" s="49"/>
    </row>
    <row r="2026" spans="259:263" x14ac:dyDescent="0.4">
      <c r="IY2026" s="136"/>
      <c r="IZ2026" s="136"/>
      <c r="JA2026" s="143"/>
      <c r="JC2026" s="49"/>
    </row>
    <row r="2027" spans="259:263" x14ac:dyDescent="0.4">
      <c r="IY2027" s="136"/>
      <c r="IZ2027" s="136"/>
      <c r="JA2027" s="143"/>
      <c r="JC2027" s="49"/>
    </row>
    <row r="2028" spans="259:263" x14ac:dyDescent="0.4">
      <c r="IY2028" s="136"/>
      <c r="IZ2028" s="136"/>
      <c r="JA2028" s="143"/>
      <c r="JC2028" s="49"/>
    </row>
    <row r="2029" spans="259:263" x14ac:dyDescent="0.4">
      <c r="IY2029" s="136"/>
      <c r="IZ2029" s="136"/>
      <c r="JA2029" s="143"/>
      <c r="JC2029" s="49"/>
    </row>
    <row r="2030" spans="259:263" x14ac:dyDescent="0.4">
      <c r="IY2030" s="136"/>
      <c r="IZ2030" s="136"/>
      <c r="JA2030" s="143"/>
      <c r="JC2030" s="49"/>
    </row>
    <row r="2031" spans="259:263" x14ac:dyDescent="0.4">
      <c r="IY2031" s="136"/>
      <c r="IZ2031" s="136"/>
      <c r="JA2031" s="143"/>
      <c r="JC2031" s="49"/>
    </row>
    <row r="2032" spans="259:263" x14ac:dyDescent="0.4">
      <c r="IY2032" s="136"/>
      <c r="IZ2032" s="136"/>
      <c r="JA2032" s="143"/>
      <c r="JC2032" s="49"/>
    </row>
    <row r="2033" spans="259:263" x14ac:dyDescent="0.4">
      <c r="IY2033" s="136"/>
      <c r="IZ2033" s="136"/>
      <c r="JA2033" s="143"/>
      <c r="JC2033" s="49"/>
    </row>
    <row r="2034" spans="259:263" x14ac:dyDescent="0.4">
      <c r="IY2034" s="136"/>
      <c r="IZ2034" s="136"/>
      <c r="JA2034" s="143"/>
      <c r="JC2034" s="49"/>
    </row>
    <row r="2035" spans="259:263" x14ac:dyDescent="0.4">
      <c r="IY2035" s="136"/>
      <c r="IZ2035" s="136"/>
      <c r="JA2035" s="143"/>
      <c r="JC2035" s="49"/>
    </row>
    <row r="2036" spans="259:263" x14ac:dyDescent="0.4">
      <c r="IY2036" s="136"/>
      <c r="IZ2036" s="136"/>
      <c r="JA2036" s="143"/>
      <c r="JC2036" s="49"/>
    </row>
    <row r="2037" spans="259:263" x14ac:dyDescent="0.4">
      <c r="IY2037" s="136"/>
      <c r="IZ2037" s="136"/>
      <c r="JA2037" s="143"/>
      <c r="JC2037" s="49"/>
    </row>
    <row r="2038" spans="259:263" x14ac:dyDescent="0.4">
      <c r="IY2038" s="136"/>
      <c r="IZ2038" s="136"/>
      <c r="JA2038" s="143"/>
      <c r="JC2038" s="49"/>
    </row>
    <row r="2039" spans="259:263" x14ac:dyDescent="0.4">
      <c r="IY2039" s="136"/>
      <c r="IZ2039" s="136"/>
      <c r="JA2039" s="143"/>
      <c r="JC2039" s="49"/>
    </row>
    <row r="2040" spans="259:263" x14ac:dyDescent="0.4">
      <c r="IY2040" s="136"/>
      <c r="IZ2040" s="136"/>
      <c r="JA2040" s="143"/>
      <c r="JC2040" s="49"/>
    </row>
    <row r="2041" spans="259:263" x14ac:dyDescent="0.4">
      <c r="IY2041" s="136"/>
      <c r="IZ2041" s="136"/>
      <c r="JA2041" s="143"/>
      <c r="JC2041" s="49"/>
    </row>
    <row r="2042" spans="259:263" x14ac:dyDescent="0.4">
      <c r="IY2042" s="136"/>
      <c r="IZ2042" s="136"/>
      <c r="JA2042" s="143"/>
      <c r="JC2042" s="49"/>
    </row>
    <row r="2043" spans="259:263" x14ac:dyDescent="0.4">
      <c r="IY2043" s="136"/>
      <c r="IZ2043" s="136"/>
      <c r="JA2043" s="143"/>
      <c r="JC2043" s="49"/>
    </row>
    <row r="2044" spans="259:263" x14ac:dyDescent="0.4">
      <c r="IY2044" s="136"/>
      <c r="IZ2044" s="136"/>
      <c r="JA2044" s="143"/>
      <c r="JC2044" s="49"/>
    </row>
    <row r="2045" spans="259:263" x14ac:dyDescent="0.4">
      <c r="IY2045" s="136"/>
      <c r="IZ2045" s="136"/>
      <c r="JA2045" s="143"/>
      <c r="JC2045" s="49"/>
    </row>
    <row r="2046" spans="259:263" x14ac:dyDescent="0.4">
      <c r="IY2046" s="136"/>
      <c r="IZ2046" s="136"/>
      <c r="JA2046" s="143"/>
      <c r="JC2046" s="49"/>
    </row>
    <row r="2047" spans="259:263" x14ac:dyDescent="0.4">
      <c r="IY2047" s="136"/>
      <c r="IZ2047" s="136"/>
      <c r="JA2047" s="143"/>
      <c r="JC2047" s="49"/>
    </row>
    <row r="2048" spans="259:263" x14ac:dyDescent="0.4">
      <c r="IY2048" s="136"/>
      <c r="IZ2048" s="136"/>
      <c r="JA2048" s="143"/>
      <c r="JC2048" s="49"/>
    </row>
    <row r="2049" spans="259:263" x14ac:dyDescent="0.4">
      <c r="IY2049" s="136"/>
      <c r="IZ2049" s="136"/>
      <c r="JA2049" s="143"/>
      <c r="JC2049" s="49"/>
    </row>
    <row r="2050" spans="259:263" x14ac:dyDescent="0.4">
      <c r="IY2050" s="136"/>
      <c r="IZ2050" s="136"/>
      <c r="JA2050" s="143"/>
      <c r="JC2050" s="49"/>
    </row>
    <row r="2051" spans="259:263" x14ac:dyDescent="0.4">
      <c r="IY2051" s="136"/>
      <c r="IZ2051" s="136"/>
      <c r="JA2051" s="143"/>
      <c r="JC2051" s="49"/>
    </row>
    <row r="2052" spans="259:263" x14ac:dyDescent="0.4">
      <c r="IY2052" s="136"/>
      <c r="IZ2052" s="136"/>
      <c r="JA2052" s="143"/>
      <c r="JC2052" s="49"/>
    </row>
    <row r="2053" spans="259:263" x14ac:dyDescent="0.4">
      <c r="IY2053" s="136"/>
      <c r="IZ2053" s="136"/>
      <c r="JA2053" s="143"/>
      <c r="JC2053" s="49"/>
    </row>
    <row r="2054" spans="259:263" x14ac:dyDescent="0.4">
      <c r="IY2054" s="136"/>
      <c r="IZ2054" s="136"/>
      <c r="JA2054" s="143"/>
      <c r="JC2054" s="49"/>
    </row>
    <row r="2055" spans="259:263" x14ac:dyDescent="0.4">
      <c r="IY2055" s="136"/>
      <c r="IZ2055" s="136"/>
      <c r="JA2055" s="143"/>
      <c r="JC2055" s="49"/>
    </row>
    <row r="2056" spans="259:263" x14ac:dyDescent="0.4">
      <c r="IY2056" s="136"/>
      <c r="IZ2056" s="136"/>
      <c r="JA2056" s="143"/>
      <c r="JC2056" s="49"/>
    </row>
    <row r="2057" spans="259:263" x14ac:dyDescent="0.4">
      <c r="IY2057" s="136"/>
      <c r="IZ2057" s="136"/>
      <c r="JA2057" s="143"/>
      <c r="JC2057" s="49"/>
    </row>
    <row r="2058" spans="259:263" x14ac:dyDescent="0.4">
      <c r="IY2058" s="136"/>
      <c r="IZ2058" s="136"/>
      <c r="JA2058" s="143"/>
      <c r="JC2058" s="49"/>
    </row>
    <row r="2059" spans="259:263" x14ac:dyDescent="0.4">
      <c r="IY2059" s="136"/>
      <c r="IZ2059" s="136"/>
      <c r="JA2059" s="143"/>
      <c r="JC2059" s="49"/>
    </row>
    <row r="2060" spans="259:263" x14ac:dyDescent="0.4">
      <c r="IY2060" s="136"/>
      <c r="IZ2060" s="136"/>
      <c r="JA2060" s="143"/>
      <c r="JC2060" s="49"/>
    </row>
    <row r="2061" spans="259:263" x14ac:dyDescent="0.4">
      <c r="IY2061" s="136"/>
      <c r="IZ2061" s="136"/>
      <c r="JA2061" s="143"/>
      <c r="JC2061" s="49"/>
    </row>
    <row r="2062" spans="259:263" x14ac:dyDescent="0.4">
      <c r="IY2062" s="136"/>
      <c r="IZ2062" s="136"/>
      <c r="JA2062" s="143"/>
      <c r="JC2062" s="49"/>
    </row>
    <row r="2063" spans="259:263" x14ac:dyDescent="0.4">
      <c r="IY2063" s="136"/>
      <c r="IZ2063" s="136"/>
      <c r="JA2063" s="143"/>
      <c r="JC2063" s="49"/>
    </row>
    <row r="2064" spans="259:263" x14ac:dyDescent="0.4">
      <c r="IY2064" s="136"/>
      <c r="IZ2064" s="136"/>
      <c r="JA2064" s="143"/>
      <c r="JC2064" s="49"/>
    </row>
    <row r="2065" spans="259:263" x14ac:dyDescent="0.4">
      <c r="IY2065" s="136"/>
      <c r="IZ2065" s="136"/>
      <c r="JA2065" s="143"/>
      <c r="JC2065" s="49"/>
    </row>
    <row r="2066" spans="259:263" x14ac:dyDescent="0.4">
      <c r="IY2066" s="136"/>
      <c r="IZ2066" s="136"/>
      <c r="JA2066" s="143"/>
      <c r="JC2066" s="49"/>
    </row>
    <row r="2067" spans="259:263" x14ac:dyDescent="0.4">
      <c r="IY2067" s="136"/>
      <c r="IZ2067" s="136"/>
      <c r="JA2067" s="143"/>
      <c r="JC2067" s="49"/>
    </row>
    <row r="2068" spans="259:263" x14ac:dyDescent="0.4">
      <c r="IY2068" s="136"/>
      <c r="IZ2068" s="136"/>
      <c r="JA2068" s="143"/>
      <c r="JC2068" s="49"/>
    </row>
    <row r="2069" spans="259:263" x14ac:dyDescent="0.4">
      <c r="IY2069" s="136"/>
      <c r="IZ2069" s="136"/>
      <c r="JA2069" s="143"/>
      <c r="JC2069" s="49"/>
    </row>
    <row r="2070" spans="259:263" x14ac:dyDescent="0.4">
      <c r="IY2070" s="136"/>
      <c r="IZ2070" s="136"/>
      <c r="JA2070" s="143"/>
      <c r="JC2070" s="49"/>
    </row>
    <row r="2071" spans="259:263" x14ac:dyDescent="0.4">
      <c r="IY2071" s="136"/>
      <c r="IZ2071" s="136"/>
      <c r="JA2071" s="143"/>
      <c r="JC2071" s="49"/>
    </row>
    <row r="2072" spans="259:263" x14ac:dyDescent="0.4">
      <c r="IY2072" s="136"/>
      <c r="IZ2072" s="136"/>
      <c r="JA2072" s="143"/>
      <c r="JC2072" s="49"/>
    </row>
    <row r="2073" spans="259:263" x14ac:dyDescent="0.4">
      <c r="IY2073" s="136"/>
      <c r="IZ2073" s="136"/>
      <c r="JA2073" s="143"/>
      <c r="JC2073" s="49"/>
    </row>
    <row r="2074" spans="259:263" x14ac:dyDescent="0.4">
      <c r="IY2074" s="136"/>
      <c r="IZ2074" s="136"/>
      <c r="JA2074" s="143"/>
      <c r="JC2074" s="49"/>
    </row>
    <row r="2075" spans="259:263" x14ac:dyDescent="0.4">
      <c r="IY2075" s="136"/>
      <c r="IZ2075" s="136"/>
      <c r="JA2075" s="143"/>
      <c r="JC2075" s="49"/>
    </row>
    <row r="2076" spans="259:263" x14ac:dyDescent="0.4">
      <c r="IY2076" s="136"/>
      <c r="IZ2076" s="136"/>
      <c r="JA2076" s="143"/>
      <c r="JC2076" s="49"/>
    </row>
    <row r="2077" spans="259:263" x14ac:dyDescent="0.4">
      <c r="IY2077" s="136"/>
      <c r="IZ2077" s="136"/>
      <c r="JA2077" s="143"/>
      <c r="JC2077" s="49"/>
    </row>
    <row r="2078" spans="259:263" x14ac:dyDescent="0.4">
      <c r="IY2078" s="136"/>
      <c r="IZ2078" s="136"/>
      <c r="JA2078" s="143"/>
      <c r="JC2078" s="49"/>
    </row>
    <row r="2079" spans="259:263" x14ac:dyDescent="0.4">
      <c r="IY2079" s="136"/>
      <c r="IZ2079" s="136"/>
      <c r="JA2079" s="143"/>
      <c r="JC2079" s="49"/>
    </row>
    <row r="2080" spans="259:263" x14ac:dyDescent="0.4">
      <c r="IY2080" s="136"/>
      <c r="IZ2080" s="136"/>
      <c r="JA2080" s="143"/>
      <c r="JC2080" s="49"/>
    </row>
    <row r="2081" spans="259:263" x14ac:dyDescent="0.4">
      <c r="IY2081" s="136"/>
      <c r="IZ2081" s="136"/>
      <c r="JA2081" s="143"/>
      <c r="JC2081" s="49"/>
    </row>
    <row r="2082" spans="259:263" x14ac:dyDescent="0.4">
      <c r="IY2082" s="136"/>
      <c r="IZ2082" s="136"/>
      <c r="JA2082" s="143"/>
      <c r="JC2082" s="49"/>
    </row>
    <row r="2083" spans="259:263" x14ac:dyDescent="0.4">
      <c r="IY2083" s="136"/>
      <c r="IZ2083" s="136"/>
      <c r="JA2083" s="143"/>
      <c r="JC2083" s="49"/>
    </row>
    <row r="2084" spans="259:263" x14ac:dyDescent="0.4">
      <c r="IY2084" s="136"/>
      <c r="IZ2084" s="136"/>
      <c r="JA2084" s="143"/>
      <c r="JC2084" s="49"/>
    </row>
    <row r="2085" spans="259:263" x14ac:dyDescent="0.4">
      <c r="IY2085" s="136"/>
      <c r="IZ2085" s="136"/>
      <c r="JA2085" s="143"/>
      <c r="JC2085" s="49"/>
    </row>
    <row r="2086" spans="259:263" x14ac:dyDescent="0.4">
      <c r="IY2086" s="136"/>
      <c r="IZ2086" s="136"/>
      <c r="JA2086" s="143"/>
      <c r="JC2086" s="49"/>
    </row>
    <row r="2087" spans="259:263" x14ac:dyDescent="0.4">
      <c r="IY2087" s="136"/>
      <c r="IZ2087" s="136"/>
      <c r="JA2087" s="143"/>
      <c r="JC2087" s="49"/>
    </row>
    <row r="2088" spans="259:263" x14ac:dyDescent="0.4">
      <c r="IY2088" s="136"/>
      <c r="IZ2088" s="136"/>
      <c r="JA2088" s="143"/>
      <c r="JC2088" s="49"/>
    </row>
    <row r="2089" spans="259:263" x14ac:dyDescent="0.4">
      <c r="IY2089" s="136"/>
      <c r="IZ2089" s="136"/>
      <c r="JA2089" s="143"/>
      <c r="JC2089" s="49"/>
    </row>
    <row r="2090" spans="259:263" x14ac:dyDescent="0.4">
      <c r="IY2090" s="136"/>
      <c r="IZ2090" s="136"/>
      <c r="JA2090" s="143"/>
      <c r="JC2090" s="49"/>
    </row>
    <row r="2091" spans="259:263" x14ac:dyDescent="0.4">
      <c r="IY2091" s="136"/>
      <c r="IZ2091" s="136"/>
      <c r="JA2091" s="143"/>
      <c r="JC2091" s="49"/>
    </row>
    <row r="2092" spans="259:263" x14ac:dyDescent="0.4">
      <c r="IY2092" s="136"/>
      <c r="IZ2092" s="136"/>
      <c r="JA2092" s="143"/>
      <c r="JC2092" s="49"/>
    </row>
    <row r="2093" spans="259:263" x14ac:dyDescent="0.4">
      <c r="IY2093" s="136"/>
      <c r="IZ2093" s="136"/>
      <c r="JA2093" s="143"/>
      <c r="JC2093" s="49"/>
    </row>
    <row r="2094" spans="259:263" x14ac:dyDescent="0.4">
      <c r="IY2094" s="136"/>
      <c r="IZ2094" s="136"/>
      <c r="JA2094" s="143"/>
      <c r="JC2094" s="49"/>
    </row>
    <row r="2095" spans="259:263" x14ac:dyDescent="0.4">
      <c r="IY2095" s="136"/>
      <c r="IZ2095" s="136"/>
      <c r="JA2095" s="143"/>
      <c r="JC2095" s="49"/>
    </row>
    <row r="2096" spans="259:263" x14ac:dyDescent="0.4">
      <c r="IY2096" s="136"/>
      <c r="IZ2096" s="136"/>
      <c r="JA2096" s="143"/>
      <c r="JC2096" s="49"/>
    </row>
    <row r="2097" spans="259:263" x14ac:dyDescent="0.4">
      <c r="IY2097" s="136"/>
      <c r="IZ2097" s="136"/>
      <c r="JA2097" s="143"/>
      <c r="JC2097" s="49"/>
    </row>
    <row r="2098" spans="259:263" x14ac:dyDescent="0.4">
      <c r="IY2098" s="136"/>
      <c r="IZ2098" s="136"/>
      <c r="JA2098" s="143"/>
      <c r="JC2098" s="49"/>
    </row>
    <row r="2099" spans="259:263" x14ac:dyDescent="0.4">
      <c r="IY2099" s="136"/>
      <c r="IZ2099" s="136"/>
      <c r="JA2099" s="143"/>
      <c r="JC2099" s="49"/>
    </row>
    <row r="2100" spans="259:263" x14ac:dyDescent="0.4">
      <c r="IY2100" s="136"/>
      <c r="IZ2100" s="136"/>
      <c r="JA2100" s="143"/>
      <c r="JC2100" s="49"/>
    </row>
    <row r="2101" spans="259:263" x14ac:dyDescent="0.4">
      <c r="IY2101" s="136"/>
      <c r="IZ2101" s="136"/>
      <c r="JA2101" s="143"/>
      <c r="JC2101" s="49"/>
    </row>
    <row r="2102" spans="259:263" x14ac:dyDescent="0.4">
      <c r="IY2102" s="136"/>
      <c r="IZ2102" s="136"/>
      <c r="JA2102" s="143"/>
      <c r="JC2102" s="49"/>
    </row>
    <row r="2103" spans="259:263" x14ac:dyDescent="0.4">
      <c r="IY2103" s="136"/>
      <c r="IZ2103" s="136"/>
      <c r="JA2103" s="143"/>
      <c r="JC2103" s="49"/>
    </row>
    <row r="2104" spans="259:263" x14ac:dyDescent="0.4">
      <c r="IY2104" s="136"/>
      <c r="IZ2104" s="136"/>
      <c r="JA2104" s="143"/>
      <c r="JC2104" s="49"/>
    </row>
    <row r="2105" spans="259:263" x14ac:dyDescent="0.4">
      <c r="IY2105" s="136"/>
      <c r="IZ2105" s="136"/>
      <c r="JA2105" s="143"/>
      <c r="JC2105" s="49"/>
    </row>
    <row r="2106" spans="259:263" x14ac:dyDescent="0.4">
      <c r="IY2106" s="136"/>
      <c r="IZ2106" s="136"/>
      <c r="JA2106" s="143"/>
      <c r="JC2106" s="49"/>
    </row>
    <row r="2107" spans="259:263" x14ac:dyDescent="0.4">
      <c r="IY2107" s="136"/>
      <c r="IZ2107" s="136"/>
      <c r="JA2107" s="143"/>
      <c r="JC2107" s="49"/>
    </row>
    <row r="2108" spans="259:263" x14ac:dyDescent="0.4">
      <c r="IY2108" s="136"/>
      <c r="IZ2108" s="136"/>
      <c r="JA2108" s="143"/>
      <c r="JC2108" s="49"/>
    </row>
    <row r="2109" spans="259:263" x14ac:dyDescent="0.4">
      <c r="IY2109" s="136"/>
      <c r="IZ2109" s="136"/>
      <c r="JA2109" s="143"/>
      <c r="JC2109" s="49"/>
    </row>
    <row r="2110" spans="259:263" x14ac:dyDescent="0.4">
      <c r="IY2110" s="136"/>
      <c r="IZ2110" s="136"/>
      <c r="JA2110" s="143"/>
      <c r="JC2110" s="49"/>
    </row>
    <row r="2111" spans="259:263" x14ac:dyDescent="0.4">
      <c r="IY2111" s="136"/>
      <c r="IZ2111" s="136"/>
      <c r="JA2111" s="143"/>
      <c r="JC2111" s="49"/>
    </row>
    <row r="2112" spans="259:263" x14ac:dyDescent="0.4">
      <c r="IY2112" s="136"/>
      <c r="IZ2112" s="136"/>
      <c r="JA2112" s="143"/>
      <c r="JC2112" s="49"/>
    </row>
    <row r="2113" spans="259:263" x14ac:dyDescent="0.4">
      <c r="IY2113" s="136"/>
      <c r="IZ2113" s="136"/>
      <c r="JA2113" s="143"/>
      <c r="JC2113" s="49"/>
    </row>
    <row r="2114" spans="259:263" x14ac:dyDescent="0.4">
      <c r="IY2114" s="136"/>
      <c r="IZ2114" s="136"/>
      <c r="JA2114" s="143"/>
      <c r="JC2114" s="49"/>
    </row>
    <row r="2115" spans="259:263" x14ac:dyDescent="0.4">
      <c r="IY2115" s="136"/>
      <c r="IZ2115" s="136"/>
      <c r="JA2115" s="143"/>
      <c r="JC2115" s="49"/>
    </row>
    <row r="2116" spans="259:263" x14ac:dyDescent="0.4">
      <c r="IY2116" s="136"/>
      <c r="IZ2116" s="136"/>
      <c r="JA2116" s="143"/>
      <c r="JC2116" s="49"/>
    </row>
    <row r="2117" spans="259:263" x14ac:dyDescent="0.4">
      <c r="IY2117" s="136"/>
      <c r="IZ2117" s="136"/>
      <c r="JA2117" s="143"/>
      <c r="JC2117" s="49"/>
    </row>
    <row r="2118" spans="259:263" x14ac:dyDescent="0.4">
      <c r="IY2118" s="136"/>
      <c r="IZ2118" s="136"/>
      <c r="JA2118" s="143"/>
      <c r="JC2118" s="49"/>
    </row>
    <row r="2119" spans="259:263" x14ac:dyDescent="0.4">
      <c r="IY2119" s="136"/>
      <c r="IZ2119" s="136"/>
      <c r="JA2119" s="143"/>
      <c r="JC2119" s="49"/>
    </row>
    <row r="2120" spans="259:263" x14ac:dyDescent="0.4">
      <c r="IY2120" s="136"/>
      <c r="IZ2120" s="136"/>
      <c r="JA2120" s="143"/>
      <c r="JC2120" s="49"/>
    </row>
    <row r="2121" spans="259:263" x14ac:dyDescent="0.4">
      <c r="IY2121" s="136"/>
      <c r="IZ2121" s="136"/>
      <c r="JA2121" s="143"/>
      <c r="JC2121" s="49"/>
    </row>
    <row r="2122" spans="259:263" x14ac:dyDescent="0.4">
      <c r="IY2122" s="136"/>
      <c r="IZ2122" s="136"/>
      <c r="JA2122" s="143"/>
      <c r="JC2122" s="49"/>
    </row>
    <row r="2123" spans="259:263" x14ac:dyDescent="0.4">
      <c r="IY2123" s="136"/>
      <c r="IZ2123" s="136"/>
      <c r="JA2123" s="143"/>
      <c r="JC2123" s="49"/>
    </row>
    <row r="2124" spans="259:263" x14ac:dyDescent="0.4">
      <c r="IY2124" s="136"/>
      <c r="IZ2124" s="136"/>
      <c r="JA2124" s="143"/>
      <c r="JC2124" s="49"/>
    </row>
    <row r="2125" spans="259:263" x14ac:dyDescent="0.4">
      <c r="IY2125" s="136"/>
      <c r="IZ2125" s="136"/>
      <c r="JA2125" s="143"/>
      <c r="JC2125" s="49"/>
    </row>
    <row r="2126" spans="259:263" x14ac:dyDescent="0.4">
      <c r="IY2126" s="136"/>
      <c r="IZ2126" s="136"/>
      <c r="JA2126" s="143"/>
      <c r="JC2126" s="49"/>
    </row>
    <row r="2127" spans="259:263" x14ac:dyDescent="0.4">
      <c r="IY2127" s="136"/>
      <c r="IZ2127" s="136"/>
      <c r="JA2127" s="143"/>
      <c r="JC2127" s="49"/>
    </row>
    <row r="2128" spans="259:263" x14ac:dyDescent="0.4">
      <c r="IY2128" s="136"/>
      <c r="IZ2128" s="136"/>
      <c r="JA2128" s="143"/>
      <c r="JC2128" s="49"/>
    </row>
    <row r="2129" spans="259:263" x14ac:dyDescent="0.4">
      <c r="IY2129" s="136"/>
      <c r="IZ2129" s="136"/>
      <c r="JA2129" s="143"/>
      <c r="JC2129" s="49"/>
    </row>
    <row r="2130" spans="259:263" x14ac:dyDescent="0.4">
      <c r="IY2130" s="136"/>
      <c r="IZ2130" s="136"/>
      <c r="JA2130" s="143"/>
      <c r="JC2130" s="49"/>
    </row>
    <row r="2131" spans="259:263" x14ac:dyDescent="0.4">
      <c r="IY2131" s="136"/>
      <c r="IZ2131" s="136"/>
      <c r="JA2131" s="143"/>
      <c r="JC2131" s="49"/>
    </row>
    <row r="2132" spans="259:263" x14ac:dyDescent="0.4">
      <c r="IY2132" s="136"/>
      <c r="IZ2132" s="136"/>
      <c r="JA2132" s="143"/>
      <c r="JC2132" s="49"/>
    </row>
    <row r="2133" spans="259:263" x14ac:dyDescent="0.4">
      <c r="IY2133" s="136"/>
      <c r="IZ2133" s="136"/>
      <c r="JA2133" s="143"/>
      <c r="JC2133" s="49"/>
    </row>
    <row r="2134" spans="259:263" x14ac:dyDescent="0.4">
      <c r="IY2134" s="136"/>
      <c r="IZ2134" s="136"/>
      <c r="JA2134" s="143"/>
      <c r="JC2134" s="49"/>
    </row>
    <row r="2135" spans="259:263" x14ac:dyDescent="0.4">
      <c r="IY2135" s="136"/>
      <c r="IZ2135" s="136"/>
      <c r="JA2135" s="143"/>
      <c r="JC2135" s="49"/>
    </row>
    <row r="2136" spans="259:263" x14ac:dyDescent="0.4">
      <c r="IY2136" s="136"/>
      <c r="IZ2136" s="136"/>
      <c r="JA2136" s="143"/>
      <c r="JC2136" s="49"/>
    </row>
    <row r="2137" spans="259:263" x14ac:dyDescent="0.4">
      <c r="IY2137" s="136"/>
      <c r="IZ2137" s="136"/>
      <c r="JA2137" s="143"/>
      <c r="JC2137" s="49"/>
    </row>
    <row r="2138" spans="259:263" x14ac:dyDescent="0.4">
      <c r="IY2138" s="136"/>
      <c r="IZ2138" s="136"/>
      <c r="JA2138" s="143"/>
      <c r="JC2138" s="49"/>
    </row>
    <row r="2139" spans="259:263" x14ac:dyDescent="0.4">
      <c r="IY2139" s="136"/>
      <c r="IZ2139" s="136"/>
      <c r="JA2139" s="143"/>
      <c r="JC2139" s="49"/>
    </row>
    <row r="2140" spans="259:263" x14ac:dyDescent="0.4">
      <c r="IY2140" s="136"/>
      <c r="IZ2140" s="136"/>
      <c r="JA2140" s="143"/>
      <c r="JC2140" s="49"/>
    </row>
    <row r="2141" spans="259:263" x14ac:dyDescent="0.4">
      <c r="IY2141" s="136"/>
      <c r="IZ2141" s="136"/>
      <c r="JA2141" s="143"/>
      <c r="JC2141" s="49"/>
    </row>
    <row r="2142" spans="259:263" x14ac:dyDescent="0.4">
      <c r="IY2142" s="136"/>
      <c r="IZ2142" s="136"/>
      <c r="JA2142" s="143"/>
      <c r="JC2142" s="49"/>
    </row>
    <row r="2143" spans="259:263" x14ac:dyDescent="0.4">
      <c r="IY2143" s="136"/>
      <c r="IZ2143" s="136"/>
      <c r="JA2143" s="143"/>
      <c r="JC2143" s="49"/>
    </row>
    <row r="2144" spans="259:263" x14ac:dyDescent="0.4">
      <c r="IY2144" s="136"/>
      <c r="IZ2144" s="136"/>
      <c r="JA2144" s="143"/>
      <c r="JC2144" s="49"/>
    </row>
    <row r="2145" spans="259:263" x14ac:dyDescent="0.4">
      <c r="IY2145" s="136"/>
      <c r="IZ2145" s="136"/>
      <c r="JA2145" s="143"/>
      <c r="JC2145" s="49"/>
    </row>
    <row r="2146" spans="259:263" x14ac:dyDescent="0.4">
      <c r="IY2146" s="136"/>
      <c r="IZ2146" s="136"/>
      <c r="JA2146" s="143"/>
      <c r="JC2146" s="49"/>
    </row>
    <row r="2147" spans="259:263" x14ac:dyDescent="0.4">
      <c r="IY2147" s="136"/>
      <c r="IZ2147" s="136"/>
      <c r="JA2147" s="143"/>
      <c r="JC2147" s="49"/>
    </row>
    <row r="2148" spans="259:263" x14ac:dyDescent="0.4">
      <c r="IY2148" s="136"/>
      <c r="IZ2148" s="136"/>
      <c r="JA2148" s="143"/>
      <c r="JC2148" s="49"/>
    </row>
    <row r="2149" spans="259:263" x14ac:dyDescent="0.4">
      <c r="IY2149" s="136"/>
      <c r="IZ2149" s="136"/>
      <c r="JA2149" s="143"/>
      <c r="JC2149" s="49"/>
    </row>
    <row r="2150" spans="259:263" x14ac:dyDescent="0.4">
      <c r="IY2150" s="136"/>
      <c r="IZ2150" s="136"/>
      <c r="JA2150" s="143"/>
      <c r="JC2150" s="49"/>
    </row>
    <row r="2151" spans="259:263" x14ac:dyDescent="0.4">
      <c r="IY2151" s="136"/>
      <c r="IZ2151" s="136"/>
      <c r="JA2151" s="143"/>
      <c r="JC2151" s="49"/>
    </row>
    <row r="2152" spans="259:263" x14ac:dyDescent="0.4">
      <c r="IY2152" s="136"/>
      <c r="IZ2152" s="136"/>
      <c r="JA2152" s="143"/>
      <c r="JC2152" s="49"/>
    </row>
    <row r="2153" spans="259:263" x14ac:dyDescent="0.4">
      <c r="IY2153" s="136"/>
      <c r="IZ2153" s="136"/>
      <c r="JA2153" s="143"/>
      <c r="JC2153" s="49"/>
    </row>
    <row r="2154" spans="259:263" x14ac:dyDescent="0.4">
      <c r="IY2154" s="136"/>
      <c r="IZ2154" s="136"/>
      <c r="JA2154" s="143"/>
      <c r="JC2154" s="49"/>
    </row>
    <row r="2155" spans="259:263" x14ac:dyDescent="0.4">
      <c r="IY2155" s="136"/>
      <c r="IZ2155" s="136"/>
      <c r="JA2155" s="143"/>
      <c r="JC2155" s="49"/>
    </row>
    <row r="2156" spans="259:263" x14ac:dyDescent="0.4">
      <c r="IY2156" s="136"/>
      <c r="IZ2156" s="136"/>
      <c r="JA2156" s="143"/>
      <c r="JC2156" s="49"/>
    </row>
    <row r="2157" spans="259:263" x14ac:dyDescent="0.4">
      <c r="IY2157" s="136"/>
      <c r="IZ2157" s="136"/>
      <c r="JA2157" s="143"/>
      <c r="JC2157" s="49"/>
    </row>
    <row r="2158" spans="259:263" x14ac:dyDescent="0.4">
      <c r="IY2158" s="136"/>
      <c r="IZ2158" s="136"/>
      <c r="JA2158" s="143"/>
      <c r="JC2158" s="49"/>
    </row>
    <row r="2159" spans="259:263" x14ac:dyDescent="0.4">
      <c r="IY2159" s="136"/>
      <c r="IZ2159" s="136"/>
      <c r="JA2159" s="143"/>
      <c r="JC2159" s="49"/>
    </row>
    <row r="2160" spans="259:263" x14ac:dyDescent="0.4">
      <c r="IY2160" s="136"/>
      <c r="IZ2160" s="136"/>
      <c r="JA2160" s="143"/>
      <c r="JC2160" s="49"/>
    </row>
    <row r="2161" spans="259:263" x14ac:dyDescent="0.4">
      <c r="IY2161" s="136"/>
      <c r="IZ2161" s="136"/>
      <c r="JA2161" s="143"/>
      <c r="JC2161" s="49"/>
    </row>
    <row r="2162" spans="259:263" x14ac:dyDescent="0.4">
      <c r="IY2162" s="136"/>
      <c r="IZ2162" s="136"/>
      <c r="JA2162" s="143"/>
      <c r="JC2162" s="49"/>
    </row>
    <row r="2163" spans="259:263" x14ac:dyDescent="0.4">
      <c r="IY2163" s="136"/>
      <c r="IZ2163" s="136"/>
      <c r="JA2163" s="143"/>
      <c r="JC2163" s="49"/>
    </row>
    <row r="2164" spans="259:263" x14ac:dyDescent="0.4">
      <c r="IY2164" s="136"/>
      <c r="IZ2164" s="136"/>
      <c r="JA2164" s="143"/>
      <c r="JC2164" s="49"/>
    </row>
    <row r="2165" spans="259:263" x14ac:dyDescent="0.4">
      <c r="IY2165" s="136"/>
      <c r="IZ2165" s="136"/>
      <c r="JA2165" s="143"/>
      <c r="JC2165" s="49"/>
    </row>
    <row r="2166" spans="259:263" x14ac:dyDescent="0.4">
      <c r="IY2166" s="136"/>
      <c r="IZ2166" s="136"/>
      <c r="JA2166" s="143"/>
      <c r="JC2166" s="49"/>
    </row>
    <row r="2167" spans="259:263" x14ac:dyDescent="0.4">
      <c r="IY2167" s="136"/>
      <c r="IZ2167" s="136"/>
      <c r="JA2167" s="143"/>
      <c r="JC2167" s="49"/>
    </row>
    <row r="2168" spans="259:263" x14ac:dyDescent="0.4">
      <c r="IY2168" s="136"/>
      <c r="IZ2168" s="136"/>
      <c r="JA2168" s="143"/>
      <c r="JC2168" s="49"/>
    </row>
    <row r="2169" spans="259:263" x14ac:dyDescent="0.4">
      <c r="IY2169" s="136"/>
      <c r="IZ2169" s="136"/>
      <c r="JA2169" s="143"/>
      <c r="JC2169" s="49"/>
    </row>
    <row r="2170" spans="259:263" x14ac:dyDescent="0.4">
      <c r="IY2170" s="136"/>
      <c r="IZ2170" s="136"/>
      <c r="JA2170" s="143"/>
      <c r="JC2170" s="49"/>
    </row>
    <row r="2171" spans="259:263" x14ac:dyDescent="0.4">
      <c r="IY2171" s="136"/>
      <c r="IZ2171" s="136"/>
      <c r="JA2171" s="143"/>
      <c r="JC2171" s="49"/>
    </row>
    <row r="2172" spans="259:263" x14ac:dyDescent="0.4">
      <c r="IY2172" s="136"/>
      <c r="IZ2172" s="136"/>
      <c r="JA2172" s="143"/>
      <c r="JC2172" s="49"/>
    </row>
    <row r="2173" spans="259:263" x14ac:dyDescent="0.4">
      <c r="IY2173" s="136"/>
      <c r="IZ2173" s="136"/>
      <c r="JA2173" s="143"/>
      <c r="JC2173" s="49"/>
    </row>
    <row r="2174" spans="259:263" x14ac:dyDescent="0.4">
      <c r="IY2174" s="136"/>
      <c r="IZ2174" s="136"/>
      <c r="JA2174" s="143"/>
      <c r="JC2174" s="49"/>
    </row>
    <row r="2175" spans="259:263" x14ac:dyDescent="0.4">
      <c r="IY2175" s="136"/>
      <c r="IZ2175" s="136"/>
      <c r="JA2175" s="143"/>
      <c r="JC2175" s="49"/>
    </row>
    <row r="2176" spans="259:263" x14ac:dyDescent="0.4">
      <c r="IY2176" s="136"/>
      <c r="IZ2176" s="136"/>
      <c r="JA2176" s="143"/>
      <c r="JC2176" s="49"/>
    </row>
    <row r="2177" spans="259:263" x14ac:dyDescent="0.4">
      <c r="IY2177" s="136"/>
      <c r="IZ2177" s="136"/>
      <c r="JA2177" s="143"/>
      <c r="JC2177" s="49"/>
    </row>
    <row r="2178" spans="259:263" x14ac:dyDescent="0.4">
      <c r="IY2178" s="136"/>
      <c r="IZ2178" s="136"/>
      <c r="JA2178" s="143"/>
      <c r="JC2178" s="49"/>
    </row>
    <row r="2179" spans="259:263" x14ac:dyDescent="0.4">
      <c r="IY2179" s="136"/>
      <c r="IZ2179" s="136"/>
      <c r="JA2179" s="143"/>
      <c r="JC2179" s="49"/>
    </row>
    <row r="2180" spans="259:263" x14ac:dyDescent="0.4">
      <c r="IY2180" s="136"/>
      <c r="IZ2180" s="136"/>
      <c r="JA2180" s="143"/>
      <c r="JC2180" s="49"/>
    </row>
    <row r="2181" spans="259:263" x14ac:dyDescent="0.4">
      <c r="IY2181" s="136"/>
      <c r="IZ2181" s="136"/>
      <c r="JA2181" s="143"/>
      <c r="JC2181" s="49"/>
    </row>
    <row r="2182" spans="259:263" x14ac:dyDescent="0.4">
      <c r="IY2182" s="136"/>
      <c r="IZ2182" s="136"/>
      <c r="JA2182" s="143"/>
      <c r="JC2182" s="49"/>
    </row>
    <row r="2183" spans="259:263" x14ac:dyDescent="0.4">
      <c r="IY2183" s="136"/>
      <c r="IZ2183" s="136"/>
      <c r="JA2183" s="143"/>
      <c r="JC2183" s="49"/>
    </row>
    <row r="2184" spans="259:263" x14ac:dyDescent="0.4">
      <c r="IY2184" s="136"/>
      <c r="IZ2184" s="136"/>
      <c r="JA2184" s="143"/>
      <c r="JC2184" s="49"/>
    </row>
    <row r="2185" spans="259:263" x14ac:dyDescent="0.4">
      <c r="IY2185" s="136"/>
      <c r="IZ2185" s="136"/>
      <c r="JA2185" s="143"/>
      <c r="JC2185" s="49"/>
    </row>
    <row r="2186" spans="259:263" x14ac:dyDescent="0.4">
      <c r="IY2186" s="136"/>
      <c r="IZ2186" s="136"/>
      <c r="JA2186" s="143"/>
      <c r="JC2186" s="49"/>
    </row>
    <row r="2187" spans="259:263" x14ac:dyDescent="0.4">
      <c r="IY2187" s="136"/>
      <c r="IZ2187" s="136"/>
      <c r="JA2187" s="143"/>
      <c r="JC2187" s="49"/>
    </row>
    <row r="2188" spans="259:263" x14ac:dyDescent="0.4">
      <c r="IY2188" s="136"/>
      <c r="IZ2188" s="136"/>
      <c r="JA2188" s="143"/>
      <c r="JC2188" s="49"/>
    </row>
    <row r="2189" spans="259:263" x14ac:dyDescent="0.4">
      <c r="IY2189" s="136"/>
      <c r="IZ2189" s="136"/>
      <c r="JA2189" s="143"/>
      <c r="JC2189" s="49"/>
    </row>
    <row r="2190" spans="259:263" x14ac:dyDescent="0.4">
      <c r="IY2190" s="136"/>
      <c r="IZ2190" s="136"/>
      <c r="JA2190" s="143"/>
      <c r="JC2190" s="49"/>
    </row>
    <row r="2191" spans="259:263" x14ac:dyDescent="0.4">
      <c r="IY2191" s="136"/>
      <c r="IZ2191" s="136"/>
      <c r="JA2191" s="143"/>
      <c r="JC2191" s="49"/>
    </row>
    <row r="2192" spans="259:263" x14ac:dyDescent="0.4">
      <c r="IY2192" s="136"/>
      <c r="IZ2192" s="136"/>
      <c r="JA2192" s="143"/>
      <c r="JC2192" s="49"/>
    </row>
    <row r="2193" spans="259:263" x14ac:dyDescent="0.4">
      <c r="IY2193" s="136"/>
      <c r="IZ2193" s="136"/>
      <c r="JA2193" s="143"/>
      <c r="JC2193" s="49"/>
    </row>
    <row r="2194" spans="259:263" x14ac:dyDescent="0.4">
      <c r="IY2194" s="136"/>
      <c r="IZ2194" s="136"/>
      <c r="JA2194" s="143"/>
      <c r="JC2194" s="49"/>
    </row>
    <row r="2195" spans="259:263" x14ac:dyDescent="0.4">
      <c r="IY2195" s="136"/>
      <c r="IZ2195" s="136"/>
      <c r="JA2195" s="143"/>
      <c r="JC2195" s="49"/>
    </row>
    <row r="2196" spans="259:263" x14ac:dyDescent="0.4">
      <c r="IY2196" s="136"/>
      <c r="IZ2196" s="136"/>
      <c r="JA2196" s="143"/>
      <c r="JC2196" s="49"/>
    </row>
    <row r="2197" spans="259:263" x14ac:dyDescent="0.4">
      <c r="IY2197" s="136"/>
      <c r="IZ2197" s="136"/>
      <c r="JA2197" s="143"/>
      <c r="JC2197" s="49"/>
    </row>
    <row r="2198" spans="259:263" x14ac:dyDescent="0.4">
      <c r="IY2198" s="136"/>
      <c r="IZ2198" s="136"/>
      <c r="JA2198" s="143"/>
      <c r="JC2198" s="49"/>
    </row>
    <row r="2199" spans="259:263" x14ac:dyDescent="0.4">
      <c r="IY2199" s="136"/>
      <c r="IZ2199" s="136"/>
      <c r="JA2199" s="143"/>
      <c r="JC2199" s="49"/>
    </row>
    <row r="2200" spans="259:263" x14ac:dyDescent="0.4">
      <c r="IY2200" s="136"/>
      <c r="IZ2200" s="136"/>
      <c r="JA2200" s="143"/>
      <c r="JC2200" s="49"/>
    </row>
    <row r="2201" spans="259:263" x14ac:dyDescent="0.4">
      <c r="IY2201" s="136"/>
      <c r="IZ2201" s="136"/>
      <c r="JA2201" s="143"/>
      <c r="JC2201" s="49"/>
    </row>
    <row r="2202" spans="259:263" x14ac:dyDescent="0.4">
      <c r="IY2202" s="136"/>
      <c r="IZ2202" s="136"/>
      <c r="JA2202" s="143"/>
      <c r="JC2202" s="49"/>
    </row>
    <row r="2203" spans="259:263" x14ac:dyDescent="0.4">
      <c r="IY2203" s="136"/>
      <c r="IZ2203" s="136"/>
      <c r="JA2203" s="143"/>
      <c r="JC2203" s="49"/>
    </row>
    <row r="2204" spans="259:263" x14ac:dyDescent="0.4">
      <c r="IY2204" s="136"/>
      <c r="IZ2204" s="136"/>
      <c r="JA2204" s="143"/>
      <c r="JC2204" s="49"/>
    </row>
    <row r="2205" spans="259:263" x14ac:dyDescent="0.4">
      <c r="IY2205" s="136"/>
      <c r="IZ2205" s="136"/>
      <c r="JA2205" s="143"/>
      <c r="JC2205" s="49"/>
    </row>
    <row r="2206" spans="259:263" x14ac:dyDescent="0.4">
      <c r="IY2206" s="136"/>
      <c r="IZ2206" s="136"/>
      <c r="JA2206" s="143"/>
      <c r="JC2206" s="49"/>
    </row>
    <row r="2207" spans="259:263" x14ac:dyDescent="0.4">
      <c r="IY2207" s="136"/>
      <c r="IZ2207" s="136"/>
      <c r="JA2207" s="143"/>
      <c r="JC2207" s="49"/>
    </row>
    <row r="2208" spans="259:263" x14ac:dyDescent="0.4">
      <c r="IY2208" s="136"/>
      <c r="IZ2208" s="136"/>
      <c r="JA2208" s="143"/>
      <c r="JC2208" s="49"/>
    </row>
    <row r="2209" spans="259:263" x14ac:dyDescent="0.4">
      <c r="IY2209" s="136"/>
      <c r="IZ2209" s="136"/>
      <c r="JA2209" s="143"/>
      <c r="JC2209" s="49"/>
    </row>
    <row r="2210" spans="259:263" x14ac:dyDescent="0.4">
      <c r="IY2210" s="136"/>
      <c r="IZ2210" s="136"/>
      <c r="JA2210" s="143"/>
      <c r="JC2210" s="49"/>
    </row>
    <row r="2211" spans="259:263" x14ac:dyDescent="0.4">
      <c r="IY2211" s="136"/>
      <c r="IZ2211" s="136"/>
      <c r="JA2211" s="143"/>
      <c r="JC2211" s="49"/>
    </row>
    <row r="2212" spans="259:263" x14ac:dyDescent="0.4">
      <c r="IY2212" s="136"/>
      <c r="IZ2212" s="136"/>
      <c r="JA2212" s="143"/>
      <c r="JC2212" s="49"/>
    </row>
    <row r="2213" spans="259:263" x14ac:dyDescent="0.4">
      <c r="IY2213" s="136"/>
      <c r="IZ2213" s="136"/>
      <c r="JA2213" s="143"/>
      <c r="JC2213" s="49"/>
    </row>
    <row r="2214" spans="259:263" x14ac:dyDescent="0.4">
      <c r="IY2214" s="136"/>
      <c r="IZ2214" s="136"/>
      <c r="JA2214" s="143"/>
      <c r="JC2214" s="49"/>
    </row>
    <row r="2215" spans="259:263" x14ac:dyDescent="0.4">
      <c r="IY2215" s="136"/>
      <c r="IZ2215" s="136"/>
      <c r="JA2215" s="143"/>
      <c r="JC2215" s="49"/>
    </row>
    <row r="2216" spans="259:263" x14ac:dyDescent="0.4">
      <c r="IY2216" s="136"/>
      <c r="IZ2216" s="136"/>
      <c r="JA2216" s="143"/>
      <c r="JC2216" s="49"/>
    </row>
    <row r="2217" spans="259:263" x14ac:dyDescent="0.4">
      <c r="IY2217" s="136"/>
      <c r="IZ2217" s="136"/>
      <c r="JA2217" s="143"/>
      <c r="JC2217" s="49"/>
    </row>
    <row r="2218" spans="259:263" x14ac:dyDescent="0.4">
      <c r="IY2218" s="136"/>
      <c r="IZ2218" s="136"/>
      <c r="JA2218" s="143"/>
      <c r="JC2218" s="49"/>
    </row>
    <row r="2219" spans="259:263" x14ac:dyDescent="0.4">
      <c r="IY2219" s="136"/>
      <c r="IZ2219" s="136"/>
      <c r="JA2219" s="143"/>
      <c r="JC2219" s="49"/>
    </row>
    <row r="2220" spans="259:263" x14ac:dyDescent="0.4">
      <c r="IY2220" s="136"/>
      <c r="IZ2220" s="136"/>
      <c r="JA2220" s="143"/>
      <c r="JC2220" s="49"/>
    </row>
    <row r="2221" spans="259:263" x14ac:dyDescent="0.4">
      <c r="IY2221" s="136"/>
      <c r="IZ2221" s="136"/>
      <c r="JA2221" s="143"/>
      <c r="JC2221" s="49"/>
    </row>
    <row r="2222" spans="259:263" x14ac:dyDescent="0.4">
      <c r="IY2222" s="136"/>
      <c r="IZ2222" s="136"/>
      <c r="JA2222" s="143"/>
      <c r="JC2222" s="49"/>
    </row>
    <row r="2223" spans="259:263" x14ac:dyDescent="0.4">
      <c r="IY2223" s="136"/>
      <c r="IZ2223" s="136"/>
      <c r="JA2223" s="143"/>
      <c r="JC2223" s="49"/>
    </row>
    <row r="2224" spans="259:263" x14ac:dyDescent="0.4">
      <c r="IY2224" s="136"/>
      <c r="IZ2224" s="136"/>
      <c r="JA2224" s="143"/>
      <c r="JC2224" s="49"/>
    </row>
    <row r="2225" spans="259:263" x14ac:dyDescent="0.4">
      <c r="IY2225" s="136"/>
      <c r="IZ2225" s="136"/>
      <c r="JA2225" s="143"/>
      <c r="JC2225" s="49"/>
    </row>
    <row r="2226" spans="259:263" x14ac:dyDescent="0.4">
      <c r="IY2226" s="136"/>
      <c r="IZ2226" s="136"/>
      <c r="JA2226" s="143"/>
      <c r="JC2226" s="49"/>
    </row>
    <row r="2227" spans="259:263" x14ac:dyDescent="0.4">
      <c r="IY2227" s="136"/>
      <c r="IZ2227" s="136"/>
      <c r="JA2227" s="143"/>
      <c r="JC2227" s="49"/>
    </row>
    <row r="2228" spans="259:263" x14ac:dyDescent="0.4">
      <c r="IY2228" s="136"/>
      <c r="IZ2228" s="136"/>
      <c r="JA2228" s="143"/>
      <c r="JC2228" s="49"/>
    </row>
    <row r="2229" spans="259:263" x14ac:dyDescent="0.4">
      <c r="IY2229" s="136"/>
      <c r="IZ2229" s="136"/>
      <c r="JA2229" s="143"/>
      <c r="JC2229" s="49"/>
    </row>
    <row r="2230" spans="259:263" x14ac:dyDescent="0.4">
      <c r="IY2230" s="136"/>
      <c r="IZ2230" s="136"/>
      <c r="JA2230" s="143"/>
      <c r="JC2230" s="49"/>
    </row>
    <row r="2231" spans="259:263" x14ac:dyDescent="0.4">
      <c r="IY2231" s="136"/>
      <c r="IZ2231" s="136"/>
      <c r="JA2231" s="143"/>
      <c r="JC2231" s="49"/>
    </row>
    <row r="2232" spans="259:263" x14ac:dyDescent="0.4">
      <c r="IY2232" s="136"/>
      <c r="IZ2232" s="136"/>
      <c r="JA2232" s="143"/>
      <c r="JC2232" s="49"/>
    </row>
    <row r="2233" spans="259:263" x14ac:dyDescent="0.4">
      <c r="IY2233" s="136"/>
      <c r="IZ2233" s="136"/>
      <c r="JA2233" s="143"/>
      <c r="JC2233" s="49"/>
    </row>
    <row r="2234" spans="259:263" x14ac:dyDescent="0.4">
      <c r="IY2234" s="136"/>
      <c r="IZ2234" s="136"/>
      <c r="JA2234" s="143"/>
      <c r="JC2234" s="49"/>
    </row>
    <row r="2235" spans="259:263" x14ac:dyDescent="0.4">
      <c r="IY2235" s="136"/>
      <c r="IZ2235" s="136"/>
      <c r="JA2235" s="143"/>
      <c r="JC2235" s="49"/>
    </row>
    <row r="2236" spans="259:263" x14ac:dyDescent="0.4">
      <c r="IY2236" s="136"/>
      <c r="IZ2236" s="136"/>
      <c r="JA2236" s="143"/>
      <c r="JC2236" s="49"/>
    </row>
    <row r="2237" spans="259:263" x14ac:dyDescent="0.4">
      <c r="IY2237" s="136"/>
      <c r="IZ2237" s="136"/>
      <c r="JA2237" s="143"/>
      <c r="JC2237" s="49"/>
    </row>
    <row r="2238" spans="259:263" x14ac:dyDescent="0.4">
      <c r="IY2238" s="136"/>
      <c r="IZ2238" s="136"/>
      <c r="JA2238" s="143"/>
      <c r="JC2238" s="49"/>
    </row>
    <row r="2239" spans="259:263" x14ac:dyDescent="0.4">
      <c r="IY2239" s="136"/>
      <c r="IZ2239" s="136"/>
      <c r="JA2239" s="143"/>
      <c r="JC2239" s="49"/>
    </row>
    <row r="2240" spans="259:263" x14ac:dyDescent="0.4">
      <c r="IY2240" s="136"/>
      <c r="IZ2240" s="136"/>
      <c r="JA2240" s="143"/>
      <c r="JC2240" s="49"/>
    </row>
    <row r="2241" spans="259:263" x14ac:dyDescent="0.4">
      <c r="IY2241" s="136"/>
      <c r="IZ2241" s="136"/>
      <c r="JA2241" s="143"/>
      <c r="JC2241" s="49"/>
    </row>
    <row r="2242" spans="259:263" x14ac:dyDescent="0.4">
      <c r="IY2242" s="136"/>
      <c r="IZ2242" s="136"/>
      <c r="JA2242" s="143"/>
      <c r="JC2242" s="49"/>
    </row>
    <row r="2243" spans="259:263" x14ac:dyDescent="0.4">
      <c r="IY2243" s="136"/>
      <c r="IZ2243" s="136"/>
      <c r="JA2243" s="143"/>
      <c r="JC2243" s="49"/>
    </row>
    <row r="2244" spans="259:263" x14ac:dyDescent="0.4">
      <c r="IY2244" s="136"/>
      <c r="IZ2244" s="136"/>
      <c r="JA2244" s="143"/>
      <c r="JC2244" s="49"/>
    </row>
    <row r="2245" spans="259:263" x14ac:dyDescent="0.4">
      <c r="IY2245" s="136"/>
      <c r="IZ2245" s="136"/>
      <c r="JA2245" s="143"/>
      <c r="JC2245" s="49"/>
    </row>
    <row r="2246" spans="259:263" x14ac:dyDescent="0.4">
      <c r="IY2246" s="136"/>
      <c r="IZ2246" s="136"/>
      <c r="JA2246" s="143"/>
      <c r="JC2246" s="49"/>
    </row>
    <row r="2247" spans="259:263" x14ac:dyDescent="0.4">
      <c r="IY2247" s="136"/>
      <c r="IZ2247" s="136"/>
      <c r="JA2247" s="143"/>
      <c r="JC2247" s="49"/>
    </row>
    <row r="2248" spans="259:263" x14ac:dyDescent="0.4">
      <c r="IY2248" s="136"/>
      <c r="IZ2248" s="136"/>
      <c r="JA2248" s="143"/>
      <c r="JC2248" s="49"/>
    </row>
    <row r="2249" spans="259:263" x14ac:dyDescent="0.4">
      <c r="IY2249" s="136"/>
      <c r="IZ2249" s="136"/>
      <c r="JA2249" s="143"/>
      <c r="JC2249" s="49"/>
    </row>
    <row r="2250" spans="259:263" x14ac:dyDescent="0.4">
      <c r="IY2250" s="136"/>
      <c r="IZ2250" s="136"/>
      <c r="JA2250" s="143"/>
      <c r="JC2250" s="49"/>
    </row>
    <row r="2251" spans="259:263" x14ac:dyDescent="0.4">
      <c r="IY2251" s="136"/>
      <c r="IZ2251" s="136"/>
      <c r="JA2251" s="143"/>
      <c r="JC2251" s="49"/>
    </row>
    <row r="2252" spans="259:263" x14ac:dyDescent="0.4">
      <c r="IY2252" s="136"/>
      <c r="IZ2252" s="136"/>
      <c r="JA2252" s="143"/>
      <c r="JC2252" s="49"/>
    </row>
    <row r="2253" spans="259:263" x14ac:dyDescent="0.4">
      <c r="IY2253" s="136"/>
      <c r="IZ2253" s="136"/>
      <c r="JA2253" s="143"/>
      <c r="JC2253" s="49"/>
    </row>
    <row r="2254" spans="259:263" x14ac:dyDescent="0.4">
      <c r="IY2254" s="136"/>
      <c r="IZ2254" s="136"/>
      <c r="JA2254" s="143"/>
      <c r="JC2254" s="49"/>
    </row>
    <row r="2255" spans="259:263" x14ac:dyDescent="0.4">
      <c r="IY2255" s="136"/>
      <c r="IZ2255" s="136"/>
      <c r="JA2255" s="143"/>
      <c r="JC2255" s="49"/>
    </row>
    <row r="2256" spans="259:263" x14ac:dyDescent="0.4">
      <c r="IY2256" s="136"/>
      <c r="IZ2256" s="136"/>
      <c r="JA2256" s="143"/>
      <c r="JC2256" s="49"/>
    </row>
    <row r="2257" spans="259:263" x14ac:dyDescent="0.4">
      <c r="IY2257" s="136"/>
      <c r="IZ2257" s="136"/>
      <c r="JA2257" s="143"/>
      <c r="JC2257" s="49"/>
    </row>
    <row r="2258" spans="259:263" x14ac:dyDescent="0.4">
      <c r="IY2258" s="136"/>
      <c r="IZ2258" s="136"/>
      <c r="JA2258" s="143"/>
      <c r="JC2258" s="49"/>
    </row>
    <row r="2259" spans="259:263" x14ac:dyDescent="0.4">
      <c r="IY2259" s="136"/>
      <c r="IZ2259" s="136"/>
      <c r="JA2259" s="143"/>
      <c r="JC2259" s="49"/>
    </row>
    <row r="2260" spans="259:263" x14ac:dyDescent="0.4">
      <c r="IY2260" s="136"/>
      <c r="IZ2260" s="136"/>
      <c r="JA2260" s="143"/>
      <c r="JC2260" s="49"/>
    </row>
    <row r="2261" spans="259:263" x14ac:dyDescent="0.4">
      <c r="IY2261" s="136"/>
      <c r="IZ2261" s="136"/>
      <c r="JA2261" s="143"/>
      <c r="JC2261" s="49"/>
    </row>
    <row r="2262" spans="259:263" x14ac:dyDescent="0.4">
      <c r="IY2262" s="136"/>
      <c r="IZ2262" s="136"/>
      <c r="JA2262" s="143"/>
      <c r="JC2262" s="49"/>
    </row>
    <row r="2263" spans="259:263" x14ac:dyDescent="0.4">
      <c r="IY2263" s="136"/>
      <c r="IZ2263" s="136"/>
      <c r="JA2263" s="143"/>
      <c r="JC2263" s="49"/>
    </row>
    <row r="2264" spans="259:263" x14ac:dyDescent="0.4">
      <c r="IY2264" s="136"/>
      <c r="IZ2264" s="136"/>
      <c r="JA2264" s="143"/>
      <c r="JC2264" s="49"/>
    </row>
    <row r="2265" spans="259:263" x14ac:dyDescent="0.4">
      <c r="IY2265" s="136"/>
      <c r="IZ2265" s="136"/>
      <c r="JA2265" s="143"/>
      <c r="JC2265" s="49"/>
    </row>
    <row r="2266" spans="259:263" x14ac:dyDescent="0.4">
      <c r="IY2266" s="136"/>
      <c r="IZ2266" s="136"/>
      <c r="JA2266" s="143"/>
      <c r="JC2266" s="49"/>
    </row>
    <row r="2267" spans="259:263" x14ac:dyDescent="0.4">
      <c r="IY2267" s="136"/>
      <c r="IZ2267" s="136"/>
      <c r="JA2267" s="143"/>
      <c r="JC2267" s="49"/>
    </row>
    <row r="2268" spans="259:263" x14ac:dyDescent="0.4">
      <c r="IY2268" s="136"/>
      <c r="IZ2268" s="136"/>
      <c r="JA2268" s="143"/>
      <c r="JC2268" s="49"/>
    </row>
    <row r="2269" spans="259:263" x14ac:dyDescent="0.4">
      <c r="IY2269" s="136"/>
      <c r="IZ2269" s="136"/>
      <c r="JA2269" s="143"/>
      <c r="JC2269" s="49"/>
    </row>
    <row r="2270" spans="259:263" x14ac:dyDescent="0.4">
      <c r="IY2270" s="136"/>
      <c r="IZ2270" s="136"/>
      <c r="JA2270" s="143"/>
      <c r="JC2270" s="49"/>
    </row>
    <row r="2271" spans="259:263" x14ac:dyDescent="0.4">
      <c r="IY2271" s="136"/>
      <c r="IZ2271" s="136"/>
      <c r="JA2271" s="143"/>
      <c r="JC2271" s="49"/>
    </row>
    <row r="2272" spans="259:263" x14ac:dyDescent="0.4">
      <c r="IY2272" s="136"/>
      <c r="IZ2272" s="136"/>
      <c r="JA2272" s="143"/>
      <c r="JC2272" s="49"/>
    </row>
    <row r="2273" spans="259:263" x14ac:dyDescent="0.4">
      <c r="IY2273" s="136"/>
      <c r="IZ2273" s="136"/>
      <c r="JA2273" s="143"/>
      <c r="JC2273" s="49"/>
    </row>
    <row r="2274" spans="259:263" x14ac:dyDescent="0.4">
      <c r="IY2274" s="136"/>
      <c r="IZ2274" s="136"/>
      <c r="JA2274" s="143"/>
      <c r="JC2274" s="49"/>
    </row>
    <row r="2275" spans="259:263" x14ac:dyDescent="0.4">
      <c r="IY2275" s="136"/>
      <c r="IZ2275" s="136"/>
      <c r="JA2275" s="143"/>
      <c r="JC2275" s="49"/>
    </row>
    <row r="2276" spans="259:263" x14ac:dyDescent="0.4">
      <c r="IY2276" s="136"/>
      <c r="IZ2276" s="136"/>
      <c r="JA2276" s="143"/>
      <c r="JC2276" s="49"/>
    </row>
    <row r="2277" spans="259:263" x14ac:dyDescent="0.4">
      <c r="IY2277" s="136"/>
      <c r="IZ2277" s="136"/>
      <c r="JA2277" s="143"/>
      <c r="JC2277" s="49"/>
    </row>
    <row r="2278" spans="259:263" x14ac:dyDescent="0.4">
      <c r="IY2278" s="136"/>
      <c r="IZ2278" s="136"/>
      <c r="JA2278" s="143"/>
      <c r="JC2278" s="49"/>
    </row>
    <row r="2279" spans="259:263" x14ac:dyDescent="0.4">
      <c r="IY2279" s="136"/>
      <c r="IZ2279" s="136"/>
      <c r="JA2279" s="143"/>
      <c r="JC2279" s="49"/>
    </row>
    <row r="2280" spans="259:263" x14ac:dyDescent="0.4">
      <c r="IY2280" s="136"/>
      <c r="IZ2280" s="136"/>
      <c r="JA2280" s="143"/>
      <c r="JC2280" s="49"/>
    </row>
    <row r="2281" spans="259:263" x14ac:dyDescent="0.4">
      <c r="IY2281" s="136"/>
      <c r="IZ2281" s="136"/>
      <c r="JA2281" s="143"/>
      <c r="JC2281" s="49"/>
    </row>
    <row r="2282" spans="259:263" x14ac:dyDescent="0.4">
      <c r="IY2282" s="136"/>
      <c r="IZ2282" s="136"/>
      <c r="JA2282" s="143"/>
      <c r="JC2282" s="49"/>
    </row>
    <row r="2283" spans="259:263" x14ac:dyDescent="0.4">
      <c r="IY2283" s="136"/>
      <c r="IZ2283" s="136"/>
      <c r="JA2283" s="143"/>
      <c r="JC2283" s="49"/>
    </row>
    <row r="2284" spans="259:263" x14ac:dyDescent="0.4">
      <c r="IY2284" s="136"/>
      <c r="IZ2284" s="136"/>
      <c r="JA2284" s="143"/>
      <c r="JC2284" s="49"/>
    </row>
    <row r="2285" spans="259:263" x14ac:dyDescent="0.4">
      <c r="IY2285" s="136"/>
      <c r="IZ2285" s="136"/>
      <c r="JA2285" s="143"/>
      <c r="JC2285" s="49"/>
    </row>
    <row r="2286" spans="259:263" x14ac:dyDescent="0.4">
      <c r="IY2286" s="136"/>
      <c r="IZ2286" s="136"/>
      <c r="JA2286" s="143"/>
      <c r="JC2286" s="49"/>
    </row>
    <row r="2287" spans="259:263" x14ac:dyDescent="0.4">
      <c r="IY2287" s="136"/>
      <c r="IZ2287" s="136"/>
      <c r="JA2287" s="143"/>
      <c r="JC2287" s="49"/>
    </row>
    <row r="2288" spans="259:263" x14ac:dyDescent="0.4">
      <c r="IY2288" s="136"/>
      <c r="IZ2288" s="136"/>
      <c r="JA2288" s="143"/>
      <c r="JC2288" s="49"/>
    </row>
    <row r="2289" spans="259:263" x14ac:dyDescent="0.4">
      <c r="IY2289" s="136"/>
      <c r="IZ2289" s="136"/>
      <c r="JA2289" s="143"/>
      <c r="JC2289" s="49"/>
    </row>
    <row r="2290" spans="259:263" x14ac:dyDescent="0.4">
      <c r="IY2290" s="136"/>
      <c r="IZ2290" s="136"/>
      <c r="JA2290" s="143"/>
      <c r="JC2290" s="49"/>
    </row>
    <row r="2291" spans="259:263" x14ac:dyDescent="0.4">
      <c r="IY2291" s="136"/>
      <c r="IZ2291" s="136"/>
      <c r="JA2291" s="143"/>
      <c r="JC2291" s="49"/>
    </row>
    <row r="2292" spans="259:263" x14ac:dyDescent="0.4">
      <c r="IY2292" s="136"/>
      <c r="IZ2292" s="136"/>
      <c r="JA2292" s="143"/>
      <c r="JC2292" s="49"/>
    </row>
    <row r="2293" spans="259:263" x14ac:dyDescent="0.4">
      <c r="IY2293" s="136"/>
      <c r="IZ2293" s="136"/>
      <c r="JA2293" s="143"/>
      <c r="JC2293" s="49"/>
    </row>
    <row r="2294" spans="259:263" x14ac:dyDescent="0.4">
      <c r="IY2294" s="136"/>
      <c r="IZ2294" s="136"/>
      <c r="JA2294" s="143"/>
      <c r="JC2294" s="49"/>
    </row>
    <row r="2295" spans="259:263" x14ac:dyDescent="0.4">
      <c r="IY2295" s="136"/>
      <c r="IZ2295" s="136"/>
      <c r="JA2295" s="143"/>
      <c r="JC2295" s="49"/>
    </row>
    <row r="2296" spans="259:263" x14ac:dyDescent="0.4">
      <c r="IY2296" s="136"/>
      <c r="IZ2296" s="136"/>
      <c r="JA2296" s="143"/>
      <c r="JC2296" s="49"/>
    </row>
    <row r="2297" spans="259:263" x14ac:dyDescent="0.4">
      <c r="IY2297" s="136"/>
      <c r="IZ2297" s="136"/>
      <c r="JA2297" s="143"/>
      <c r="JC2297" s="49"/>
    </row>
    <row r="2298" spans="259:263" x14ac:dyDescent="0.4">
      <c r="IY2298" s="136"/>
      <c r="IZ2298" s="136"/>
      <c r="JA2298" s="143"/>
      <c r="JC2298" s="49"/>
    </row>
    <row r="2299" spans="259:263" x14ac:dyDescent="0.4">
      <c r="IY2299" s="136"/>
      <c r="IZ2299" s="136"/>
      <c r="JA2299" s="143"/>
      <c r="JC2299" s="49"/>
    </row>
    <row r="2300" spans="259:263" x14ac:dyDescent="0.4">
      <c r="IY2300" s="136"/>
      <c r="IZ2300" s="136"/>
      <c r="JA2300" s="143"/>
      <c r="JC2300" s="49"/>
    </row>
    <row r="2301" spans="259:263" x14ac:dyDescent="0.4">
      <c r="IY2301" s="136"/>
      <c r="IZ2301" s="136"/>
      <c r="JA2301" s="143"/>
      <c r="JC2301" s="49"/>
    </row>
    <row r="2302" spans="259:263" x14ac:dyDescent="0.4">
      <c r="IY2302" s="136"/>
      <c r="IZ2302" s="136"/>
      <c r="JA2302" s="143"/>
      <c r="JC2302" s="49"/>
    </row>
    <row r="2303" spans="259:263" x14ac:dyDescent="0.4">
      <c r="IY2303" s="136"/>
      <c r="IZ2303" s="136"/>
      <c r="JA2303" s="143"/>
      <c r="JC2303" s="49"/>
    </row>
    <row r="2304" spans="259:263" x14ac:dyDescent="0.4">
      <c r="IY2304" s="136"/>
      <c r="IZ2304" s="136"/>
      <c r="JA2304" s="143"/>
      <c r="JC2304" s="49"/>
    </row>
    <row r="2305" spans="215:263" x14ac:dyDescent="0.4">
      <c r="IY2305" s="136"/>
      <c r="IZ2305" s="136"/>
      <c r="JA2305" s="143"/>
      <c r="JC2305" s="49"/>
    </row>
    <row r="2306" spans="215:263" x14ac:dyDescent="0.4">
      <c r="IY2306" s="136"/>
      <c r="IZ2306" s="136"/>
      <c r="JA2306" s="143"/>
      <c r="JC2306" s="49"/>
    </row>
    <row r="2307" spans="215:263" x14ac:dyDescent="0.4">
      <c r="IY2307" s="136"/>
      <c r="IZ2307" s="136"/>
      <c r="JA2307" s="143"/>
      <c r="JC2307" s="49"/>
    </row>
    <row r="2308" spans="215:263" x14ac:dyDescent="0.4">
      <c r="IY2308" s="136"/>
      <c r="IZ2308" s="136"/>
      <c r="JA2308" s="143"/>
      <c r="JC2308" s="49"/>
    </row>
    <row r="2309" spans="215:263" x14ac:dyDescent="0.4">
      <c r="IY2309" s="136"/>
      <c r="IZ2309" s="136"/>
      <c r="JA2309" s="143"/>
      <c r="JC2309" s="49"/>
    </row>
    <row r="2310" spans="215:263" x14ac:dyDescent="0.4">
      <c r="IY2310" s="136"/>
      <c r="IZ2310" s="136"/>
      <c r="JA2310" s="143"/>
      <c r="JC2310" s="49"/>
    </row>
    <row r="2311" spans="215:263" x14ac:dyDescent="0.4">
      <c r="IY2311" s="136"/>
      <c r="IZ2311" s="136"/>
      <c r="JA2311" s="143"/>
      <c r="JC2311" s="49"/>
    </row>
    <row r="2312" spans="215:263" x14ac:dyDescent="0.4">
      <c r="IY2312" s="136"/>
      <c r="JC2312" s="49"/>
    </row>
    <row r="2313" spans="215:263" x14ac:dyDescent="0.4">
      <c r="HG2313"/>
      <c r="HH2313"/>
      <c r="HI2313"/>
      <c r="HJ2313"/>
      <c r="IY2313" s="136"/>
      <c r="JC2313" s="49"/>
    </row>
    <row r="2314" spans="215:263" x14ac:dyDescent="0.4">
      <c r="HG2314"/>
      <c r="HH2314"/>
      <c r="HI2314"/>
      <c r="HJ2314"/>
      <c r="JC2314" s="49"/>
    </row>
    <row r="2315" spans="215:263" x14ac:dyDescent="0.4">
      <c r="HG2315"/>
      <c r="HH2315"/>
      <c r="HI2315"/>
      <c r="HJ2315"/>
    </row>
    <row r="2317" spans="215:263" x14ac:dyDescent="0.4">
      <c r="HQ2317" s="113" t="s">
        <v>24</v>
      </c>
      <c r="HR2317" s="113">
        <v>896</v>
      </c>
      <c r="HS2317" s="113">
        <v>115</v>
      </c>
    </row>
  </sheetData>
  <sheetProtection formatCells="0"/>
  <mergeCells count="43">
    <mergeCell ref="A1:JA1"/>
    <mergeCell ref="A2:A4"/>
    <mergeCell ref="B2:B4"/>
    <mergeCell ref="C2:C4"/>
    <mergeCell ref="D2:D4"/>
    <mergeCell ref="E2:E4"/>
    <mergeCell ref="F2:F4"/>
    <mergeCell ref="H2:IX2"/>
    <mergeCell ref="IY2:JA2"/>
    <mergeCell ref="H3:N3"/>
    <mergeCell ref="CZ3:DF3"/>
    <mergeCell ref="P3:V3"/>
    <mergeCell ref="X3:AD3"/>
    <mergeCell ref="AF3:AL3"/>
    <mergeCell ref="AN3:AT3"/>
    <mergeCell ref="AV3:BB3"/>
    <mergeCell ref="BD3:BJ3"/>
    <mergeCell ref="BL3:BR3"/>
    <mergeCell ref="BT3:BZ3"/>
    <mergeCell ref="CB3:CH3"/>
    <mergeCell ref="CJ3:CP3"/>
    <mergeCell ref="CR3:CX3"/>
    <mergeCell ref="GR3:GX3"/>
    <mergeCell ref="DH3:DN3"/>
    <mergeCell ref="DO3:DV3"/>
    <mergeCell ref="DX3:ED3"/>
    <mergeCell ref="EE3:EL3"/>
    <mergeCell ref="EN3:ET3"/>
    <mergeCell ref="EV3:FB3"/>
    <mergeCell ref="FD3:FJ3"/>
    <mergeCell ref="FL3:FR3"/>
    <mergeCell ref="FT3:FZ3"/>
    <mergeCell ref="GB3:GH3"/>
    <mergeCell ref="GJ3:GP3"/>
    <mergeCell ref="IY3:IY4"/>
    <mergeCell ref="IZ3:IZ4"/>
    <mergeCell ref="JA3:JA4"/>
    <mergeCell ref="GZ3:HF3"/>
    <mergeCell ref="HH3:HO3"/>
    <mergeCell ref="HQ3:HY3"/>
    <mergeCell ref="IA3:IG3"/>
    <mergeCell ref="II3:IO3"/>
    <mergeCell ref="IQ3:IX3"/>
  </mergeCells>
  <conditionalFormatting sqref="AF9 ER9 DD8 IE8:IE9 AV8:AV9 BP8:BP9 AJ8:AJ9 BH9 AN7:AN8 II7:II9 P7:P9 CN6 CN8 EZ8:EZ9 IM8:IM9 AY7 EY6:EY9 FC7:FD9 FK9 FK6:FK7 HD6 HY7 IL6:IL9 AV6 EZ6 IE6 BP6 AJ6 ER6:ER7 AZ6:AZ9 HQ6:HQ8 BT6:BT9 BH6:BH7 FH6:FH8 HV6:HV9 CB6:CB9 BL6:BL9 AF6:AF7 FL6:FL8 H6:H9 IX6:IX9 CF6:CF9 GJ6:GJ9 CE6 O6:O7 S6:T9 W6:X9 AE6:AE9 AI6:AI9 AU6:AU9 BS6:BS7 BW6 CU6:CV9 DD6 DG6:DH9 EA6:EB9 EI6:EJ9 EM6:EN9 EU6:EV9 FG6:FG9 FO6:FO9 FS6:FT9 FW6:FX9 GA6:GB9 GE6:GF9 GM6:GN9 JA6:JA9 GQ6:GR9 GU6:GV9 GY6:GZ9 HG6:HH9 HO6:HP9 HZ6:IA9 ID6:ID9 IT6:IT9 BK6:BK7 CM6:CM9 CI6:CJ9 CA6 BO6:BO9 BC6:BD9 AQ6:AR9 AA6:AB9 K6:K9 HK7:HL9 HK6 HC7:HD9 GA5 EQ6:EQ9 EE6:EF9 DW6:DX9 DS6:DT9 DO6:DP9 DK6:DL9 DC6:DC9 CY6:CZ9 CQ6:CQ9 IP6:IQ9">
    <cfRule type="cellIs" dxfId="592" priority="5856" stopIfTrue="1" operator="equal">
      <formula>0</formula>
    </cfRule>
  </conditionalFormatting>
  <conditionalFormatting sqref="P6">
    <cfRule type="cellIs" dxfId="591" priority="5843" stopIfTrue="1" operator="equal">
      <formula>0</formula>
    </cfRule>
  </conditionalFormatting>
  <conditionalFormatting sqref="AN6">
    <cfRule type="cellIs" dxfId="590" priority="5842" stopIfTrue="1" operator="equal">
      <formula>0</formula>
    </cfRule>
  </conditionalFormatting>
  <conditionalFormatting sqref="FD6">
    <cfRule type="cellIs" dxfId="589" priority="5841" stopIfTrue="1" operator="equal">
      <formula>0</formula>
    </cfRule>
  </conditionalFormatting>
  <conditionalFormatting sqref="AJ7">
    <cfRule type="cellIs" dxfId="588" priority="5840" stopIfTrue="1" operator="equal">
      <formula>0</formula>
    </cfRule>
  </conditionalFormatting>
  <conditionalFormatting sqref="DD7">
    <cfRule type="cellIs" dxfId="587" priority="5839" stopIfTrue="1" operator="equal">
      <formula>0</formula>
    </cfRule>
  </conditionalFormatting>
  <conditionalFormatting sqref="AF8">
    <cfRule type="cellIs" dxfId="586" priority="5838" stopIfTrue="1" operator="equal">
      <formula>0</formula>
    </cfRule>
  </conditionalFormatting>
  <conditionalFormatting sqref="AN9">
    <cfRule type="cellIs" dxfId="585" priority="5837" stopIfTrue="1" operator="equal">
      <formula>0</formula>
    </cfRule>
  </conditionalFormatting>
  <conditionalFormatting sqref="IE7">
    <cfRule type="cellIs" dxfId="584" priority="4751" stopIfTrue="1" operator="equal">
      <formula>0</formula>
    </cfRule>
  </conditionalFormatting>
  <conditionalFormatting sqref="IM6">
    <cfRule type="cellIs" dxfId="583" priority="4745" stopIfTrue="1" operator="equal">
      <formula>0</formula>
    </cfRule>
  </conditionalFormatting>
  <conditionalFormatting sqref="IM7">
    <cfRule type="cellIs" dxfId="582" priority="4744" stopIfTrue="1" operator="equal">
      <formula>0</formula>
    </cfRule>
  </conditionalFormatting>
  <conditionalFormatting sqref="IY6:IZ9">
    <cfRule type="cellIs" dxfId="581" priority="4743" stopIfTrue="1" operator="equal">
      <formula>0</formula>
    </cfRule>
  </conditionalFormatting>
  <conditionalFormatting sqref="AV7">
    <cfRule type="cellIs" dxfId="580" priority="4654" stopIfTrue="1" operator="equal">
      <formula>0</formula>
    </cfRule>
  </conditionalFormatting>
  <conditionalFormatting sqref="O8:O9 FC6 HC6">
    <cfRule type="cellIs" dxfId="579" priority="4133" stopIfTrue="1" operator="equal">
      <formula>0</formula>
    </cfRule>
  </conditionalFormatting>
  <conditionalFormatting sqref="BP7">
    <cfRule type="cellIs" dxfId="578" priority="4094" stopIfTrue="1" operator="equal">
      <formula>0</formula>
    </cfRule>
  </conditionalFormatting>
  <conditionalFormatting sqref="DD9">
    <cfRule type="cellIs" dxfId="577" priority="3871" stopIfTrue="1" operator="equal">
      <formula>0</formula>
    </cfRule>
  </conditionalFormatting>
  <conditionalFormatting sqref="HL6">
    <cfRule type="cellIs" dxfId="576" priority="3850" stopIfTrue="1" operator="equal">
      <formula>0</formula>
    </cfRule>
  </conditionalFormatting>
  <conditionalFormatting sqref="FL9">
    <cfRule type="cellIs" dxfId="575" priority="3794" stopIfTrue="1" operator="equal">
      <formula>0</formula>
    </cfRule>
  </conditionalFormatting>
  <conditionalFormatting sqref="HQ9">
    <cfRule type="cellIs" dxfId="574" priority="3711" stopIfTrue="1" operator="equal">
      <formula>0</formula>
    </cfRule>
  </conditionalFormatting>
  <conditionalFormatting sqref="ER8">
    <cfRule type="cellIs" dxfId="573" priority="3562" stopIfTrue="1" operator="equal">
      <formula>0</formula>
    </cfRule>
  </conditionalFormatting>
  <conditionalFormatting sqref="II6">
    <cfRule type="cellIs" dxfId="572" priority="3275" stopIfTrue="1" operator="equal">
      <formula>0</formula>
    </cfRule>
  </conditionalFormatting>
  <conditionalFormatting sqref="FH9">
    <cfRule type="cellIs" dxfId="571" priority="3117" stopIfTrue="1" operator="equal">
      <formula>0</formula>
    </cfRule>
  </conditionalFormatting>
  <conditionalFormatting sqref="IH6:IH9">
    <cfRule type="cellIs" dxfId="570" priority="3095" stopIfTrue="1" operator="equal">
      <formula>0</formula>
    </cfRule>
  </conditionalFormatting>
  <conditionalFormatting sqref="CE7:CE9">
    <cfRule type="cellIs" dxfId="569" priority="2942" stopIfTrue="1" operator="equal">
      <formula>0</formula>
    </cfRule>
  </conditionalFormatting>
  <conditionalFormatting sqref="GI6">
    <cfRule type="cellIs" dxfId="568" priority="2743" stopIfTrue="1" operator="equal">
      <formula>0</formula>
    </cfRule>
  </conditionalFormatting>
  <conditionalFormatting sqref="EZ7">
    <cfRule type="cellIs" dxfId="567" priority="2482" stopIfTrue="1" operator="equal">
      <formula>0</formula>
    </cfRule>
  </conditionalFormatting>
  <conditionalFormatting sqref="HU7">
    <cfRule type="cellIs" dxfId="566" priority="2431" stopIfTrue="1" operator="equal">
      <formula>0</formula>
    </cfRule>
  </conditionalFormatting>
  <conditionalFormatting sqref="AY6 AY8:AY9">
    <cfRule type="cellIs" dxfId="565" priority="2217" stopIfTrue="1" operator="equal">
      <formula>0</formula>
    </cfRule>
  </conditionalFormatting>
  <conditionalFormatting sqref="BH8">
    <cfRule type="cellIs" dxfId="564" priority="1988" stopIfTrue="1" operator="equal">
      <formula>0</formula>
    </cfRule>
  </conditionalFormatting>
  <conditionalFormatting sqref="BS8:BS9">
    <cfRule type="cellIs" dxfId="563" priority="1258" stopIfTrue="1" operator="equal">
      <formula>0</formula>
    </cfRule>
  </conditionalFormatting>
  <conditionalFormatting sqref="HY8:HY9 HY6">
    <cfRule type="cellIs" dxfId="562" priority="999" stopIfTrue="1" operator="equal">
      <formula>0</formula>
    </cfRule>
  </conditionalFormatting>
  <conditionalFormatting sqref="BK8:BK9">
    <cfRule type="cellIs" dxfId="561" priority="849" stopIfTrue="1" operator="equal">
      <formula>0</formula>
    </cfRule>
  </conditionalFormatting>
  <conditionalFormatting sqref="BW7:BW9">
    <cfRule type="cellIs" dxfId="560" priority="824" stopIfTrue="1" operator="equal">
      <formula>0</formula>
    </cfRule>
  </conditionalFormatting>
  <conditionalFormatting sqref="CA7:CA9">
    <cfRule type="cellIs" dxfId="559" priority="809" stopIfTrue="1" operator="equal">
      <formula>0</formula>
    </cfRule>
  </conditionalFormatting>
  <conditionalFormatting sqref="CN7">
    <cfRule type="cellIs" dxfId="558" priority="789" stopIfTrue="1" operator="equal">
      <formula>0</formula>
    </cfRule>
  </conditionalFormatting>
  <conditionalFormatting sqref="CN9">
    <cfRule type="cellIs" dxfId="557" priority="788" stopIfTrue="1" operator="equal">
      <formula>0</formula>
    </cfRule>
  </conditionalFormatting>
  <conditionalFormatting sqref="FK8">
    <cfRule type="cellIs" dxfId="556" priority="663" stopIfTrue="1" operator="equal">
      <formula>0</formula>
    </cfRule>
  </conditionalFormatting>
  <conditionalFormatting sqref="GI7:GI9">
    <cfRule type="cellIs" dxfId="555" priority="598" stopIfTrue="1" operator="equal">
      <formula>0</formula>
    </cfRule>
  </conditionalFormatting>
  <conditionalFormatting sqref="HT7">
    <cfRule type="cellIs" dxfId="554" priority="542" stopIfTrue="1" operator="equal">
      <formula>0</formula>
    </cfRule>
  </conditionalFormatting>
  <conditionalFormatting sqref="HT8:HT9">
    <cfRule type="cellIs" dxfId="553" priority="57" stopIfTrue="1" operator="equal">
      <formula>0</formula>
    </cfRule>
  </conditionalFormatting>
  <conditionalFormatting sqref="HU8:HU9">
    <cfRule type="cellIs" dxfId="552" priority="56" stopIfTrue="1" operator="equal">
      <formula>0</formula>
    </cfRule>
  </conditionalFormatting>
  <conditionalFormatting sqref="HU6">
    <cfRule type="cellIs" dxfId="551" priority="55" stopIfTrue="1" operator="equal">
      <formula>0</formula>
    </cfRule>
  </conditionalFormatting>
  <conditionalFormatting sqref="HT6">
    <cfRule type="cellIs" dxfId="550" priority="54"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DDBF-9C48-4B53-85B0-EBAA83B04E5C}">
  <sheetPr>
    <tabColor rgb="FFFF0000"/>
  </sheetPr>
  <dimension ref="A1:BLC2325"/>
  <sheetViews>
    <sheetView showGridLines="0" zoomScale="40" zoomScaleNormal="40" zoomScaleSheetLayoutView="40" workbookViewId="0">
      <pane xSplit="3" ySplit="5" topLeftCell="IK6" activePane="bottomRight" state="frozen"/>
      <selection activeCell="F849" sqref="F849:F1071"/>
      <selection pane="topRight" activeCell="F849" sqref="F849:F1071"/>
      <selection pane="bottomLeft" activeCell="F849" sqref="F849:F1071"/>
      <selection pane="bottomRight" activeCell="IR18" sqref="IR18:JC28"/>
    </sheetView>
  </sheetViews>
  <sheetFormatPr defaultColWidth="21" defaultRowHeight="22.8" x14ac:dyDescent="0.4"/>
  <cols>
    <col min="1" max="1" width="39" style="118" customWidth="1"/>
    <col min="2" max="2" width="53" style="1" bestFit="1" customWidth="1"/>
    <col min="3" max="3" width="18.77734375" hidden="1" customWidth="1"/>
    <col min="4" max="4" width="40.5546875" style="1" hidden="1" customWidth="1"/>
    <col min="5" max="12" width="21" style="85" customWidth="1"/>
    <col min="13" max="13" width="21" style="114" customWidth="1"/>
    <col min="14" max="23" width="21" style="85" customWidth="1"/>
    <col min="24" max="24" width="20.77734375" style="85" customWidth="1"/>
    <col min="25" max="25" width="21" style="114" customWidth="1"/>
    <col min="26" max="28" width="21" style="85" customWidth="1"/>
    <col min="29" max="29" width="18.5546875" style="85" customWidth="1"/>
    <col min="30" max="36" width="21" style="85" customWidth="1"/>
    <col min="37" max="37" width="22.77734375" style="85" customWidth="1"/>
    <col min="38" max="48" width="21" style="85" customWidth="1"/>
    <col min="49" max="49" width="20.21875" style="85" customWidth="1"/>
    <col min="50" max="50" width="21" style="85" customWidth="1"/>
    <col min="51" max="53" width="21" style="114" customWidth="1"/>
    <col min="54" max="59" width="21" style="85" customWidth="1"/>
    <col min="60" max="60" width="20.5546875" style="114" customWidth="1"/>
    <col min="61" max="63" width="21" style="114" customWidth="1"/>
    <col min="64" max="70" width="21" style="113" customWidth="1"/>
    <col min="71" max="73" width="21" style="120" customWidth="1"/>
    <col min="74" max="88" width="21" style="113" customWidth="1"/>
    <col min="89" max="91" width="21" style="120" customWidth="1"/>
    <col min="92" max="108" width="21" style="113" customWidth="1"/>
    <col min="109" max="111" width="21" style="120" customWidth="1"/>
    <col min="112" max="158" width="21" style="113" customWidth="1"/>
    <col min="159" max="159" width="23.21875" style="113" customWidth="1"/>
    <col min="160" max="176" width="21" style="113" customWidth="1"/>
    <col min="177" max="179" width="21" style="120" customWidth="1"/>
    <col min="180" max="186" width="21" style="113" customWidth="1"/>
    <col min="187" max="187" width="24.21875" style="113" customWidth="1"/>
    <col min="188" max="192" width="21" style="113" customWidth="1"/>
    <col min="193" max="194" width="21" style="120" customWidth="1"/>
    <col min="195" max="195" width="25.77734375" style="120" customWidth="1"/>
    <col min="196" max="200" width="21" style="113" customWidth="1"/>
    <col min="201" max="204" width="21" style="120" customWidth="1"/>
    <col min="205" max="242" width="21" style="113" customWidth="1"/>
    <col min="243" max="243" width="20" style="113" customWidth="1"/>
    <col min="244" max="259" width="21" style="113" customWidth="1"/>
    <col min="260" max="260" width="21.5546875" style="113" customWidth="1"/>
    <col min="261" max="261" width="16.77734375" customWidth="1"/>
    <col min="262" max="262" width="21" customWidth="1"/>
    <col min="263" max="263" width="18.21875" customWidth="1"/>
    <col min="264" max="264" width="29.77734375" style="85" customWidth="1"/>
    <col min="265" max="265" width="41.77734375" style="85" customWidth="1"/>
    <col min="266" max="266" width="38.21875" style="85" customWidth="1"/>
    <col min="267" max="267" width="40.21875" customWidth="1"/>
    <col min="268" max="16384" width="21" style="1"/>
  </cols>
  <sheetData>
    <row r="1" spans="1:289" ht="40.5" customHeight="1" thickBot="1" x14ac:dyDescent="0.45">
      <c r="A1" s="170"/>
      <c r="B1" s="171"/>
      <c r="C1" s="173"/>
      <c r="D1" s="191"/>
      <c r="E1" s="172"/>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1"/>
      <c r="BI1" s="170"/>
      <c r="BJ1" s="170"/>
      <c r="BK1" s="170"/>
      <c r="BL1" s="173"/>
      <c r="BM1" s="173"/>
      <c r="BN1" s="173"/>
      <c r="BO1" s="173"/>
      <c r="BP1" s="173"/>
      <c r="BQ1" s="173"/>
      <c r="BR1" s="174"/>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3"/>
      <c r="EV1" s="173"/>
      <c r="EW1" s="173"/>
      <c r="EX1" s="173"/>
      <c r="EY1" s="173"/>
      <c r="EZ1" s="173"/>
      <c r="FA1" s="173"/>
      <c r="FB1" s="173"/>
      <c r="FC1" s="173"/>
      <c r="FD1" s="175"/>
      <c r="FE1" s="175"/>
      <c r="FF1" s="173"/>
      <c r="FG1" s="173"/>
      <c r="FH1" s="175"/>
      <c r="FI1" s="175"/>
      <c r="FJ1" s="173"/>
      <c r="FK1" s="173"/>
      <c r="FL1" s="175"/>
      <c r="FM1" s="175"/>
      <c r="FN1" s="173"/>
      <c r="FO1" s="173"/>
      <c r="FP1" s="175"/>
      <c r="FQ1" s="175"/>
      <c r="FR1" s="173"/>
      <c r="FS1" s="173"/>
      <c r="FT1" s="175"/>
      <c r="FU1" s="175"/>
      <c r="FV1" s="173"/>
      <c r="FW1" s="173"/>
      <c r="FX1" s="175"/>
      <c r="FY1" s="175"/>
      <c r="FZ1" s="173"/>
      <c r="GA1" s="173"/>
      <c r="GB1" s="175"/>
      <c r="GC1" s="175"/>
      <c r="GD1" s="173"/>
      <c r="GE1" s="173"/>
      <c r="GF1" s="175"/>
      <c r="GG1" s="175"/>
      <c r="GH1" s="173"/>
      <c r="GI1" s="173"/>
      <c r="GJ1" s="175"/>
      <c r="GK1" s="175"/>
      <c r="GL1" s="173"/>
      <c r="GM1" s="175"/>
      <c r="GN1" s="175"/>
      <c r="GO1" s="175"/>
      <c r="GP1" s="173"/>
      <c r="GQ1" s="173"/>
      <c r="GR1" s="175"/>
      <c r="GS1" s="175"/>
      <c r="GT1" s="173"/>
      <c r="GU1" s="173"/>
      <c r="GV1" s="175"/>
      <c r="GW1" s="175"/>
      <c r="GX1" s="173"/>
      <c r="GY1" s="173"/>
      <c r="GZ1" s="175"/>
      <c r="HA1" s="175"/>
      <c r="HB1" s="173"/>
      <c r="HC1" s="173"/>
      <c r="HD1" s="175"/>
      <c r="HE1" s="176"/>
      <c r="HF1" s="173"/>
      <c r="HG1" s="173"/>
      <c r="HH1" s="175"/>
      <c r="HI1" s="175"/>
      <c r="HJ1" s="173"/>
      <c r="HK1" s="175"/>
      <c r="HL1" s="175"/>
      <c r="HM1" s="175"/>
      <c r="HN1" s="175"/>
      <c r="HO1" s="173"/>
      <c r="HP1" s="175"/>
      <c r="HQ1" s="175"/>
      <c r="HR1" s="173"/>
      <c r="HS1" s="175"/>
      <c r="HT1" s="175"/>
      <c r="HU1" s="175"/>
      <c r="HV1" s="173"/>
      <c r="HW1" s="175"/>
      <c r="HX1" s="175"/>
      <c r="HY1" s="175"/>
      <c r="HZ1" s="173"/>
      <c r="IA1" s="175"/>
      <c r="IB1" s="175"/>
      <c r="IC1" s="175"/>
      <c r="ID1" s="173"/>
      <c r="IE1" s="175"/>
      <c r="IF1" s="175"/>
      <c r="IG1" s="175"/>
      <c r="IH1" s="173"/>
      <c r="II1" s="173"/>
      <c r="IJ1" s="175"/>
      <c r="IK1" s="175"/>
      <c r="IL1" s="173"/>
      <c r="IM1" s="175"/>
      <c r="IN1" s="175"/>
      <c r="IO1" s="175"/>
      <c r="IP1" s="173"/>
      <c r="IQ1" s="173"/>
      <c r="IR1" s="175"/>
      <c r="IS1" s="175"/>
      <c r="IT1" s="173"/>
      <c r="IU1" s="173"/>
      <c r="IV1" s="175"/>
      <c r="IW1" s="175"/>
      <c r="IX1" s="173"/>
      <c r="IY1" s="173"/>
      <c r="IZ1" s="175"/>
      <c r="JA1" s="175"/>
      <c r="JB1" s="173"/>
      <c r="JC1" s="173"/>
      <c r="JD1" s="170"/>
      <c r="JE1" s="170"/>
      <c r="JF1" s="170"/>
    </row>
    <row r="2" spans="1:289" ht="39.75" customHeight="1" thickBot="1" x14ac:dyDescent="0.45">
      <c r="A2" s="177" t="s">
        <v>2</v>
      </c>
      <c r="B2" s="177"/>
      <c r="C2" s="195" t="s">
        <v>3</v>
      </c>
      <c r="D2" s="198"/>
      <c r="E2" s="2"/>
      <c r="F2" s="202" t="s">
        <v>38</v>
      </c>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180"/>
      <c r="IV2" s="180"/>
      <c r="IW2" s="180"/>
      <c r="IX2" s="180"/>
      <c r="IY2" s="180"/>
      <c r="IZ2" s="180"/>
      <c r="JA2" s="180"/>
      <c r="JB2" s="180"/>
      <c r="JC2" s="180"/>
      <c r="JD2" s="188" t="s">
        <v>5</v>
      </c>
      <c r="JE2" s="189"/>
      <c r="JF2" s="189"/>
    </row>
    <row r="3" spans="1:289" ht="63" customHeight="1" x14ac:dyDescent="0.4">
      <c r="A3" s="178"/>
      <c r="B3" s="178"/>
      <c r="C3" s="196"/>
      <c r="D3" s="198"/>
      <c r="E3" s="3"/>
      <c r="F3" s="204">
        <v>44774</v>
      </c>
      <c r="G3" s="166"/>
      <c r="H3" s="166"/>
      <c r="I3" s="166"/>
      <c r="J3" s="166"/>
      <c r="K3" s="166"/>
      <c r="L3" s="166"/>
      <c r="M3" s="5"/>
      <c r="N3" s="166">
        <f>F3+1</f>
        <v>44775</v>
      </c>
      <c r="O3" s="166"/>
      <c r="P3" s="166"/>
      <c r="Q3" s="166"/>
      <c r="R3" s="166"/>
      <c r="S3" s="166"/>
      <c r="T3" s="166"/>
      <c r="U3" s="4"/>
      <c r="V3" s="166">
        <f>N3+1</f>
        <v>44776</v>
      </c>
      <c r="W3" s="166"/>
      <c r="X3" s="166"/>
      <c r="Y3" s="166"/>
      <c r="Z3" s="166"/>
      <c r="AA3" s="166"/>
      <c r="AB3" s="166"/>
      <c r="AC3" s="168"/>
      <c r="AD3" s="4"/>
      <c r="AE3" s="166">
        <f>V3+1</f>
        <v>44777</v>
      </c>
      <c r="AF3" s="166"/>
      <c r="AG3" s="166"/>
      <c r="AH3" s="166"/>
      <c r="AI3" s="166"/>
      <c r="AJ3" s="166"/>
      <c r="AK3" s="166"/>
      <c r="AL3" s="166"/>
      <c r="AM3" s="168"/>
      <c r="AN3" s="4"/>
      <c r="AO3" s="166">
        <f>AE3+1</f>
        <v>44778</v>
      </c>
      <c r="AP3" s="166"/>
      <c r="AQ3" s="166"/>
      <c r="AR3" s="166"/>
      <c r="AS3" s="166"/>
      <c r="AT3" s="166"/>
      <c r="AU3" s="166"/>
      <c r="AV3" s="166"/>
      <c r="AW3" s="168"/>
      <c r="AX3" s="4"/>
      <c r="AY3" s="166">
        <f>AO3+1</f>
        <v>44779</v>
      </c>
      <c r="AZ3" s="166"/>
      <c r="BA3" s="166"/>
      <c r="BB3" s="166"/>
      <c r="BC3" s="166"/>
      <c r="BD3" s="166"/>
      <c r="BE3" s="166"/>
      <c r="BF3" s="166"/>
      <c r="BG3" s="168"/>
      <c r="BH3" s="6"/>
      <c r="BI3" s="166">
        <f>AY3+1</f>
        <v>44780</v>
      </c>
      <c r="BJ3" s="166"/>
      <c r="BK3" s="166"/>
      <c r="BL3" s="166"/>
      <c r="BM3" s="166"/>
      <c r="BN3" s="166"/>
      <c r="BO3" s="166"/>
      <c r="BP3" s="166"/>
      <c r="BQ3" s="168"/>
      <c r="BR3" s="5"/>
      <c r="BS3" s="166">
        <f>BI3+1</f>
        <v>44781</v>
      </c>
      <c r="BT3" s="166"/>
      <c r="BU3" s="166"/>
      <c r="BV3" s="166"/>
      <c r="BW3" s="166"/>
      <c r="BX3" s="166"/>
      <c r="BY3" s="166"/>
      <c r="BZ3" s="166"/>
      <c r="CA3" s="168"/>
      <c r="CB3" s="5"/>
      <c r="CC3" s="166">
        <f>BS3+1</f>
        <v>44782</v>
      </c>
      <c r="CD3" s="166"/>
      <c r="CE3" s="166"/>
      <c r="CF3" s="166"/>
      <c r="CG3" s="166"/>
      <c r="CH3" s="166"/>
      <c r="CI3" s="166"/>
      <c r="CJ3" s="5"/>
      <c r="CK3" s="166">
        <f>CC3+1</f>
        <v>44783</v>
      </c>
      <c r="CL3" s="166"/>
      <c r="CM3" s="166"/>
      <c r="CN3" s="166"/>
      <c r="CO3" s="166"/>
      <c r="CP3" s="166"/>
      <c r="CQ3" s="166"/>
      <c r="CR3" s="5"/>
      <c r="CS3" s="166">
        <f>CK3+1</f>
        <v>44784</v>
      </c>
      <c r="CT3" s="166"/>
      <c r="CU3" s="166"/>
      <c r="CV3" s="166"/>
      <c r="CW3" s="166"/>
      <c r="CX3" s="166"/>
      <c r="CY3" s="166"/>
      <c r="CZ3" s="5"/>
      <c r="DA3" s="166">
        <f>CS3+1</f>
        <v>44785</v>
      </c>
      <c r="DB3" s="166"/>
      <c r="DC3" s="166"/>
      <c r="DD3" s="166"/>
      <c r="DE3" s="166"/>
      <c r="DF3" s="166"/>
      <c r="DG3" s="166"/>
      <c r="DH3" s="4"/>
      <c r="DI3" s="166">
        <f>DA3+1</f>
        <v>44786</v>
      </c>
      <c r="DJ3" s="166"/>
      <c r="DK3" s="166"/>
      <c r="DL3" s="166"/>
      <c r="DM3" s="166"/>
      <c r="DN3" s="166"/>
      <c r="DO3" s="166"/>
      <c r="DP3" s="4"/>
      <c r="DQ3" s="166">
        <f>DI3+1</f>
        <v>44787</v>
      </c>
      <c r="DR3" s="166"/>
      <c r="DS3" s="166"/>
      <c r="DT3" s="166"/>
      <c r="DU3" s="166"/>
      <c r="DV3" s="166"/>
      <c r="DW3" s="166"/>
      <c r="DX3" s="165">
        <f>DQ3+1</f>
        <v>44788</v>
      </c>
      <c r="DY3" s="166"/>
      <c r="DZ3" s="166"/>
      <c r="EA3" s="166"/>
      <c r="EB3" s="166"/>
      <c r="EC3" s="166"/>
      <c r="ED3" s="166"/>
      <c r="EE3" s="166"/>
      <c r="EF3" s="5"/>
      <c r="EG3" s="166">
        <f>DX3+1</f>
        <v>44789</v>
      </c>
      <c r="EH3" s="166"/>
      <c r="EI3" s="166"/>
      <c r="EJ3" s="166"/>
      <c r="EK3" s="166"/>
      <c r="EL3" s="166"/>
      <c r="EM3" s="166"/>
      <c r="EN3" s="165">
        <f>EG3+1</f>
        <v>44790</v>
      </c>
      <c r="EO3" s="166"/>
      <c r="EP3" s="166"/>
      <c r="EQ3" s="166"/>
      <c r="ER3" s="166"/>
      <c r="ES3" s="166"/>
      <c r="ET3" s="166"/>
      <c r="EU3" s="166"/>
      <c r="EV3" s="5"/>
      <c r="EW3" s="166">
        <f>EN3+1</f>
        <v>44791</v>
      </c>
      <c r="EX3" s="166"/>
      <c r="EY3" s="166"/>
      <c r="EZ3" s="166"/>
      <c r="FA3" s="166"/>
      <c r="FB3" s="166"/>
      <c r="FC3" s="166"/>
      <c r="FD3" s="4"/>
      <c r="FE3" s="166">
        <f>EW3+1</f>
        <v>44792</v>
      </c>
      <c r="FF3" s="166"/>
      <c r="FG3" s="166"/>
      <c r="FH3" s="166"/>
      <c r="FI3" s="166"/>
      <c r="FJ3" s="166"/>
      <c r="FK3" s="166"/>
      <c r="FL3" s="5"/>
      <c r="FM3" s="166">
        <f>FE3+1</f>
        <v>44793</v>
      </c>
      <c r="FN3" s="166"/>
      <c r="FO3" s="166"/>
      <c r="FP3" s="166"/>
      <c r="FQ3" s="166"/>
      <c r="FR3" s="166"/>
      <c r="FS3" s="166"/>
      <c r="FT3" s="5"/>
      <c r="FU3" s="166">
        <f>FM3+1</f>
        <v>44794</v>
      </c>
      <c r="FV3" s="166"/>
      <c r="FW3" s="166"/>
      <c r="FX3" s="166"/>
      <c r="FY3" s="166"/>
      <c r="FZ3" s="166"/>
      <c r="GA3" s="166"/>
      <c r="GB3" s="5"/>
      <c r="GC3" s="166">
        <f>FU3+1</f>
        <v>44795</v>
      </c>
      <c r="GD3" s="166"/>
      <c r="GE3" s="166"/>
      <c r="GF3" s="166"/>
      <c r="GG3" s="166"/>
      <c r="GH3" s="166"/>
      <c r="GI3" s="166"/>
      <c r="GJ3" s="5"/>
      <c r="GK3" s="166">
        <f>GC3+1</f>
        <v>44796</v>
      </c>
      <c r="GL3" s="166"/>
      <c r="GM3" s="166"/>
      <c r="GN3" s="166"/>
      <c r="GO3" s="166"/>
      <c r="GP3" s="166"/>
      <c r="GQ3" s="166"/>
      <c r="GR3" s="5"/>
      <c r="GS3" s="166">
        <f>GK3+1</f>
        <v>44797</v>
      </c>
      <c r="GT3" s="166"/>
      <c r="GU3" s="166"/>
      <c r="GV3" s="166"/>
      <c r="GW3" s="166"/>
      <c r="GX3" s="166"/>
      <c r="GY3" s="166"/>
      <c r="GZ3" s="5"/>
      <c r="HA3" s="166">
        <f>GS3+1</f>
        <v>44798</v>
      </c>
      <c r="HB3" s="166"/>
      <c r="HC3" s="166"/>
      <c r="HD3" s="166"/>
      <c r="HE3" s="166"/>
      <c r="HF3" s="166"/>
      <c r="HG3" s="166"/>
      <c r="HH3" s="5"/>
      <c r="HI3" s="166">
        <f>HA3+1</f>
        <v>44799</v>
      </c>
      <c r="HJ3" s="166"/>
      <c r="HK3" s="166"/>
      <c r="HL3" s="166"/>
      <c r="HM3" s="166"/>
      <c r="HN3" s="166"/>
      <c r="HO3" s="166"/>
      <c r="HP3" s="5"/>
      <c r="HQ3" s="166">
        <f>HI3+1</f>
        <v>44800</v>
      </c>
      <c r="HR3" s="166"/>
      <c r="HS3" s="166"/>
      <c r="HT3" s="166"/>
      <c r="HU3" s="166"/>
      <c r="HV3" s="166"/>
      <c r="HW3" s="166"/>
      <c r="HX3" s="5"/>
      <c r="HY3" s="166">
        <f>HQ3+1</f>
        <v>44801</v>
      </c>
      <c r="HZ3" s="166"/>
      <c r="IA3" s="166"/>
      <c r="IB3" s="166"/>
      <c r="IC3" s="166"/>
      <c r="ID3" s="166"/>
      <c r="IE3" s="166"/>
      <c r="IF3" s="5"/>
      <c r="IG3" s="166">
        <f>HY3+1</f>
        <v>44802</v>
      </c>
      <c r="IH3" s="166"/>
      <c r="II3" s="166"/>
      <c r="IJ3" s="166"/>
      <c r="IK3" s="166"/>
      <c r="IL3" s="166"/>
      <c r="IM3" s="166"/>
      <c r="IN3" s="4"/>
      <c r="IO3" s="166">
        <f>IG3+1</f>
        <v>44803</v>
      </c>
      <c r="IP3" s="166"/>
      <c r="IQ3" s="166"/>
      <c r="IR3" s="166"/>
      <c r="IS3" s="166"/>
      <c r="IT3" s="166"/>
      <c r="IU3" s="166"/>
      <c r="IV3" s="5" t="s">
        <v>6</v>
      </c>
      <c r="IW3" s="166">
        <f>IO3+1</f>
        <v>44804</v>
      </c>
      <c r="IX3" s="166"/>
      <c r="IY3" s="166"/>
      <c r="IZ3" s="166"/>
      <c r="JA3" s="166"/>
      <c r="JB3" s="166"/>
      <c r="JC3" s="166"/>
      <c r="JD3" s="155" t="s">
        <v>7</v>
      </c>
      <c r="JE3" s="157" t="s">
        <v>8</v>
      </c>
      <c r="JF3" s="159" t="s">
        <v>9</v>
      </c>
      <c r="JH3" s="7"/>
      <c r="JI3" s="7"/>
      <c r="JJ3" s="7"/>
      <c r="JK3" s="7"/>
      <c r="JL3" s="7"/>
      <c r="JM3" s="7"/>
      <c r="JN3" s="7"/>
      <c r="JO3" s="7"/>
      <c r="JP3" s="7"/>
      <c r="JQ3" s="7"/>
      <c r="JR3" s="7"/>
      <c r="JS3" s="7"/>
      <c r="JT3" s="7"/>
      <c r="JU3" s="7"/>
      <c r="JV3" s="7"/>
      <c r="JW3" s="7"/>
      <c r="JX3" s="7"/>
      <c r="JY3" s="7"/>
      <c r="JZ3" s="7"/>
      <c r="KA3" s="7"/>
      <c r="KB3" s="7"/>
      <c r="KC3" s="7"/>
    </row>
    <row r="4" spans="1:289" ht="76.5" customHeight="1" thickBot="1" x14ac:dyDescent="0.45">
      <c r="A4" s="179"/>
      <c r="B4" s="179"/>
      <c r="C4" s="197"/>
      <c r="D4" s="198"/>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2" t="s">
        <v>13</v>
      </c>
      <c r="AD4" s="13" t="s">
        <v>10</v>
      </c>
      <c r="AE4" s="18" t="s">
        <v>11</v>
      </c>
      <c r="AF4" s="10" t="s">
        <v>57</v>
      </c>
      <c r="AG4" s="11" t="s">
        <v>12</v>
      </c>
      <c r="AH4" s="12" t="s">
        <v>13</v>
      </c>
      <c r="AI4" s="13" t="s">
        <v>10</v>
      </c>
      <c r="AJ4" s="14" t="s">
        <v>11</v>
      </c>
      <c r="AK4" s="15" t="s">
        <v>58</v>
      </c>
      <c r="AL4" s="16" t="s">
        <v>12</v>
      </c>
      <c r="AM4" s="12" t="s">
        <v>13</v>
      </c>
      <c r="AN4" s="13" t="s">
        <v>10</v>
      </c>
      <c r="AO4" s="18" t="s">
        <v>11</v>
      </c>
      <c r="AP4" s="10" t="s">
        <v>57</v>
      </c>
      <c r="AQ4" s="11" t="s">
        <v>12</v>
      </c>
      <c r="AR4" s="12" t="s">
        <v>13</v>
      </c>
      <c r="AS4" s="17" t="s">
        <v>10</v>
      </c>
      <c r="AT4" s="14" t="s">
        <v>11</v>
      </c>
      <c r="AU4" s="15" t="s">
        <v>58</v>
      </c>
      <c r="AV4" s="16" t="s">
        <v>12</v>
      </c>
      <c r="AW4" s="12" t="s">
        <v>13</v>
      </c>
      <c r="AX4" s="17" t="s">
        <v>10</v>
      </c>
      <c r="AY4" s="18" t="s">
        <v>11</v>
      </c>
      <c r="AZ4" s="10" t="s">
        <v>57</v>
      </c>
      <c r="BA4" s="11" t="s">
        <v>12</v>
      </c>
      <c r="BB4" s="12" t="s">
        <v>13</v>
      </c>
      <c r="BC4" s="17" t="s">
        <v>10</v>
      </c>
      <c r="BD4" s="14" t="s">
        <v>11</v>
      </c>
      <c r="BE4" s="15" t="s">
        <v>58</v>
      </c>
      <c r="BF4" s="16" t="s">
        <v>12</v>
      </c>
      <c r="BG4" s="12" t="s">
        <v>13</v>
      </c>
      <c r="BH4" s="19" t="s">
        <v>10</v>
      </c>
      <c r="BI4" s="18" t="s">
        <v>11</v>
      </c>
      <c r="BJ4" s="10" t="s">
        <v>57</v>
      </c>
      <c r="BK4" s="11" t="s">
        <v>12</v>
      </c>
      <c r="BL4" s="12" t="s">
        <v>13</v>
      </c>
      <c r="BM4" s="17" t="s">
        <v>10</v>
      </c>
      <c r="BN4" s="14" t="s">
        <v>11</v>
      </c>
      <c r="BO4" s="15" t="s">
        <v>58</v>
      </c>
      <c r="BP4" s="16" t="s">
        <v>12</v>
      </c>
      <c r="BQ4" s="12" t="s">
        <v>13</v>
      </c>
      <c r="BR4" s="17" t="s">
        <v>10</v>
      </c>
      <c r="BS4" s="18" t="s">
        <v>11</v>
      </c>
      <c r="BT4" s="10" t="s">
        <v>57</v>
      </c>
      <c r="BU4" s="11" t="s">
        <v>12</v>
      </c>
      <c r="BV4" s="12" t="s">
        <v>13</v>
      </c>
      <c r="BW4" s="17" t="s">
        <v>10</v>
      </c>
      <c r="BX4" s="14" t="s">
        <v>11</v>
      </c>
      <c r="BY4" s="15" t="s">
        <v>58</v>
      </c>
      <c r="BZ4" s="16" t="s">
        <v>12</v>
      </c>
      <c r="CA4" s="12" t="s">
        <v>13</v>
      </c>
      <c r="CB4" s="17" t="s">
        <v>10</v>
      </c>
      <c r="CC4" s="18" t="s">
        <v>11</v>
      </c>
      <c r="CD4" s="10" t="s">
        <v>57</v>
      </c>
      <c r="CE4" s="11" t="s">
        <v>12</v>
      </c>
      <c r="CF4" s="17" t="s">
        <v>10</v>
      </c>
      <c r="CG4" s="14" t="s">
        <v>11</v>
      </c>
      <c r="CH4" s="15" t="s">
        <v>58</v>
      </c>
      <c r="CI4" s="16" t="s">
        <v>12</v>
      </c>
      <c r="CJ4" s="17" t="s">
        <v>10</v>
      </c>
      <c r="CK4" s="18" t="s">
        <v>11</v>
      </c>
      <c r="CL4" s="10" t="s">
        <v>57</v>
      </c>
      <c r="CM4" s="11" t="s">
        <v>12</v>
      </c>
      <c r="CN4" s="17" t="s">
        <v>10</v>
      </c>
      <c r="CO4" s="14" t="s">
        <v>11</v>
      </c>
      <c r="CP4" s="15" t="s">
        <v>58</v>
      </c>
      <c r="CQ4" s="16" t="s">
        <v>12</v>
      </c>
      <c r="CR4" s="17" t="s">
        <v>10</v>
      </c>
      <c r="CS4" s="18" t="s">
        <v>11</v>
      </c>
      <c r="CT4" s="10" t="s">
        <v>57</v>
      </c>
      <c r="CU4" s="11" t="s">
        <v>12</v>
      </c>
      <c r="CV4" s="17" t="s">
        <v>10</v>
      </c>
      <c r="CW4" s="14" t="s">
        <v>11</v>
      </c>
      <c r="CX4" s="15" t="s">
        <v>58</v>
      </c>
      <c r="CY4" s="16" t="s">
        <v>12</v>
      </c>
      <c r="CZ4" s="17" t="s">
        <v>10</v>
      </c>
      <c r="DA4" s="18" t="s">
        <v>11</v>
      </c>
      <c r="DB4" s="10" t="s">
        <v>57</v>
      </c>
      <c r="DC4" s="11" t="s">
        <v>12</v>
      </c>
      <c r="DD4" s="17" t="s">
        <v>10</v>
      </c>
      <c r="DE4" s="14" t="s">
        <v>11</v>
      </c>
      <c r="DF4" s="15" t="s">
        <v>58</v>
      </c>
      <c r="DG4" s="16" t="s">
        <v>12</v>
      </c>
      <c r="DH4" s="17" t="s">
        <v>10</v>
      </c>
      <c r="DI4" s="18" t="s">
        <v>11</v>
      </c>
      <c r="DJ4" s="10" t="s">
        <v>57</v>
      </c>
      <c r="DK4" s="11" t="s">
        <v>12</v>
      </c>
      <c r="DL4" s="17" t="s">
        <v>10</v>
      </c>
      <c r="DM4" s="14" t="s">
        <v>14</v>
      </c>
      <c r="DN4" s="15" t="s">
        <v>58</v>
      </c>
      <c r="DO4" s="16" t="s">
        <v>12</v>
      </c>
      <c r="DP4" s="17" t="s">
        <v>10</v>
      </c>
      <c r="DQ4" s="20" t="s">
        <v>11</v>
      </c>
      <c r="DR4" s="21" t="s">
        <v>57</v>
      </c>
      <c r="DS4" s="22" t="s">
        <v>12</v>
      </c>
      <c r="DT4" s="17" t="s">
        <v>10</v>
      </c>
      <c r="DU4" s="14" t="s">
        <v>11</v>
      </c>
      <c r="DV4" s="15" t="s">
        <v>58</v>
      </c>
      <c r="DW4" s="16" t="s">
        <v>12</v>
      </c>
      <c r="DX4" s="13" t="s">
        <v>10</v>
      </c>
      <c r="DY4" s="18" t="s">
        <v>11</v>
      </c>
      <c r="DZ4" s="10" t="s">
        <v>57</v>
      </c>
      <c r="EA4" s="11" t="s">
        <v>12</v>
      </c>
      <c r="EB4" s="13" t="s">
        <v>10</v>
      </c>
      <c r="EC4" s="14" t="s">
        <v>11</v>
      </c>
      <c r="ED4" s="15" t="s">
        <v>58</v>
      </c>
      <c r="EE4" s="16" t="s">
        <v>12</v>
      </c>
      <c r="EF4" s="17" t="s">
        <v>10</v>
      </c>
      <c r="EG4" s="18" t="s">
        <v>11</v>
      </c>
      <c r="EH4" s="10" t="s">
        <v>57</v>
      </c>
      <c r="EI4" s="11" t="s">
        <v>12</v>
      </c>
      <c r="EJ4" s="13" t="s">
        <v>10</v>
      </c>
      <c r="EK4" s="14" t="s">
        <v>11</v>
      </c>
      <c r="EL4" s="15" t="s">
        <v>58</v>
      </c>
      <c r="EM4" s="16" t="s">
        <v>12</v>
      </c>
      <c r="EN4" s="13" t="s">
        <v>10</v>
      </c>
      <c r="EO4" s="24" t="s">
        <v>11</v>
      </c>
      <c r="EP4" s="10" t="s">
        <v>57</v>
      </c>
      <c r="EQ4" s="11" t="s">
        <v>12</v>
      </c>
      <c r="ER4" s="13" t="s">
        <v>10</v>
      </c>
      <c r="ES4" s="25" t="s">
        <v>11</v>
      </c>
      <c r="ET4" s="26" t="s">
        <v>58</v>
      </c>
      <c r="EU4" s="16" t="s">
        <v>12</v>
      </c>
      <c r="EV4" s="27" t="s">
        <v>10</v>
      </c>
      <c r="EW4" s="18" t="s">
        <v>11</v>
      </c>
      <c r="EX4" s="10" t="s">
        <v>57</v>
      </c>
      <c r="EY4" s="11" t="s">
        <v>12</v>
      </c>
      <c r="EZ4" s="13" t="s">
        <v>10</v>
      </c>
      <c r="FA4" s="14" t="s">
        <v>11</v>
      </c>
      <c r="FB4" s="15" t="s">
        <v>58</v>
      </c>
      <c r="FC4" s="16" t="s">
        <v>12</v>
      </c>
      <c r="FD4" s="13" t="s">
        <v>10</v>
      </c>
      <c r="FE4" s="18" t="s">
        <v>11</v>
      </c>
      <c r="FF4" s="10" t="s">
        <v>57</v>
      </c>
      <c r="FG4" s="11" t="s">
        <v>12</v>
      </c>
      <c r="FH4" s="13" t="s">
        <v>10</v>
      </c>
      <c r="FI4" s="14" t="s">
        <v>11</v>
      </c>
      <c r="FJ4" s="15" t="s">
        <v>58</v>
      </c>
      <c r="FK4" s="16" t="s">
        <v>12</v>
      </c>
      <c r="FL4" s="17" t="s">
        <v>10</v>
      </c>
      <c r="FM4" s="18" t="s">
        <v>11</v>
      </c>
      <c r="FN4" s="10" t="s">
        <v>57</v>
      </c>
      <c r="FO4" s="11" t="s">
        <v>12</v>
      </c>
      <c r="FP4" s="17" t="s">
        <v>10</v>
      </c>
      <c r="FQ4" s="14" t="s">
        <v>11</v>
      </c>
      <c r="FR4" s="15" t="s">
        <v>58</v>
      </c>
      <c r="FS4" s="16" t="s">
        <v>12</v>
      </c>
      <c r="FT4" s="17" t="s">
        <v>10</v>
      </c>
      <c r="FU4" s="18" t="s">
        <v>11</v>
      </c>
      <c r="FV4" s="10" t="s">
        <v>57</v>
      </c>
      <c r="FW4" s="11" t="s">
        <v>12</v>
      </c>
      <c r="FX4" s="17" t="s">
        <v>10</v>
      </c>
      <c r="FY4" s="14" t="s">
        <v>11</v>
      </c>
      <c r="FZ4" s="15" t="s">
        <v>58</v>
      </c>
      <c r="GA4" s="16" t="s">
        <v>12</v>
      </c>
      <c r="GB4" s="13" t="s">
        <v>10</v>
      </c>
      <c r="GC4" s="18" t="s">
        <v>11</v>
      </c>
      <c r="GD4" s="10" t="s">
        <v>57</v>
      </c>
      <c r="GE4" s="11" t="s">
        <v>12</v>
      </c>
      <c r="GF4" s="17" t="s">
        <v>10</v>
      </c>
      <c r="GG4" s="14" t="s">
        <v>11</v>
      </c>
      <c r="GH4" s="15" t="s">
        <v>58</v>
      </c>
      <c r="GI4" s="16" t="s">
        <v>12</v>
      </c>
      <c r="GJ4" s="13" t="s">
        <v>10</v>
      </c>
      <c r="GK4" s="18" t="s">
        <v>11</v>
      </c>
      <c r="GL4" s="10" t="s">
        <v>57</v>
      </c>
      <c r="GM4" s="11" t="s">
        <v>12</v>
      </c>
      <c r="GN4" s="13" t="s">
        <v>10</v>
      </c>
      <c r="GO4" s="14" t="s">
        <v>11</v>
      </c>
      <c r="GP4" s="15" t="s">
        <v>58</v>
      </c>
      <c r="GQ4" s="16" t="s">
        <v>12</v>
      </c>
      <c r="GR4" s="13" t="s">
        <v>10</v>
      </c>
      <c r="GS4" s="18" t="s">
        <v>11</v>
      </c>
      <c r="GT4" s="10" t="s">
        <v>57</v>
      </c>
      <c r="GU4" s="11" t="s">
        <v>12</v>
      </c>
      <c r="GV4" s="13" t="s">
        <v>10</v>
      </c>
      <c r="GW4" s="14" t="s">
        <v>11</v>
      </c>
      <c r="GX4" s="15" t="s">
        <v>58</v>
      </c>
      <c r="GY4" s="16" t="s">
        <v>12</v>
      </c>
      <c r="GZ4" s="13" t="s">
        <v>10</v>
      </c>
      <c r="HA4" s="14" t="s">
        <v>11</v>
      </c>
      <c r="HB4" s="10" t="s">
        <v>57</v>
      </c>
      <c r="HC4" s="11" t="s">
        <v>12</v>
      </c>
      <c r="HD4" s="17" t="s">
        <v>10</v>
      </c>
      <c r="HE4" s="14" t="s">
        <v>11</v>
      </c>
      <c r="HF4" s="15" t="s">
        <v>58</v>
      </c>
      <c r="HG4" s="16" t="s">
        <v>12</v>
      </c>
      <c r="HH4" s="13" t="s">
        <v>10</v>
      </c>
      <c r="HI4" s="18" t="s">
        <v>11</v>
      </c>
      <c r="HJ4" s="10" t="s">
        <v>57</v>
      </c>
      <c r="HK4" s="11" t="s">
        <v>12</v>
      </c>
      <c r="HL4" s="13" t="s">
        <v>10</v>
      </c>
      <c r="HM4" s="14" t="s">
        <v>11</v>
      </c>
      <c r="HN4" s="15" t="s">
        <v>58</v>
      </c>
      <c r="HO4" s="16" t="s">
        <v>12</v>
      </c>
      <c r="HP4" s="13" t="s">
        <v>10</v>
      </c>
      <c r="HQ4" s="14" t="s">
        <v>11</v>
      </c>
      <c r="HR4" s="10" t="s">
        <v>57</v>
      </c>
      <c r="HS4" s="11" t="s">
        <v>12</v>
      </c>
      <c r="HT4" s="13" t="s">
        <v>10</v>
      </c>
      <c r="HU4" s="14" t="s">
        <v>11</v>
      </c>
      <c r="HV4" s="15" t="s">
        <v>58</v>
      </c>
      <c r="HW4" s="16" t="s">
        <v>12</v>
      </c>
      <c r="HX4" s="13" t="s">
        <v>10</v>
      </c>
      <c r="HY4" s="18" t="s">
        <v>11</v>
      </c>
      <c r="HZ4" s="10" t="s">
        <v>57</v>
      </c>
      <c r="IA4" s="11" t="s">
        <v>12</v>
      </c>
      <c r="IB4" s="13" t="s">
        <v>10</v>
      </c>
      <c r="IC4" s="14" t="s">
        <v>11</v>
      </c>
      <c r="ID4" s="15" t="s">
        <v>58</v>
      </c>
      <c r="IE4" s="16" t="s">
        <v>12</v>
      </c>
      <c r="IF4" s="17" t="s">
        <v>10</v>
      </c>
      <c r="IG4" s="18" t="s">
        <v>11</v>
      </c>
      <c r="IH4" s="10" t="s">
        <v>57</v>
      </c>
      <c r="II4" s="11" t="s">
        <v>12</v>
      </c>
      <c r="IJ4" s="13" t="s">
        <v>10</v>
      </c>
      <c r="IK4" s="14" t="s">
        <v>11</v>
      </c>
      <c r="IL4" s="15" t="s">
        <v>58</v>
      </c>
      <c r="IM4" s="16" t="s">
        <v>12</v>
      </c>
      <c r="IN4" s="13" t="s">
        <v>10</v>
      </c>
      <c r="IO4" s="18" t="s">
        <v>11</v>
      </c>
      <c r="IP4" s="10" t="s">
        <v>57</v>
      </c>
      <c r="IQ4" s="11" t="s">
        <v>12</v>
      </c>
      <c r="IR4" s="13" t="s">
        <v>10</v>
      </c>
      <c r="IS4" s="14" t="s">
        <v>11</v>
      </c>
      <c r="IT4" s="15" t="s">
        <v>58</v>
      </c>
      <c r="IU4" s="16" t="s">
        <v>12</v>
      </c>
      <c r="IV4" s="17" t="s">
        <v>10</v>
      </c>
      <c r="IW4" s="18" t="s">
        <v>11</v>
      </c>
      <c r="IX4" s="10" t="s">
        <v>57</v>
      </c>
      <c r="IY4" s="11" t="s">
        <v>12</v>
      </c>
      <c r="IZ4" s="17" t="s">
        <v>10</v>
      </c>
      <c r="JA4" s="14" t="s">
        <v>11</v>
      </c>
      <c r="JB4" s="15" t="s">
        <v>58</v>
      </c>
      <c r="JC4" s="16" t="s">
        <v>12</v>
      </c>
      <c r="JD4" s="156"/>
      <c r="JE4" s="158"/>
      <c r="JF4" s="160"/>
    </row>
    <row r="5" spans="1:289" ht="35.25" customHeight="1" x14ac:dyDescent="0.5">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5"/>
      <c r="AE5" s="33"/>
      <c r="AF5" s="34"/>
      <c r="AG5" s="34"/>
      <c r="AH5" s="35"/>
      <c r="AI5" s="35"/>
      <c r="AJ5" s="33"/>
      <c r="AK5" s="34"/>
      <c r="AL5" s="34"/>
      <c r="AM5" s="35"/>
      <c r="AN5" s="35"/>
      <c r="AO5" s="33"/>
      <c r="AP5" s="34"/>
      <c r="AQ5" s="34"/>
      <c r="AR5" s="36"/>
      <c r="AS5" s="35"/>
      <c r="AT5" s="33"/>
      <c r="AU5" s="34"/>
      <c r="AV5" s="34"/>
      <c r="AW5" s="35"/>
      <c r="AX5" s="35"/>
      <c r="AY5" s="33"/>
      <c r="AZ5" s="34"/>
      <c r="BA5" s="34"/>
      <c r="BB5" s="35"/>
      <c r="BC5" s="35"/>
      <c r="BD5" s="33"/>
      <c r="BE5" s="34"/>
      <c r="BF5" s="34"/>
      <c r="BG5" s="35"/>
      <c r="BH5" s="37"/>
      <c r="BI5" s="33"/>
      <c r="BJ5" s="34"/>
      <c r="BK5" s="34"/>
      <c r="BL5" s="38"/>
      <c r="BM5" s="38"/>
      <c r="BN5" s="39"/>
      <c r="BO5" s="40"/>
      <c r="BP5" s="40"/>
      <c r="BQ5" s="38"/>
      <c r="BR5" s="38"/>
      <c r="BS5" s="39"/>
      <c r="BT5" s="40"/>
      <c r="BU5" s="40"/>
      <c r="BV5" s="38"/>
      <c r="BW5" s="38"/>
      <c r="BX5" s="39"/>
      <c r="BY5" s="40"/>
      <c r="BZ5" s="40"/>
      <c r="CA5" s="38"/>
      <c r="CB5" s="38"/>
      <c r="CC5" s="39"/>
      <c r="CD5" s="40"/>
      <c r="CE5" s="40"/>
      <c r="CF5" s="38"/>
      <c r="CG5" s="39"/>
      <c r="CH5" s="40"/>
      <c r="CI5" s="40"/>
      <c r="CJ5" s="38"/>
      <c r="CK5" s="39"/>
      <c r="CL5" s="40"/>
      <c r="CM5" s="40"/>
      <c r="CN5" s="38"/>
      <c r="CO5" s="39"/>
      <c r="CP5" s="40"/>
      <c r="CQ5" s="40"/>
      <c r="CR5" s="38"/>
      <c r="CS5" s="39"/>
      <c r="CT5" s="40"/>
      <c r="CU5" s="40"/>
      <c r="CV5" s="38"/>
      <c r="CW5" s="39"/>
      <c r="CX5" s="40"/>
      <c r="CY5" s="40"/>
      <c r="CZ5" s="38"/>
      <c r="DA5" s="39"/>
      <c r="DB5" s="40"/>
      <c r="DC5" s="40"/>
      <c r="DD5" s="105"/>
      <c r="DE5" s="39"/>
      <c r="DF5" s="40"/>
      <c r="DG5" s="40"/>
      <c r="DH5" s="38"/>
      <c r="DI5" s="39"/>
      <c r="DJ5" s="40"/>
      <c r="DK5" s="40"/>
      <c r="DL5" s="38"/>
      <c r="DM5" s="39"/>
      <c r="DN5" s="40"/>
      <c r="DO5" s="40"/>
      <c r="DP5" s="38"/>
      <c r="DQ5" s="41"/>
      <c r="DR5" s="42"/>
      <c r="DS5" s="42"/>
      <c r="DT5" s="38"/>
      <c r="DU5" s="39"/>
      <c r="DV5" s="40"/>
      <c r="DW5" s="40"/>
      <c r="DX5" s="38"/>
      <c r="DY5" s="39"/>
      <c r="DZ5" s="40"/>
      <c r="EA5" s="40"/>
      <c r="EB5" s="38"/>
      <c r="EC5" s="39"/>
      <c r="ED5" s="40"/>
      <c r="EE5" s="40"/>
      <c r="EF5" s="38"/>
      <c r="EG5" s="39"/>
      <c r="EH5" s="40"/>
      <c r="EI5" s="40"/>
      <c r="EJ5" s="38"/>
      <c r="EK5" s="39"/>
      <c r="EL5" s="40"/>
      <c r="EM5" s="40"/>
      <c r="EN5" s="38"/>
      <c r="EO5" s="39"/>
      <c r="EP5" s="40"/>
      <c r="EQ5" s="40"/>
      <c r="ER5" s="38"/>
      <c r="ES5" s="39"/>
      <c r="ET5" s="40"/>
      <c r="EU5" s="40"/>
      <c r="EV5" s="38"/>
      <c r="EW5" s="39"/>
      <c r="EX5" s="40"/>
      <c r="EY5" s="40"/>
      <c r="EZ5" s="43"/>
      <c r="FA5" s="39"/>
      <c r="FB5" s="40"/>
      <c r="FC5" s="40"/>
      <c r="FD5" s="38"/>
      <c r="FE5" s="39"/>
      <c r="FF5" s="40"/>
      <c r="FG5" s="40"/>
      <c r="FH5" s="38"/>
      <c r="FI5" s="39"/>
      <c r="FJ5" s="40"/>
      <c r="FK5" s="40"/>
      <c r="FL5" s="38"/>
      <c r="FM5" s="39"/>
      <c r="FN5" s="40"/>
      <c r="FO5" s="40"/>
      <c r="FP5" s="38"/>
      <c r="FQ5" s="39"/>
      <c r="FR5" s="40"/>
      <c r="FS5" s="40"/>
      <c r="FT5" s="38"/>
      <c r="FU5" s="39"/>
      <c r="FV5" s="40"/>
      <c r="FW5" s="40"/>
      <c r="FX5" s="38"/>
      <c r="FY5" s="39"/>
      <c r="FZ5" s="40"/>
      <c r="GA5" s="40"/>
      <c r="GB5" s="38"/>
      <c r="GC5" s="39"/>
      <c r="GD5" s="40"/>
      <c r="GE5" s="40"/>
      <c r="GF5" s="38"/>
      <c r="GG5" s="39"/>
      <c r="GH5" s="40"/>
      <c r="GI5" s="40"/>
      <c r="GJ5" s="44"/>
      <c r="GK5" s="39"/>
      <c r="GL5" s="40"/>
      <c r="GM5" s="40"/>
      <c r="GN5" s="38"/>
      <c r="GO5" s="39"/>
      <c r="GP5" s="40"/>
      <c r="GQ5" s="40"/>
      <c r="GR5" s="38"/>
      <c r="GS5" s="39"/>
      <c r="GT5" s="40"/>
      <c r="GU5" s="40"/>
      <c r="GV5" s="38"/>
      <c r="GW5" s="39"/>
      <c r="GX5" s="40"/>
      <c r="GY5" s="40"/>
      <c r="GZ5" s="38"/>
      <c r="HA5" s="39"/>
      <c r="HB5" s="40"/>
      <c r="HC5" s="40"/>
      <c r="HD5" s="38"/>
      <c r="HE5" s="39"/>
      <c r="HF5" s="40"/>
      <c r="HG5" s="40"/>
      <c r="HH5" s="38"/>
      <c r="HI5" s="39"/>
      <c r="HJ5" s="40"/>
      <c r="HK5" s="40"/>
      <c r="HL5" s="38"/>
      <c r="HM5" s="39"/>
      <c r="HN5" s="40"/>
      <c r="HO5" s="40"/>
      <c r="HP5" s="38"/>
      <c r="HQ5" s="39"/>
      <c r="HR5" s="40"/>
      <c r="HS5" s="40"/>
      <c r="HT5" s="38"/>
      <c r="HU5" s="39"/>
      <c r="HV5" s="40"/>
      <c r="HW5" s="40"/>
      <c r="HX5" s="38"/>
      <c r="HY5" s="39"/>
      <c r="HZ5" s="40"/>
      <c r="IA5" s="40"/>
      <c r="IB5" s="38"/>
      <c r="IC5" s="39"/>
      <c r="ID5" s="40"/>
      <c r="IE5" s="40"/>
      <c r="IF5" s="38"/>
      <c r="IG5" s="39"/>
      <c r="IH5" s="40"/>
      <c r="II5" s="40"/>
      <c r="IJ5" s="38"/>
      <c r="IK5" s="39"/>
      <c r="IL5" s="40"/>
      <c r="IM5" s="40"/>
      <c r="IN5" s="38"/>
      <c r="IO5" s="39"/>
      <c r="IP5" s="40"/>
      <c r="IQ5" s="40"/>
      <c r="IR5" s="38"/>
      <c r="IS5" s="39"/>
      <c r="IT5" s="40"/>
      <c r="IU5" s="40"/>
      <c r="IV5" s="38"/>
      <c r="IW5" s="39"/>
      <c r="IX5" s="40"/>
      <c r="IY5" s="40"/>
      <c r="IZ5" s="38"/>
      <c r="JA5" s="45"/>
      <c r="JB5" s="46"/>
      <c r="JC5" s="46"/>
      <c r="JD5" s="47"/>
      <c r="JE5" s="47"/>
      <c r="JF5" s="48"/>
      <c r="JH5" s="49"/>
      <c r="JI5" s="49"/>
      <c r="JJ5" s="49"/>
      <c r="JK5" s="49"/>
      <c r="JL5" s="49"/>
      <c r="JM5" s="49"/>
      <c r="JN5" s="49"/>
      <c r="JO5" s="49"/>
      <c r="JP5" s="49"/>
      <c r="JQ5" s="49"/>
      <c r="JR5" s="49"/>
      <c r="JS5" s="49"/>
      <c r="JT5" s="49"/>
      <c r="JU5" s="49"/>
      <c r="JV5" s="49"/>
      <c r="JW5" s="49"/>
      <c r="JX5" s="49"/>
      <c r="JY5" s="49"/>
      <c r="JZ5" s="49"/>
      <c r="KA5" s="49"/>
      <c r="KB5" s="49"/>
      <c r="KC5" s="49"/>
    </row>
    <row r="6" spans="1:289" ht="35.25" customHeight="1" x14ac:dyDescent="0.55000000000000004">
      <c r="A6" s="74" t="s">
        <v>46</v>
      </c>
      <c r="B6" s="75" t="s">
        <v>50</v>
      </c>
      <c r="C6" s="53" t="s">
        <v>18</v>
      </c>
      <c r="D6" s="66"/>
      <c r="E6" s="54" t="s">
        <v>53</v>
      </c>
      <c r="F6" s="55">
        <v>0.50694444444444442</v>
      </c>
      <c r="G6" s="56">
        <v>1086</v>
      </c>
      <c r="H6" s="56">
        <v>26136</v>
      </c>
      <c r="I6" s="57" t="s">
        <v>53</v>
      </c>
      <c r="J6" s="58">
        <v>0.99583333333333324</v>
      </c>
      <c r="K6" s="59">
        <v>1229</v>
      </c>
      <c r="L6" s="59">
        <v>26146</v>
      </c>
      <c r="M6" s="57" t="s">
        <v>53</v>
      </c>
      <c r="N6" s="55">
        <v>0.50555555555555554</v>
      </c>
      <c r="O6" s="56">
        <v>1030</v>
      </c>
      <c r="P6" s="56">
        <v>26156</v>
      </c>
      <c r="Q6" s="57" t="s">
        <v>53</v>
      </c>
      <c r="R6" s="55">
        <v>0.99791666666666667</v>
      </c>
      <c r="S6" s="56">
        <v>1076</v>
      </c>
      <c r="T6" s="56">
        <v>26165</v>
      </c>
      <c r="U6" s="57" t="s">
        <v>53</v>
      </c>
      <c r="V6" s="55">
        <v>0.50694444444444442</v>
      </c>
      <c r="W6" s="56">
        <v>1202</v>
      </c>
      <c r="X6" s="56">
        <v>26176</v>
      </c>
      <c r="Y6" s="57" t="s">
        <v>53</v>
      </c>
      <c r="Z6" s="55">
        <v>0.99444444444444446</v>
      </c>
      <c r="AA6" s="56">
        <v>756</v>
      </c>
      <c r="AB6" s="56">
        <v>26183</v>
      </c>
      <c r="AC6" s="36">
        <f>AP6/(AQ6-AB6)</f>
        <v>88.6</v>
      </c>
      <c r="AD6" s="57"/>
      <c r="AE6" s="55"/>
      <c r="AF6" s="56"/>
      <c r="AG6" s="56"/>
      <c r="AH6" s="36"/>
      <c r="AI6" s="57"/>
      <c r="AJ6" s="55"/>
      <c r="AK6" s="56"/>
      <c r="AL6" s="56"/>
      <c r="AM6" s="36"/>
      <c r="AN6" s="57" t="s">
        <v>53</v>
      </c>
      <c r="AO6" s="55">
        <v>0.48680555555555555</v>
      </c>
      <c r="AP6" s="56">
        <v>1329</v>
      </c>
      <c r="AQ6" s="56">
        <v>26198</v>
      </c>
      <c r="AR6" s="36">
        <f t="shared" ref="AR6:AR8" si="0">AU6/(AV6-AQ6)</f>
        <v>111.55555555555556</v>
      </c>
      <c r="AS6" s="57" t="s">
        <v>53</v>
      </c>
      <c r="AT6" s="55">
        <v>6.9444444444444441E-3</v>
      </c>
      <c r="AU6" s="56">
        <v>1004</v>
      </c>
      <c r="AV6" s="56">
        <v>26207</v>
      </c>
      <c r="AW6" s="36">
        <f t="shared" ref="AW6:AW8" si="1">AZ6/(BA6-AV6)</f>
        <v>107.8</v>
      </c>
      <c r="AX6" s="57" t="s">
        <v>53</v>
      </c>
      <c r="AY6" s="55">
        <v>0.51527777777777783</v>
      </c>
      <c r="AZ6" s="56">
        <v>1078</v>
      </c>
      <c r="BA6" s="56">
        <v>26217</v>
      </c>
      <c r="BB6" s="36">
        <f t="shared" ref="BB6:BB8" si="2">BE6/(BF6-BA6)</f>
        <v>124.8</v>
      </c>
      <c r="BC6" s="57" t="s">
        <v>53</v>
      </c>
      <c r="BD6" s="55">
        <v>1.3194444444444444E-2</v>
      </c>
      <c r="BE6" s="56">
        <v>1248</v>
      </c>
      <c r="BF6" s="56">
        <v>26227</v>
      </c>
      <c r="BG6" s="36">
        <f t="shared" ref="BG6:BG8" si="3">BJ6/(BK6-BF6)</f>
        <v>107.90909090909091</v>
      </c>
      <c r="BH6" s="57" t="s">
        <v>53</v>
      </c>
      <c r="BI6" s="55">
        <v>0.5083333333333333</v>
      </c>
      <c r="BJ6" s="56">
        <v>1187</v>
      </c>
      <c r="BK6" s="56">
        <v>26238</v>
      </c>
      <c r="BL6" s="36">
        <f t="shared" ref="BL6:BL8" si="4">BO6/(BP6-BK6)</f>
        <v>113.36363636363636</v>
      </c>
      <c r="BM6" s="67" t="s">
        <v>53</v>
      </c>
      <c r="BN6" s="55">
        <v>6.9444444444444441E-3</v>
      </c>
      <c r="BO6" s="56">
        <v>1247</v>
      </c>
      <c r="BP6" s="56">
        <v>26249</v>
      </c>
      <c r="BQ6" s="36">
        <f t="shared" ref="BQ6:BQ12" si="5">BT6/(BU6-BP6)</f>
        <v>109.09090909090909</v>
      </c>
      <c r="BR6" s="57" t="s">
        <v>53</v>
      </c>
      <c r="BS6" s="55">
        <v>0.51111111111111118</v>
      </c>
      <c r="BT6" s="56">
        <v>1200</v>
      </c>
      <c r="BU6" s="56">
        <v>26260</v>
      </c>
      <c r="BV6" s="36">
        <f t="shared" ref="BV6:BV8" si="6">BY6/(BZ6-BU6)</f>
        <v>116.63636363636364</v>
      </c>
      <c r="BW6" s="67" t="s">
        <v>53</v>
      </c>
      <c r="BX6" s="55">
        <v>1.1111111111111112E-2</v>
      </c>
      <c r="BY6" s="56">
        <v>1283</v>
      </c>
      <c r="BZ6" s="56">
        <v>26271</v>
      </c>
      <c r="CA6" s="36">
        <f t="shared" ref="CA6:CA8" si="7">CD6/(CE6-BZ6)</f>
        <v>106.81818181818181</v>
      </c>
      <c r="CB6" s="57" t="s">
        <v>53</v>
      </c>
      <c r="CC6" s="55">
        <v>0.51041666666666663</v>
      </c>
      <c r="CD6" s="56">
        <v>1175</v>
      </c>
      <c r="CE6" s="56">
        <v>26282</v>
      </c>
      <c r="CF6" s="67" t="s">
        <v>53</v>
      </c>
      <c r="CG6" s="77">
        <v>1.5972222222222224E-2</v>
      </c>
      <c r="CH6" s="78">
        <v>1169</v>
      </c>
      <c r="CI6" s="56">
        <v>26293</v>
      </c>
      <c r="CJ6" s="57" t="s">
        <v>53</v>
      </c>
      <c r="CK6" s="55">
        <v>0.51388888888888895</v>
      </c>
      <c r="CL6" s="56">
        <v>1091</v>
      </c>
      <c r="CM6" s="56">
        <v>26303</v>
      </c>
      <c r="CN6" s="67" t="s">
        <v>53</v>
      </c>
      <c r="CO6" s="55">
        <v>1.2499999999999999E-2</v>
      </c>
      <c r="CP6" s="56">
        <v>344</v>
      </c>
      <c r="CQ6" s="56">
        <v>26307</v>
      </c>
      <c r="CR6" s="57" t="s">
        <v>53</v>
      </c>
      <c r="CS6" s="55">
        <v>0.51944444444444449</v>
      </c>
      <c r="CT6" s="56">
        <v>1097</v>
      </c>
      <c r="CU6" s="56">
        <v>26318</v>
      </c>
      <c r="CV6" s="105" t="s">
        <v>53</v>
      </c>
      <c r="CW6" s="55">
        <v>0.99513888888888891</v>
      </c>
      <c r="CX6" s="56">
        <v>1260</v>
      </c>
      <c r="CY6" s="56">
        <v>26329</v>
      </c>
      <c r="CZ6" s="57" t="s">
        <v>53</v>
      </c>
      <c r="DA6" s="58">
        <v>0.50347222222222221</v>
      </c>
      <c r="DB6" s="59">
        <v>1115</v>
      </c>
      <c r="DC6" s="56">
        <v>26340</v>
      </c>
      <c r="DD6" s="105" t="s">
        <v>53</v>
      </c>
      <c r="DE6" s="55">
        <v>0.99513888888888891</v>
      </c>
      <c r="DF6" s="56">
        <v>1190</v>
      </c>
      <c r="DG6" s="56">
        <v>26350</v>
      </c>
      <c r="DH6" s="105" t="s">
        <v>53</v>
      </c>
      <c r="DI6" s="55">
        <v>0.51041666666666663</v>
      </c>
      <c r="DJ6" s="56">
        <v>1104</v>
      </c>
      <c r="DK6" s="56">
        <v>26361</v>
      </c>
      <c r="DL6" s="57" t="s">
        <v>53</v>
      </c>
      <c r="DM6" s="55">
        <v>1.1805555555555555E-2</v>
      </c>
      <c r="DN6" s="56">
        <v>909</v>
      </c>
      <c r="DO6" s="56">
        <v>26368</v>
      </c>
      <c r="DP6" s="105" t="s">
        <v>53</v>
      </c>
      <c r="DQ6" s="55">
        <v>0.5083333333333333</v>
      </c>
      <c r="DR6" s="56">
        <v>1142</v>
      </c>
      <c r="DS6" s="56">
        <v>26379</v>
      </c>
      <c r="DT6" s="105" t="s">
        <v>53</v>
      </c>
      <c r="DU6" s="55">
        <v>0.99305555555555547</v>
      </c>
      <c r="DV6" s="56">
        <v>1176</v>
      </c>
      <c r="DW6" s="56">
        <v>26390</v>
      </c>
      <c r="DX6" s="105" t="s">
        <v>53</v>
      </c>
      <c r="DY6" s="55">
        <v>0.5</v>
      </c>
      <c r="DZ6" s="56">
        <v>1144</v>
      </c>
      <c r="EA6" s="56">
        <v>26401</v>
      </c>
      <c r="EB6" s="57" t="s">
        <v>53</v>
      </c>
      <c r="EC6" s="55">
        <v>0.99861111111111101</v>
      </c>
      <c r="ED6" s="56">
        <v>885</v>
      </c>
      <c r="EE6" s="56">
        <v>26409</v>
      </c>
      <c r="EF6" s="105" t="s">
        <v>53</v>
      </c>
      <c r="EG6" s="55">
        <v>0.49861111111111112</v>
      </c>
      <c r="EH6" s="56">
        <v>1137</v>
      </c>
      <c r="EI6" s="56">
        <v>26420</v>
      </c>
      <c r="EJ6" s="57"/>
      <c r="EK6" s="55"/>
      <c r="EL6" s="56"/>
      <c r="EM6" s="56"/>
      <c r="EN6" s="57"/>
      <c r="EO6" s="55"/>
      <c r="EP6" s="56"/>
      <c r="EQ6" s="56"/>
      <c r="ER6" s="57"/>
      <c r="ES6" s="55"/>
      <c r="ET6" s="56"/>
      <c r="EU6" s="56"/>
      <c r="EV6" s="57" t="s">
        <v>51</v>
      </c>
      <c r="EW6" s="55">
        <v>0.56805555555555554</v>
      </c>
      <c r="EX6" s="56">
        <v>381</v>
      </c>
      <c r="EY6" s="56">
        <v>26430</v>
      </c>
      <c r="EZ6" s="57" t="s">
        <v>51</v>
      </c>
      <c r="FA6" s="55">
        <v>6.9444444444444447E-4</v>
      </c>
      <c r="FB6" s="56">
        <v>1000</v>
      </c>
      <c r="FC6" s="56">
        <v>26440</v>
      </c>
      <c r="FD6" s="57" t="s">
        <v>51</v>
      </c>
      <c r="FE6" s="55">
        <v>0.4770833333333333</v>
      </c>
      <c r="FF6" s="56">
        <v>1307</v>
      </c>
      <c r="FG6" s="56">
        <v>26445</v>
      </c>
      <c r="FH6" s="57" t="s">
        <v>51</v>
      </c>
      <c r="FI6" s="55">
        <v>0.99583333333333324</v>
      </c>
      <c r="FJ6" s="56">
        <v>1011</v>
      </c>
      <c r="FK6" s="56">
        <v>26454</v>
      </c>
      <c r="FL6" s="57" t="s">
        <v>51</v>
      </c>
      <c r="FM6" s="55">
        <v>0.51388888888888895</v>
      </c>
      <c r="FN6" s="56">
        <v>1242</v>
      </c>
      <c r="FO6" s="56">
        <v>26466</v>
      </c>
      <c r="FP6" s="57" t="s">
        <v>51</v>
      </c>
      <c r="FQ6" s="55">
        <v>1.3888888888888888E-2</v>
      </c>
      <c r="FR6" s="56">
        <v>1090</v>
      </c>
      <c r="FS6" s="56">
        <v>26476</v>
      </c>
      <c r="FT6" s="57" t="s">
        <v>51</v>
      </c>
      <c r="FU6" s="55">
        <v>0.49652777777777773</v>
      </c>
      <c r="FV6" s="56">
        <v>1399</v>
      </c>
      <c r="FW6" s="56">
        <v>26487</v>
      </c>
      <c r="FX6" s="57" t="s">
        <v>51</v>
      </c>
      <c r="FY6" s="61">
        <v>6.9444444444444441E-3</v>
      </c>
      <c r="FZ6" s="62">
        <v>934</v>
      </c>
      <c r="GA6" s="56">
        <v>26495</v>
      </c>
      <c r="GB6" s="57" t="s">
        <v>51</v>
      </c>
      <c r="GC6" s="55">
        <v>0.50416666666666665</v>
      </c>
      <c r="GD6" s="56">
        <v>1366</v>
      </c>
      <c r="GE6" s="56">
        <v>26507</v>
      </c>
      <c r="GF6" s="57" t="s">
        <v>51</v>
      </c>
      <c r="GG6" s="55">
        <v>1.0416666666666666E-2</v>
      </c>
      <c r="GH6" s="104">
        <v>1000</v>
      </c>
      <c r="GI6" s="56">
        <v>26517</v>
      </c>
      <c r="GJ6" s="57" t="s">
        <v>51</v>
      </c>
      <c r="GK6" s="55">
        <v>0.51180555555555551</v>
      </c>
      <c r="GL6" s="56">
        <v>1217</v>
      </c>
      <c r="GM6" s="56">
        <v>26527</v>
      </c>
      <c r="GN6" s="57" t="s">
        <v>53</v>
      </c>
      <c r="GO6" s="55">
        <v>2.7777777777777779E-3</v>
      </c>
      <c r="GP6" s="56">
        <v>620</v>
      </c>
      <c r="GQ6" s="56">
        <v>26533</v>
      </c>
      <c r="GR6" s="57" t="s">
        <v>53</v>
      </c>
      <c r="GS6" s="55">
        <v>0.51874999999999993</v>
      </c>
      <c r="GT6" s="56">
        <v>1225</v>
      </c>
      <c r="GU6" s="56">
        <v>26540</v>
      </c>
      <c r="GV6" s="57" t="s">
        <v>53</v>
      </c>
      <c r="GW6" s="55">
        <v>9.4444444444444442E-2</v>
      </c>
      <c r="GX6" s="56">
        <v>250</v>
      </c>
      <c r="GY6" s="56">
        <v>26550</v>
      </c>
      <c r="GZ6" s="57" t="s">
        <v>53</v>
      </c>
      <c r="HA6" s="55">
        <v>0.50208333333333333</v>
      </c>
      <c r="HB6" s="56">
        <v>354</v>
      </c>
      <c r="HC6" s="56">
        <v>26555</v>
      </c>
      <c r="HD6" s="57" t="s">
        <v>51</v>
      </c>
      <c r="HE6" s="55">
        <v>6.9444444444444441E-3</v>
      </c>
      <c r="HF6" s="56">
        <v>825</v>
      </c>
      <c r="HG6" s="56">
        <v>26559</v>
      </c>
      <c r="HH6" s="57" t="s">
        <v>51</v>
      </c>
      <c r="HI6" s="55">
        <v>0.64583333333333337</v>
      </c>
      <c r="HJ6" s="56">
        <v>1295</v>
      </c>
      <c r="HK6" s="56">
        <v>26572</v>
      </c>
      <c r="HL6" s="57" t="s">
        <v>51</v>
      </c>
      <c r="HM6" s="55">
        <v>2.2222222222222223E-2</v>
      </c>
      <c r="HN6" s="56">
        <v>945</v>
      </c>
      <c r="HO6" s="56">
        <v>26579</v>
      </c>
      <c r="HP6" s="57" t="s">
        <v>51</v>
      </c>
      <c r="HQ6" s="55">
        <v>0.50416666666666665</v>
      </c>
      <c r="HR6" s="56">
        <v>1148</v>
      </c>
      <c r="HS6" s="56">
        <v>26590</v>
      </c>
      <c r="HT6" s="57" t="s">
        <v>51</v>
      </c>
      <c r="HU6" s="55">
        <v>1.3888888888888888E-2</v>
      </c>
      <c r="HV6" s="56">
        <v>1122</v>
      </c>
      <c r="HW6" s="56">
        <v>26600</v>
      </c>
      <c r="HX6" s="57" t="s">
        <v>51</v>
      </c>
      <c r="HY6" s="55">
        <v>0.51111111111111118</v>
      </c>
      <c r="HZ6" s="56">
        <v>1117</v>
      </c>
      <c r="IA6" s="56">
        <v>26611</v>
      </c>
      <c r="IB6" s="57" t="s">
        <v>51</v>
      </c>
      <c r="IC6" s="55">
        <v>0.99652777777777779</v>
      </c>
      <c r="ID6" s="56">
        <v>1246</v>
      </c>
      <c r="IE6" s="56">
        <v>26621</v>
      </c>
      <c r="IF6" s="57"/>
      <c r="IG6" s="55"/>
      <c r="IH6" s="56"/>
      <c r="II6" s="56"/>
      <c r="IJ6" s="57" t="s">
        <v>51</v>
      </c>
      <c r="IK6" s="55">
        <v>0.84027777777777779</v>
      </c>
      <c r="IL6" s="56">
        <v>1405</v>
      </c>
      <c r="IM6" s="56">
        <v>26634</v>
      </c>
      <c r="IN6" s="57" t="s">
        <v>51</v>
      </c>
      <c r="IO6" s="55">
        <v>0.51736111111111105</v>
      </c>
      <c r="IP6" s="56">
        <v>1195</v>
      </c>
      <c r="IQ6" s="56">
        <v>26649</v>
      </c>
      <c r="IR6" s="57"/>
      <c r="IS6" s="55"/>
      <c r="IT6" s="56"/>
      <c r="IU6" s="56"/>
      <c r="IV6" s="57" t="s">
        <v>53</v>
      </c>
      <c r="IW6" s="55">
        <v>0.54166666666666663</v>
      </c>
      <c r="IX6" s="56">
        <v>1147</v>
      </c>
      <c r="IY6" s="56">
        <v>26661</v>
      </c>
      <c r="IZ6" s="57" t="s">
        <v>51</v>
      </c>
      <c r="JA6" s="61">
        <v>1.0020833333333334</v>
      </c>
      <c r="JB6" s="62">
        <v>1306</v>
      </c>
      <c r="JC6" s="62">
        <v>26672</v>
      </c>
      <c r="JD6" s="63">
        <f t="shared" ref="JD6:JD13" si="8">G6+K6+O6+S6+W6+AA6+AF6+AK6+AP6+AU6+AZ6+BE6+BJ6+BO6+BT6+BY6+CD6+CH6+CL6+CP6+CT6+CX6+DB6+DF6+DJ6+DN6+DR6+DV6+DZ6+ED6+EH6+EL6+EP6+ET6+EX6+FB6+FF6+FJ6+FN6+FR6+FV6+FZ6+GD6+GH6+GL6+GP6+GT6+GX6+HB6+HF6+HJ6+HN6+HR6+HV6+HZ6+ID6+IH6+IL6+IP6+IT6+IX6+JB6</f>
        <v>59040</v>
      </c>
      <c r="JE6" s="64">
        <f>MAX(F6:JC6)-H6</f>
        <v>536</v>
      </c>
      <c r="JF6" s="65">
        <f t="shared" ref="JF6:JF13" si="9">JD6/JE6</f>
        <v>110.14925373134328</v>
      </c>
      <c r="JH6" s="68"/>
    </row>
    <row r="7" spans="1:289" ht="35.25" customHeight="1" x14ac:dyDescent="0.55000000000000004">
      <c r="A7" s="74" t="s">
        <v>46</v>
      </c>
      <c r="B7" s="75" t="s">
        <v>50</v>
      </c>
      <c r="C7" s="53"/>
      <c r="D7" s="66"/>
      <c r="E7" s="54"/>
      <c r="F7" s="55"/>
      <c r="G7" s="56"/>
      <c r="H7" s="56"/>
      <c r="I7" s="57"/>
      <c r="J7" s="58"/>
      <c r="K7" s="59"/>
      <c r="L7" s="59"/>
      <c r="M7" s="57"/>
      <c r="N7" s="55"/>
      <c r="O7" s="56"/>
      <c r="P7" s="56"/>
      <c r="Q7" s="57"/>
      <c r="R7" s="55"/>
      <c r="S7" s="56"/>
      <c r="T7" s="56"/>
      <c r="U7" s="57"/>
      <c r="V7" s="55"/>
      <c r="W7" s="56"/>
      <c r="X7" s="56"/>
      <c r="Y7" s="57"/>
      <c r="Z7" s="55"/>
      <c r="AA7" s="56"/>
      <c r="AB7" s="56"/>
      <c r="AC7" s="36"/>
      <c r="AD7" s="57"/>
      <c r="AE7" s="55"/>
      <c r="AF7" s="56"/>
      <c r="AG7" s="56"/>
      <c r="AH7" s="36"/>
      <c r="AI7" s="57"/>
      <c r="AJ7" s="55"/>
      <c r="AK7" s="56"/>
      <c r="AL7" s="56"/>
      <c r="AM7" s="36"/>
      <c r="AN7" s="57"/>
      <c r="AO7" s="55"/>
      <c r="AP7" s="56"/>
      <c r="AQ7" s="56"/>
      <c r="AR7" s="36"/>
      <c r="AS7" s="57"/>
      <c r="AT7" s="55"/>
      <c r="AU7" s="56"/>
      <c r="AV7" s="56"/>
      <c r="AW7" s="36"/>
      <c r="AX7" s="57"/>
      <c r="AY7" s="55"/>
      <c r="AZ7" s="56"/>
      <c r="BA7" s="56"/>
      <c r="BB7" s="36"/>
      <c r="BC7" s="57"/>
      <c r="BD7" s="55"/>
      <c r="BE7" s="56"/>
      <c r="BF7" s="56"/>
      <c r="BG7" s="36"/>
      <c r="BH7" s="57"/>
      <c r="BI7" s="55"/>
      <c r="BJ7" s="56"/>
      <c r="BK7" s="56"/>
      <c r="BL7" s="36"/>
      <c r="BM7" s="67"/>
      <c r="BN7" s="55"/>
      <c r="BO7" s="56"/>
      <c r="BP7" s="56"/>
      <c r="BQ7" s="36"/>
      <c r="BR7" s="57"/>
      <c r="BS7" s="55"/>
      <c r="BT7" s="56"/>
      <c r="BU7" s="56"/>
      <c r="BV7" s="36"/>
      <c r="BW7" s="67"/>
      <c r="BX7" s="55"/>
      <c r="BY7" s="56"/>
      <c r="BZ7" s="56"/>
      <c r="CA7" s="36"/>
      <c r="CB7" s="57"/>
      <c r="CC7" s="55"/>
      <c r="CD7" s="56"/>
      <c r="CE7" s="56"/>
      <c r="CF7" s="67"/>
      <c r="CG7" s="77"/>
      <c r="CH7" s="78"/>
      <c r="CI7" s="56"/>
      <c r="CJ7" s="57"/>
      <c r="CK7" s="55"/>
      <c r="CL7" s="56"/>
      <c r="CM7" s="56"/>
      <c r="CN7" s="67"/>
      <c r="CO7" s="55"/>
      <c r="CP7" s="56"/>
      <c r="CQ7" s="56"/>
      <c r="CR7" s="57"/>
      <c r="CS7" s="55"/>
      <c r="CT7" s="56"/>
      <c r="CU7" s="56"/>
      <c r="CV7" s="105"/>
      <c r="CW7" s="55"/>
      <c r="CX7" s="56"/>
      <c r="CY7" s="56"/>
      <c r="CZ7" s="57"/>
      <c r="DA7" s="58"/>
      <c r="DB7" s="59"/>
      <c r="DC7" s="56"/>
      <c r="DD7" s="105"/>
      <c r="DE7" s="55"/>
      <c r="DF7" s="56"/>
      <c r="DG7" s="56"/>
      <c r="DH7" s="105"/>
      <c r="DI7" s="55"/>
      <c r="DJ7" s="56"/>
      <c r="DK7" s="56"/>
      <c r="DL7" s="57"/>
      <c r="DM7" s="55"/>
      <c r="DN7" s="56"/>
      <c r="DO7" s="56"/>
      <c r="DP7" s="105"/>
      <c r="DQ7" s="55"/>
      <c r="DR7" s="56"/>
      <c r="DS7" s="56"/>
      <c r="DT7" s="105"/>
      <c r="DU7" s="55"/>
      <c r="DV7" s="56"/>
      <c r="DW7" s="56"/>
      <c r="DX7" s="105"/>
      <c r="DY7" s="55"/>
      <c r="DZ7" s="56"/>
      <c r="EA7" s="56"/>
      <c r="EB7" s="57"/>
      <c r="EC7" s="55"/>
      <c r="ED7" s="56"/>
      <c r="EE7" s="56"/>
      <c r="EF7" s="105"/>
      <c r="EG7" s="55"/>
      <c r="EH7" s="56"/>
      <c r="EI7" s="56"/>
      <c r="EJ7" s="57"/>
      <c r="EK7" s="55"/>
      <c r="EL7" s="56"/>
      <c r="EM7" s="56"/>
      <c r="EN7" s="57"/>
      <c r="EO7" s="55"/>
      <c r="EP7" s="56"/>
      <c r="EQ7" s="56"/>
      <c r="ER7" s="57"/>
      <c r="ES7" s="55"/>
      <c r="ET7" s="56"/>
      <c r="EU7" s="56"/>
      <c r="EV7" s="57"/>
      <c r="EW7" s="55"/>
      <c r="EX7" s="56"/>
      <c r="EY7" s="56"/>
      <c r="EZ7" s="57"/>
      <c r="FA7" s="55"/>
      <c r="FB7" s="56"/>
      <c r="FC7" s="56"/>
      <c r="FD7" s="57"/>
      <c r="FE7" s="55"/>
      <c r="FF7" s="56"/>
      <c r="FG7" s="56"/>
      <c r="FH7" s="57"/>
      <c r="FI7" s="55"/>
      <c r="FJ7" s="56"/>
      <c r="FK7" s="56"/>
      <c r="FL7" s="57"/>
      <c r="FM7" s="55"/>
      <c r="FN7" s="56"/>
      <c r="FO7" s="56"/>
      <c r="FP7" s="57"/>
      <c r="FQ7" s="55"/>
      <c r="FR7" s="56"/>
      <c r="FS7" s="56"/>
      <c r="FT7" s="57"/>
      <c r="FU7" s="55"/>
      <c r="FV7" s="56"/>
      <c r="FW7" s="56"/>
      <c r="FX7" s="57"/>
      <c r="FY7" s="61"/>
      <c r="FZ7" s="62"/>
      <c r="GA7" s="56"/>
      <c r="GB7" s="57"/>
      <c r="GC7" s="55"/>
      <c r="GD7" s="56"/>
      <c r="GE7" s="56"/>
      <c r="GF7" s="57"/>
      <c r="GG7" s="55"/>
      <c r="GH7" s="104"/>
      <c r="GI7" s="56"/>
      <c r="GJ7" s="57"/>
      <c r="GK7" s="55"/>
      <c r="GL7" s="56"/>
      <c r="GM7" s="56"/>
      <c r="GN7" s="57"/>
      <c r="GO7" s="55"/>
      <c r="GP7" s="56"/>
      <c r="GQ7" s="56"/>
      <c r="GR7" s="57"/>
      <c r="GS7" s="55"/>
      <c r="GT7" s="56"/>
      <c r="GU7" s="56"/>
      <c r="GV7" s="57"/>
      <c r="GW7" s="55"/>
      <c r="GX7" s="56"/>
      <c r="GY7" s="56"/>
      <c r="GZ7" s="57"/>
      <c r="HA7" s="55"/>
      <c r="HB7" s="56"/>
      <c r="HC7" s="56"/>
      <c r="HD7" s="57"/>
      <c r="HE7" s="55"/>
      <c r="HF7" s="56"/>
      <c r="HG7" s="56"/>
      <c r="HH7" s="57"/>
      <c r="HI7" s="55"/>
      <c r="HJ7" s="56"/>
      <c r="HK7" s="56"/>
      <c r="HL7" s="57"/>
      <c r="HM7" s="55"/>
      <c r="HN7" s="56"/>
      <c r="HO7" s="56"/>
      <c r="HP7" s="57"/>
      <c r="HQ7" s="55"/>
      <c r="HR7" s="56"/>
      <c r="HS7" s="56"/>
      <c r="HT7" s="57"/>
      <c r="HU7" s="55"/>
      <c r="HV7" s="56"/>
      <c r="HW7" s="56"/>
      <c r="HX7" s="57"/>
      <c r="HY7" s="55"/>
      <c r="HZ7" s="56"/>
      <c r="IA7" s="56"/>
      <c r="IB7" s="57"/>
      <c r="IC7" s="55"/>
      <c r="ID7" s="56"/>
      <c r="IE7" s="56"/>
      <c r="IF7" s="57"/>
      <c r="IG7" s="55"/>
      <c r="IH7" s="56"/>
      <c r="II7" s="56"/>
      <c r="IJ7" s="57" t="s">
        <v>51</v>
      </c>
      <c r="IK7" s="55">
        <v>3.472222222222222E-3</v>
      </c>
      <c r="IL7" s="56">
        <v>424</v>
      </c>
      <c r="IM7" s="56">
        <v>26638</v>
      </c>
      <c r="IN7" s="57"/>
      <c r="IO7" s="55"/>
      <c r="IP7" s="56"/>
      <c r="IQ7" s="56"/>
      <c r="IR7" s="57"/>
      <c r="IS7" s="55"/>
      <c r="IT7" s="56"/>
      <c r="IU7" s="56"/>
      <c r="IV7" s="57"/>
      <c r="IW7" s="55"/>
      <c r="IX7" s="56"/>
      <c r="IY7" s="56"/>
      <c r="IZ7" s="57"/>
      <c r="JA7" s="61"/>
      <c r="JB7" s="62"/>
      <c r="JC7" s="62"/>
      <c r="JD7" s="63">
        <f t="shared" si="8"/>
        <v>424</v>
      </c>
      <c r="JE7" s="64">
        <f>MAX(F7:JC7)-IM7</f>
        <v>0</v>
      </c>
      <c r="JF7" s="65" t="e">
        <f t="shared" si="9"/>
        <v>#DIV/0!</v>
      </c>
      <c r="JH7" s="68"/>
    </row>
    <row r="8" spans="1:289" ht="35.25" customHeight="1" x14ac:dyDescent="0.55000000000000004">
      <c r="A8" s="74" t="s">
        <v>47</v>
      </c>
      <c r="B8" s="75" t="s">
        <v>50</v>
      </c>
      <c r="C8" s="53" t="s">
        <v>19</v>
      </c>
      <c r="D8" s="66"/>
      <c r="E8" s="54" t="s">
        <v>51</v>
      </c>
      <c r="F8" s="55">
        <v>0.52083333333333337</v>
      </c>
      <c r="G8" s="56">
        <v>1172</v>
      </c>
      <c r="H8" s="56">
        <v>27265</v>
      </c>
      <c r="I8" s="57" t="s">
        <v>51</v>
      </c>
      <c r="J8" s="58">
        <v>0.98263888888888884</v>
      </c>
      <c r="K8" s="59">
        <v>1056</v>
      </c>
      <c r="L8" s="59">
        <v>27275</v>
      </c>
      <c r="M8" s="57" t="s">
        <v>51</v>
      </c>
      <c r="N8" s="55">
        <v>0.50138888888888888</v>
      </c>
      <c r="O8" s="56">
        <v>1108</v>
      </c>
      <c r="P8" s="56">
        <v>27283</v>
      </c>
      <c r="Q8" s="57" t="s">
        <v>51</v>
      </c>
      <c r="R8" s="55">
        <v>5.5555555555555558E-3</v>
      </c>
      <c r="S8" s="56">
        <v>1129</v>
      </c>
      <c r="T8" s="56">
        <v>27292</v>
      </c>
      <c r="U8" s="57" t="s">
        <v>51</v>
      </c>
      <c r="V8" s="55">
        <v>0.50208333333333333</v>
      </c>
      <c r="W8" s="56">
        <v>1265</v>
      </c>
      <c r="X8" s="56">
        <v>27304</v>
      </c>
      <c r="Y8" s="57" t="s">
        <v>51</v>
      </c>
      <c r="Z8" s="55">
        <v>0.99652777777777779</v>
      </c>
      <c r="AA8" s="56">
        <v>837</v>
      </c>
      <c r="AB8" s="56">
        <v>27310</v>
      </c>
      <c r="AC8" s="36">
        <f t="shared" ref="AC8:AC10" si="10">AF8/(AG8-AB8)</f>
        <v>137.80000000000001</v>
      </c>
      <c r="AD8" s="57" t="s">
        <v>51</v>
      </c>
      <c r="AE8" s="55">
        <v>0.51388888888888895</v>
      </c>
      <c r="AF8" s="56">
        <v>1378</v>
      </c>
      <c r="AG8" s="56">
        <v>27320</v>
      </c>
      <c r="AH8" s="36">
        <f>AK8/(AL8-AG8)</f>
        <v>119.4</v>
      </c>
      <c r="AI8" s="57" t="s">
        <v>53</v>
      </c>
      <c r="AJ8" s="55">
        <v>0.99861111111111101</v>
      </c>
      <c r="AK8" s="56">
        <v>1194</v>
      </c>
      <c r="AL8" s="56">
        <v>27330</v>
      </c>
      <c r="AM8" s="36">
        <f>AP8/(AQ8-AL8)</f>
        <v>108.27272727272727</v>
      </c>
      <c r="AN8" s="57" t="s">
        <v>53</v>
      </c>
      <c r="AO8" s="55">
        <v>0.50138888888888888</v>
      </c>
      <c r="AP8" s="56">
        <v>1191</v>
      </c>
      <c r="AQ8" s="56">
        <v>27341</v>
      </c>
      <c r="AR8" s="36">
        <f t="shared" si="0"/>
        <v>110.4</v>
      </c>
      <c r="AS8" s="57" t="s">
        <v>53</v>
      </c>
      <c r="AT8" s="55">
        <v>0.99513888888888891</v>
      </c>
      <c r="AU8" s="56">
        <v>1104</v>
      </c>
      <c r="AV8" s="56">
        <v>27351</v>
      </c>
      <c r="AW8" s="36">
        <f t="shared" si="1"/>
        <v>114.81818181818181</v>
      </c>
      <c r="AX8" s="57" t="s">
        <v>53</v>
      </c>
      <c r="AY8" s="55">
        <v>0.49305555555555558</v>
      </c>
      <c r="AZ8" s="56">
        <v>1263</v>
      </c>
      <c r="BA8" s="56">
        <v>27362</v>
      </c>
      <c r="BB8" s="36">
        <f t="shared" si="2"/>
        <v>109.55555555555556</v>
      </c>
      <c r="BC8" s="57" t="s">
        <v>53</v>
      </c>
      <c r="BD8" s="55">
        <v>2.0833333333333333E-3</v>
      </c>
      <c r="BE8" s="56">
        <v>986</v>
      </c>
      <c r="BF8" s="56">
        <v>27371</v>
      </c>
      <c r="BG8" s="36">
        <f t="shared" si="3"/>
        <v>115.4</v>
      </c>
      <c r="BH8" s="57" t="s">
        <v>53</v>
      </c>
      <c r="BI8" s="55">
        <v>0.49583333333333335</v>
      </c>
      <c r="BJ8" s="56">
        <v>1154</v>
      </c>
      <c r="BK8" s="56">
        <v>27381</v>
      </c>
      <c r="BL8" s="36">
        <f t="shared" si="4"/>
        <v>104.83333333333333</v>
      </c>
      <c r="BM8" s="67" t="s">
        <v>53</v>
      </c>
      <c r="BN8" s="55">
        <v>0.99861111111111101</v>
      </c>
      <c r="BO8" s="56">
        <v>1258</v>
      </c>
      <c r="BP8" s="56">
        <v>27393</v>
      </c>
      <c r="BQ8" s="36">
        <f t="shared" si="5"/>
        <v>125.55555555555556</v>
      </c>
      <c r="BR8" s="57" t="s">
        <v>53</v>
      </c>
      <c r="BS8" s="55">
        <v>0.5</v>
      </c>
      <c r="BT8" s="56">
        <v>1130</v>
      </c>
      <c r="BU8" s="56">
        <v>27402</v>
      </c>
      <c r="BV8" s="36">
        <f t="shared" si="6"/>
        <v>118</v>
      </c>
      <c r="BW8" s="67" t="s">
        <v>53</v>
      </c>
      <c r="BX8" s="55">
        <v>0.99791666666666667</v>
      </c>
      <c r="BY8" s="56">
        <v>1298</v>
      </c>
      <c r="BZ8" s="56">
        <v>27413</v>
      </c>
      <c r="CA8" s="36">
        <f t="shared" si="7"/>
        <v>117.18181818181819</v>
      </c>
      <c r="CB8" s="57" t="s">
        <v>53</v>
      </c>
      <c r="CC8" s="55">
        <v>0.49652777777777773</v>
      </c>
      <c r="CD8" s="56">
        <v>1289</v>
      </c>
      <c r="CE8" s="56">
        <v>27424</v>
      </c>
      <c r="CF8" s="67" t="s">
        <v>53</v>
      </c>
      <c r="CG8" s="77">
        <v>2.0833333333333333E-3</v>
      </c>
      <c r="CH8" s="78">
        <v>1202</v>
      </c>
      <c r="CI8" s="56">
        <v>27435</v>
      </c>
      <c r="CJ8" s="57" t="s">
        <v>53</v>
      </c>
      <c r="CK8" s="55">
        <v>0.51388888888888895</v>
      </c>
      <c r="CL8" s="56">
        <v>1190</v>
      </c>
      <c r="CM8" s="56">
        <v>27445</v>
      </c>
      <c r="CN8" s="67" t="s">
        <v>53</v>
      </c>
      <c r="CO8" s="55">
        <v>0.99652777777777779</v>
      </c>
      <c r="CP8" s="56">
        <v>623</v>
      </c>
      <c r="CQ8" s="56">
        <v>27451</v>
      </c>
      <c r="CR8" s="57" t="s">
        <v>53</v>
      </c>
      <c r="CS8" s="55">
        <v>0.50416666666666665</v>
      </c>
      <c r="CT8" s="56">
        <v>1243</v>
      </c>
      <c r="CU8" s="56">
        <v>27463</v>
      </c>
      <c r="CV8" s="105" t="s">
        <v>53</v>
      </c>
      <c r="CW8" s="55">
        <v>6.9444444444444441E-3</v>
      </c>
      <c r="CX8" s="56">
        <v>1295</v>
      </c>
      <c r="CY8" s="56">
        <v>27474</v>
      </c>
      <c r="CZ8" s="57" t="s">
        <v>53</v>
      </c>
      <c r="DA8" s="58">
        <v>0.49444444444444446</v>
      </c>
      <c r="DB8" s="59">
        <v>1185</v>
      </c>
      <c r="DC8" s="59">
        <v>27484</v>
      </c>
      <c r="DD8" s="105" t="s">
        <v>53</v>
      </c>
      <c r="DE8" s="55">
        <v>6.9444444444444441E-3</v>
      </c>
      <c r="DF8" s="56">
        <v>1251</v>
      </c>
      <c r="DG8" s="56">
        <v>27494</v>
      </c>
      <c r="DH8" s="105" t="s">
        <v>53</v>
      </c>
      <c r="DI8" s="55">
        <v>0.50069444444444444</v>
      </c>
      <c r="DJ8" s="56">
        <v>1148</v>
      </c>
      <c r="DK8" s="56">
        <v>27504</v>
      </c>
      <c r="DL8" s="57" t="s">
        <v>53</v>
      </c>
      <c r="DM8" s="55">
        <v>3.472222222222222E-3</v>
      </c>
      <c r="DN8" s="104">
        <v>889</v>
      </c>
      <c r="DO8" s="56">
        <v>27511</v>
      </c>
      <c r="DP8" s="105" t="s">
        <v>53</v>
      </c>
      <c r="DQ8" s="55">
        <v>0.50069444444444444</v>
      </c>
      <c r="DR8" s="56">
        <v>1272</v>
      </c>
      <c r="DS8" s="56">
        <v>27523</v>
      </c>
      <c r="DT8" s="105" t="s">
        <v>53</v>
      </c>
      <c r="DU8" s="55">
        <v>2.7777777777777779E-3</v>
      </c>
      <c r="DV8" s="56">
        <v>1239</v>
      </c>
      <c r="DW8" s="56">
        <v>27533</v>
      </c>
      <c r="DX8" s="105" t="s">
        <v>53</v>
      </c>
      <c r="DY8" s="55">
        <v>0.50694444444444442</v>
      </c>
      <c r="DZ8" s="56">
        <v>1243</v>
      </c>
      <c r="EA8" s="56">
        <v>27545</v>
      </c>
      <c r="EB8" s="57" t="s">
        <v>53</v>
      </c>
      <c r="EC8" s="55">
        <v>1.5972222222222224E-2</v>
      </c>
      <c r="ED8" s="56">
        <v>562</v>
      </c>
      <c r="EE8" s="56">
        <v>27551</v>
      </c>
      <c r="EF8" s="105" t="s">
        <v>53</v>
      </c>
      <c r="EG8" s="55">
        <v>0.50694444444444442</v>
      </c>
      <c r="EH8" s="56">
        <v>1343</v>
      </c>
      <c r="EI8" s="56">
        <v>27560</v>
      </c>
      <c r="EJ8" s="57" t="s">
        <v>53</v>
      </c>
      <c r="EK8" s="55">
        <v>6.9444444444444441E-3</v>
      </c>
      <c r="EL8" s="56">
        <v>1232</v>
      </c>
      <c r="EM8" s="56">
        <v>27571</v>
      </c>
      <c r="EN8" s="57" t="s">
        <v>53</v>
      </c>
      <c r="EO8" s="55">
        <v>0.50138888888888888</v>
      </c>
      <c r="EP8" s="56">
        <v>1075</v>
      </c>
      <c r="EQ8" s="56">
        <v>27581</v>
      </c>
      <c r="ER8" s="57" t="s">
        <v>53</v>
      </c>
      <c r="ES8" s="55">
        <v>0.12430555555555556</v>
      </c>
      <c r="ET8" s="56">
        <v>90</v>
      </c>
      <c r="EU8" s="56">
        <v>27583</v>
      </c>
      <c r="EV8" s="57" t="s">
        <v>53</v>
      </c>
      <c r="EW8" s="55">
        <v>0.50486111111111109</v>
      </c>
      <c r="EX8" s="56">
        <v>995</v>
      </c>
      <c r="EY8" s="56">
        <v>27598</v>
      </c>
      <c r="EZ8" s="57" t="s">
        <v>53</v>
      </c>
      <c r="FA8" s="55">
        <v>1.2499999999999999E-2</v>
      </c>
      <c r="FB8" s="56">
        <v>1208</v>
      </c>
      <c r="FC8" s="56">
        <v>27609</v>
      </c>
      <c r="FD8" s="57"/>
      <c r="FE8" s="55"/>
      <c r="FF8" s="56"/>
      <c r="FG8" s="56"/>
      <c r="FH8" s="57" t="s">
        <v>53</v>
      </c>
      <c r="FI8" s="55">
        <v>0.99930555555555556</v>
      </c>
      <c r="FJ8" s="56">
        <v>758</v>
      </c>
      <c r="FK8" s="56">
        <v>27617</v>
      </c>
      <c r="FL8" s="57" t="s">
        <v>53</v>
      </c>
      <c r="FM8" s="55">
        <v>0.50555555555555554</v>
      </c>
      <c r="FN8" s="56">
        <v>385</v>
      </c>
      <c r="FO8" s="56">
        <v>27626</v>
      </c>
      <c r="FP8" s="57" t="s">
        <v>53</v>
      </c>
      <c r="FQ8" s="55">
        <v>1.2499999999999999E-2</v>
      </c>
      <c r="FR8" s="56">
        <v>1225</v>
      </c>
      <c r="FS8" s="56">
        <v>27632</v>
      </c>
      <c r="FT8" s="57" t="s">
        <v>53</v>
      </c>
      <c r="FU8" s="55">
        <v>0.50694444444444442</v>
      </c>
      <c r="FV8" s="56">
        <v>1039</v>
      </c>
      <c r="FW8" s="56">
        <v>27642</v>
      </c>
      <c r="FX8" s="57" t="s">
        <v>53</v>
      </c>
      <c r="FY8" s="61">
        <v>4.1666666666666666E-3</v>
      </c>
      <c r="FZ8" s="62">
        <v>1167</v>
      </c>
      <c r="GA8" s="62">
        <v>27650</v>
      </c>
      <c r="GB8" s="57" t="s">
        <v>53</v>
      </c>
      <c r="GC8" s="55">
        <v>0.50624999999999998</v>
      </c>
      <c r="GD8" s="56">
        <v>939</v>
      </c>
      <c r="GE8" s="56">
        <v>27658</v>
      </c>
      <c r="GF8" s="57"/>
      <c r="GG8" s="55"/>
      <c r="GH8" s="104"/>
      <c r="GI8" s="56"/>
      <c r="GJ8" s="57" t="s">
        <v>53</v>
      </c>
      <c r="GK8" s="55">
        <v>0.4770833333333333</v>
      </c>
      <c r="GL8" s="56">
        <v>647</v>
      </c>
      <c r="GM8" s="56">
        <v>27664</v>
      </c>
      <c r="GN8" s="57"/>
      <c r="GO8" s="55"/>
      <c r="GP8" s="56"/>
      <c r="GQ8" s="56"/>
      <c r="GR8" s="57"/>
      <c r="GS8" s="55"/>
      <c r="GT8" s="56"/>
      <c r="GU8" s="56"/>
      <c r="GV8" s="57"/>
      <c r="GW8" s="55"/>
      <c r="GX8" s="56"/>
      <c r="GY8" s="56"/>
      <c r="GZ8" s="57"/>
      <c r="HA8" s="55"/>
      <c r="HB8" s="56"/>
      <c r="HC8" s="56"/>
      <c r="HD8" s="57"/>
      <c r="HE8" s="55"/>
      <c r="HF8" s="56"/>
      <c r="HG8" s="56"/>
      <c r="HH8" s="57"/>
      <c r="HI8" s="55"/>
      <c r="HJ8" s="56"/>
      <c r="HK8" s="56"/>
      <c r="HL8" s="57" t="s">
        <v>51</v>
      </c>
      <c r="HM8" s="55">
        <v>0.75763888888888886</v>
      </c>
      <c r="HN8" s="56">
        <v>225</v>
      </c>
      <c r="HO8" s="56">
        <v>27664</v>
      </c>
      <c r="HP8" s="57" t="s">
        <v>53</v>
      </c>
      <c r="HQ8" s="55">
        <v>0.50277777777777777</v>
      </c>
      <c r="HR8" s="56">
        <v>1268</v>
      </c>
      <c r="HS8" s="56">
        <v>27675</v>
      </c>
      <c r="HT8" s="57" t="s">
        <v>53</v>
      </c>
      <c r="HU8" s="55">
        <v>2.5694444444444447E-2</v>
      </c>
      <c r="HV8" s="56">
        <v>1056</v>
      </c>
      <c r="HW8" s="56">
        <v>27685</v>
      </c>
      <c r="HX8" s="57" t="s">
        <v>53</v>
      </c>
      <c r="HY8" s="55">
        <v>0.50208333333333333</v>
      </c>
      <c r="HZ8" s="56">
        <v>1253</v>
      </c>
      <c r="IA8" s="56">
        <v>27696</v>
      </c>
      <c r="IB8" s="57" t="s">
        <v>53</v>
      </c>
      <c r="IC8" s="55">
        <v>6.9444444444444441E-3</v>
      </c>
      <c r="ID8" s="56">
        <v>1162</v>
      </c>
      <c r="IE8" s="56">
        <v>27706</v>
      </c>
      <c r="IF8" s="57"/>
      <c r="IG8" s="55"/>
      <c r="IH8" s="56"/>
      <c r="II8" s="56"/>
      <c r="IJ8" s="57" t="s">
        <v>53</v>
      </c>
      <c r="IK8" s="55">
        <v>0.76388888888888884</v>
      </c>
      <c r="IL8" s="56">
        <v>1227</v>
      </c>
      <c r="IM8" s="56">
        <v>27717</v>
      </c>
      <c r="IN8" s="57" t="s">
        <v>53</v>
      </c>
      <c r="IO8" s="55">
        <v>0.50416666666666665</v>
      </c>
      <c r="IP8" s="56">
        <v>940</v>
      </c>
      <c r="IQ8" s="56">
        <v>27731</v>
      </c>
      <c r="IR8" s="57"/>
      <c r="IS8" s="55"/>
      <c r="IT8" s="56"/>
      <c r="IU8" s="56"/>
      <c r="IV8" s="57" t="s">
        <v>53</v>
      </c>
      <c r="IW8" s="55">
        <v>0.52083333333333337</v>
      </c>
      <c r="IX8" s="56">
        <v>870</v>
      </c>
      <c r="IY8" s="56">
        <v>27738</v>
      </c>
      <c r="IZ8" s="57" t="s">
        <v>53</v>
      </c>
      <c r="JA8" s="61">
        <v>9.7222222222222224E-3</v>
      </c>
      <c r="JB8" s="62">
        <v>1292</v>
      </c>
      <c r="JC8" s="62">
        <v>27749</v>
      </c>
      <c r="JD8" s="63">
        <f t="shared" si="8"/>
        <v>55550</v>
      </c>
      <c r="JE8" s="64">
        <f>MAX(F8:JC8)-H8</f>
        <v>484</v>
      </c>
      <c r="JF8" s="65">
        <f t="shared" si="9"/>
        <v>114.77272727272727</v>
      </c>
      <c r="JH8" s="68"/>
    </row>
    <row r="9" spans="1:289" ht="35.25" customHeight="1" x14ac:dyDescent="0.55000000000000004">
      <c r="A9" s="74" t="s">
        <v>47</v>
      </c>
      <c r="B9" s="75" t="s">
        <v>50</v>
      </c>
      <c r="C9" s="83"/>
      <c r="D9" s="84"/>
      <c r="E9" s="54"/>
      <c r="F9" s="55"/>
      <c r="G9" s="56"/>
      <c r="H9" s="56"/>
      <c r="I9" s="57"/>
      <c r="J9" s="58"/>
      <c r="K9" s="59"/>
      <c r="L9" s="59"/>
      <c r="M9" s="57"/>
      <c r="N9" s="55"/>
      <c r="O9" s="56"/>
      <c r="P9" s="56"/>
      <c r="Q9" s="57"/>
      <c r="R9" s="55"/>
      <c r="S9" s="56"/>
      <c r="T9" s="56"/>
      <c r="U9" s="57"/>
      <c r="V9" s="55"/>
      <c r="W9" s="56"/>
      <c r="X9" s="56"/>
      <c r="Y9" s="57"/>
      <c r="Z9" s="55"/>
      <c r="AA9" s="56"/>
      <c r="AB9" s="56"/>
      <c r="AC9" s="36"/>
      <c r="AD9" s="57"/>
      <c r="AE9" s="55"/>
      <c r="AF9" s="56"/>
      <c r="AG9" s="56"/>
      <c r="AH9" s="36"/>
      <c r="AI9" s="57"/>
      <c r="AJ9" s="55"/>
      <c r="AK9" s="56"/>
      <c r="AL9" s="56"/>
      <c r="AM9" s="36"/>
      <c r="AN9" s="57"/>
      <c r="AO9" s="55"/>
      <c r="AP9" s="56"/>
      <c r="AQ9" s="56"/>
      <c r="AR9" s="36"/>
      <c r="AS9" s="57"/>
      <c r="AT9" s="55"/>
      <c r="AU9" s="56"/>
      <c r="AV9" s="56"/>
      <c r="AW9" s="36"/>
      <c r="AX9" s="57"/>
      <c r="AY9" s="55"/>
      <c r="AZ9" s="56"/>
      <c r="BA9" s="56"/>
      <c r="BB9" s="36"/>
      <c r="BC9" s="57"/>
      <c r="BD9" s="55"/>
      <c r="BE9" s="56"/>
      <c r="BF9" s="56"/>
      <c r="BG9" s="36"/>
      <c r="BH9" s="57"/>
      <c r="BI9" s="55"/>
      <c r="BJ9" s="56"/>
      <c r="BK9" s="56"/>
      <c r="BL9" s="36"/>
      <c r="BM9" s="67"/>
      <c r="BN9" s="55"/>
      <c r="BO9" s="56"/>
      <c r="BP9" s="56"/>
      <c r="BQ9" s="36"/>
      <c r="BR9" s="57"/>
      <c r="BS9" s="55"/>
      <c r="BT9" s="56"/>
      <c r="BU9" s="56"/>
      <c r="BV9" s="36"/>
      <c r="BW9" s="67"/>
      <c r="BX9" s="55"/>
      <c r="BY9" s="56"/>
      <c r="BZ9" s="56"/>
      <c r="CA9" s="36"/>
      <c r="CB9" s="57"/>
      <c r="CC9" s="55"/>
      <c r="CD9" s="56"/>
      <c r="CE9" s="56"/>
      <c r="CF9" s="67"/>
      <c r="CG9" s="77"/>
      <c r="CH9" s="78"/>
      <c r="CI9" s="56"/>
      <c r="CJ9" s="57"/>
      <c r="CK9" s="55"/>
      <c r="CL9" s="56"/>
      <c r="CM9" s="56"/>
      <c r="CN9" s="67"/>
      <c r="CO9" s="55"/>
      <c r="CP9" s="56"/>
      <c r="CQ9" s="56"/>
      <c r="CR9" s="57"/>
      <c r="CS9" s="55"/>
      <c r="CT9" s="56"/>
      <c r="CU9" s="56"/>
      <c r="CV9" s="105"/>
      <c r="CW9" s="55"/>
      <c r="CX9" s="56"/>
      <c r="CY9" s="56"/>
      <c r="CZ9" s="57"/>
      <c r="DA9" s="58"/>
      <c r="DB9" s="59"/>
      <c r="DC9" s="59"/>
      <c r="DD9" s="105"/>
      <c r="DE9" s="55"/>
      <c r="DF9" s="56"/>
      <c r="DG9" s="56"/>
      <c r="DH9" s="105"/>
      <c r="DI9" s="55"/>
      <c r="DJ9" s="56"/>
      <c r="DK9" s="56"/>
      <c r="DL9" s="57"/>
      <c r="DM9" s="55"/>
      <c r="DN9" s="104"/>
      <c r="DO9" s="56"/>
      <c r="DP9" s="105"/>
      <c r="DQ9" s="55"/>
      <c r="DR9" s="56"/>
      <c r="DS9" s="56"/>
      <c r="DT9" s="105"/>
      <c r="DU9" s="55"/>
      <c r="DV9" s="56"/>
      <c r="DW9" s="56"/>
      <c r="DX9" s="105"/>
      <c r="DY9" s="55"/>
      <c r="DZ9" s="56"/>
      <c r="EA9" s="56"/>
      <c r="EB9" s="57"/>
      <c r="EC9" s="55"/>
      <c r="ED9" s="56"/>
      <c r="EE9" s="56"/>
      <c r="EF9" s="105"/>
      <c r="EG9" s="55"/>
      <c r="EH9" s="56"/>
      <c r="EI9" s="56"/>
      <c r="EJ9" s="57"/>
      <c r="EK9" s="55"/>
      <c r="EL9" s="56"/>
      <c r="EM9" s="56"/>
      <c r="EN9" s="57"/>
      <c r="EO9" s="55"/>
      <c r="EP9" s="56"/>
      <c r="EQ9" s="56"/>
      <c r="ER9" s="57"/>
      <c r="ES9" s="55"/>
      <c r="ET9" s="56"/>
      <c r="EU9" s="56"/>
      <c r="EV9" s="57"/>
      <c r="EW9" s="55"/>
      <c r="EX9" s="56"/>
      <c r="EY9" s="56"/>
      <c r="EZ9" s="57"/>
      <c r="FA9" s="55"/>
      <c r="FB9" s="56"/>
      <c r="FC9" s="56"/>
      <c r="FD9" s="57"/>
      <c r="FE9" s="55"/>
      <c r="FF9" s="56"/>
      <c r="FG9" s="56"/>
      <c r="FH9" s="57"/>
      <c r="FI9" s="55"/>
      <c r="FJ9" s="56"/>
      <c r="FK9" s="56"/>
      <c r="FL9" s="57"/>
      <c r="FM9" s="55"/>
      <c r="FN9" s="56"/>
      <c r="FO9" s="56"/>
      <c r="FP9" s="57"/>
      <c r="FQ9" s="55"/>
      <c r="FR9" s="56"/>
      <c r="FS9" s="56"/>
      <c r="FT9" s="57"/>
      <c r="FU9" s="55"/>
      <c r="FV9" s="56"/>
      <c r="FW9" s="56"/>
      <c r="FX9" s="57"/>
      <c r="FY9" s="61"/>
      <c r="FZ9" s="62"/>
      <c r="GA9" s="62"/>
      <c r="GB9" s="57"/>
      <c r="GC9" s="55"/>
      <c r="GD9" s="56"/>
      <c r="GE9" s="56"/>
      <c r="GF9" s="57"/>
      <c r="GG9" s="55"/>
      <c r="GH9" s="104"/>
      <c r="GI9" s="56"/>
      <c r="GJ9" s="57"/>
      <c r="GK9" s="55"/>
      <c r="GL9" s="56"/>
      <c r="GM9" s="56"/>
      <c r="GN9" s="57"/>
      <c r="GO9" s="55"/>
      <c r="GP9" s="56"/>
      <c r="GQ9" s="56"/>
      <c r="GR9" s="57"/>
      <c r="GS9" s="55"/>
      <c r="GT9" s="56"/>
      <c r="GU9" s="56"/>
      <c r="GV9" s="57"/>
      <c r="GW9" s="55"/>
      <c r="GX9" s="56"/>
      <c r="GY9" s="56"/>
      <c r="GZ9" s="57"/>
      <c r="HA9" s="55"/>
      <c r="HB9" s="56"/>
      <c r="HC9" s="56"/>
      <c r="HD9" s="57"/>
      <c r="HE9" s="55"/>
      <c r="HF9" s="56"/>
      <c r="HG9" s="56"/>
      <c r="HH9" s="57"/>
      <c r="HI9" s="55"/>
      <c r="HJ9" s="56"/>
      <c r="HK9" s="56"/>
      <c r="HL9" s="57" t="s">
        <v>53</v>
      </c>
      <c r="HM9" s="55">
        <v>5.5555555555555558E-3</v>
      </c>
      <c r="HN9" s="56">
        <v>330</v>
      </c>
      <c r="HO9" s="56">
        <v>27664</v>
      </c>
      <c r="HP9" s="57"/>
      <c r="HQ9" s="55"/>
      <c r="HR9" s="56"/>
      <c r="HS9" s="56"/>
      <c r="HT9" s="57"/>
      <c r="HU9" s="55"/>
      <c r="HV9" s="56"/>
      <c r="HW9" s="56"/>
      <c r="HX9" s="57"/>
      <c r="HY9" s="55"/>
      <c r="HZ9" s="56"/>
      <c r="IA9" s="56"/>
      <c r="IB9" s="57"/>
      <c r="IC9" s="55"/>
      <c r="ID9" s="56"/>
      <c r="IE9" s="56"/>
      <c r="IF9" s="57"/>
      <c r="IG9" s="55"/>
      <c r="IH9" s="56"/>
      <c r="II9" s="56"/>
      <c r="IJ9" s="57" t="s">
        <v>53</v>
      </c>
      <c r="IK9" s="55">
        <v>1.5277777777777777E-2</v>
      </c>
      <c r="IL9" s="56">
        <v>617</v>
      </c>
      <c r="IM9" s="56">
        <v>27722</v>
      </c>
      <c r="IN9" s="57"/>
      <c r="IO9" s="55"/>
      <c r="IP9" s="56"/>
      <c r="IQ9" s="56"/>
      <c r="IR9" s="57"/>
      <c r="IS9" s="55"/>
      <c r="IT9" s="56"/>
      <c r="IU9" s="56"/>
      <c r="IV9" s="57"/>
      <c r="IW9" s="55"/>
      <c r="IX9" s="56"/>
      <c r="IY9" s="56"/>
      <c r="IZ9" s="57"/>
      <c r="JA9" s="61"/>
      <c r="JB9" s="62"/>
      <c r="JC9" s="62"/>
      <c r="JD9" s="63">
        <f t="shared" si="8"/>
        <v>947</v>
      </c>
      <c r="JE9" s="64">
        <f>MAX(F9:JC9)-HO9</f>
        <v>58</v>
      </c>
      <c r="JF9" s="65">
        <f t="shared" si="9"/>
        <v>16.327586206896552</v>
      </c>
      <c r="JH9" s="68"/>
    </row>
    <row r="10" spans="1:289" ht="35.25" customHeight="1" x14ac:dyDescent="0.55000000000000004">
      <c r="A10" s="74" t="s">
        <v>48</v>
      </c>
      <c r="B10" s="75" t="s">
        <v>55</v>
      </c>
      <c r="C10" s="83" t="s">
        <v>21</v>
      </c>
      <c r="D10" s="84"/>
      <c r="E10" s="54" t="s">
        <v>51</v>
      </c>
      <c r="F10" s="55">
        <v>0.50902777777777775</v>
      </c>
      <c r="G10" s="56">
        <v>991</v>
      </c>
      <c r="H10" s="56">
        <v>25266</v>
      </c>
      <c r="I10" s="57" t="s">
        <v>51</v>
      </c>
      <c r="J10" s="58">
        <v>1.3888888888888888E-2</v>
      </c>
      <c r="K10" s="59">
        <v>963</v>
      </c>
      <c r="L10" s="59">
        <v>25276</v>
      </c>
      <c r="M10" s="57" t="s">
        <v>51</v>
      </c>
      <c r="N10" s="55">
        <v>0.51041666666666663</v>
      </c>
      <c r="O10" s="56">
        <v>804</v>
      </c>
      <c r="P10" s="56">
        <v>25284</v>
      </c>
      <c r="Q10" s="57" t="s">
        <v>51</v>
      </c>
      <c r="R10" s="55">
        <v>0.99305555555555547</v>
      </c>
      <c r="S10" s="56">
        <v>791</v>
      </c>
      <c r="T10" s="56">
        <v>25293</v>
      </c>
      <c r="U10" s="57" t="s">
        <v>51</v>
      </c>
      <c r="V10" s="55">
        <v>0.50972222222222219</v>
      </c>
      <c r="W10" s="56">
        <v>980</v>
      </c>
      <c r="X10" s="56">
        <v>25304</v>
      </c>
      <c r="Y10" s="57" t="s">
        <v>51</v>
      </c>
      <c r="Z10" s="55">
        <v>6.9444444444444447E-4</v>
      </c>
      <c r="AA10" s="56">
        <v>705</v>
      </c>
      <c r="AB10" s="56">
        <v>25311</v>
      </c>
      <c r="AC10" s="36">
        <f t="shared" si="10"/>
        <v>94.727272727272734</v>
      </c>
      <c r="AD10" s="57" t="s">
        <v>51</v>
      </c>
      <c r="AE10" s="55">
        <v>0.49444444444444446</v>
      </c>
      <c r="AF10" s="56">
        <v>1042</v>
      </c>
      <c r="AG10" s="56">
        <v>25322</v>
      </c>
      <c r="AH10" s="36">
        <f t="shared" ref="AH10:AH12" si="11">AK10/(AL10-AG10)</f>
        <v>90.818181818181813</v>
      </c>
      <c r="AI10" s="57" t="s">
        <v>51</v>
      </c>
      <c r="AJ10" s="55">
        <v>0.99652777777777779</v>
      </c>
      <c r="AK10" s="56">
        <v>999</v>
      </c>
      <c r="AL10" s="56">
        <v>25333</v>
      </c>
      <c r="AM10" s="36">
        <f t="shared" ref="AM10:AM12" si="12">AP10/(AQ10-AL10)</f>
        <v>110.1</v>
      </c>
      <c r="AN10" s="60" t="s">
        <v>51</v>
      </c>
      <c r="AO10" s="55">
        <v>0.49791666666666662</v>
      </c>
      <c r="AP10" s="56">
        <v>1101</v>
      </c>
      <c r="AQ10" s="56">
        <v>25343</v>
      </c>
      <c r="AR10" s="36">
        <f t="shared" ref="AR10:AR12" si="13">AU10/(AV10-AQ10)</f>
        <v>87.090909090909093</v>
      </c>
      <c r="AS10" s="57" t="s">
        <v>51</v>
      </c>
      <c r="AT10" s="55">
        <v>0.99305555555555547</v>
      </c>
      <c r="AU10" s="56">
        <v>958</v>
      </c>
      <c r="AV10" s="56">
        <v>25354</v>
      </c>
      <c r="AW10" s="36">
        <f t="shared" ref="AW10:AW12" si="14">AZ10/(BA10-AV10)</f>
        <v>100.6</v>
      </c>
      <c r="AX10" s="57" t="s">
        <v>51</v>
      </c>
      <c r="AY10" s="55">
        <v>0.49652777777777773</v>
      </c>
      <c r="AZ10" s="56">
        <v>1006</v>
      </c>
      <c r="BA10" s="56">
        <v>25364</v>
      </c>
      <c r="BB10" s="36">
        <f t="shared" ref="BB10:BB12" si="15">BE10/(BF10-BA10)</f>
        <v>96.454545454545453</v>
      </c>
      <c r="BC10" s="57" t="s">
        <v>51</v>
      </c>
      <c r="BD10" s="55">
        <v>0.99652777777777779</v>
      </c>
      <c r="BE10" s="56">
        <v>1061</v>
      </c>
      <c r="BF10" s="56">
        <v>25375</v>
      </c>
      <c r="BG10" s="36">
        <f t="shared" ref="BG10:BG12" si="16">BJ10/(BK10-BF10)</f>
        <v>103.2</v>
      </c>
      <c r="BH10" s="57" t="s">
        <v>51</v>
      </c>
      <c r="BI10" s="55">
        <v>0.50069444444444444</v>
      </c>
      <c r="BJ10" s="56">
        <v>1032</v>
      </c>
      <c r="BK10" s="56">
        <v>25385</v>
      </c>
      <c r="BL10" s="36">
        <f t="shared" ref="BL10:BL12" si="17">BO10/(BP10-BK10)</f>
        <v>88.4</v>
      </c>
      <c r="BM10" s="67" t="s">
        <v>51</v>
      </c>
      <c r="BN10" s="55">
        <v>0.99652777777777779</v>
      </c>
      <c r="BO10" s="56">
        <v>884</v>
      </c>
      <c r="BP10" s="56">
        <v>25395</v>
      </c>
      <c r="BQ10" s="36">
        <f t="shared" si="5"/>
        <v>91.36363636363636</v>
      </c>
      <c r="BR10" s="57" t="s">
        <v>51</v>
      </c>
      <c r="BS10" s="55">
        <v>0.5</v>
      </c>
      <c r="BT10" s="56">
        <v>1005</v>
      </c>
      <c r="BU10" s="56">
        <v>25406</v>
      </c>
      <c r="BV10" s="36">
        <f t="shared" ref="BV10:BV12" si="18">BY10/(BZ10-BU10)</f>
        <v>96.181818181818187</v>
      </c>
      <c r="BW10" s="57" t="s">
        <v>51</v>
      </c>
      <c r="BX10" s="55">
        <v>3.472222222222222E-3</v>
      </c>
      <c r="BY10" s="56">
        <v>1058</v>
      </c>
      <c r="BZ10" s="56">
        <v>25417</v>
      </c>
      <c r="CA10" s="36">
        <f t="shared" ref="CA10:CA12" si="19">CD10/(CE10-BZ10)</f>
        <v>103.3</v>
      </c>
      <c r="CB10" s="57" t="s">
        <v>51</v>
      </c>
      <c r="CC10" s="55">
        <v>0.5</v>
      </c>
      <c r="CD10" s="56">
        <v>1033</v>
      </c>
      <c r="CE10" s="56">
        <v>25427</v>
      </c>
      <c r="CF10" s="57" t="s">
        <v>51</v>
      </c>
      <c r="CG10" s="77">
        <v>0.49513888888888885</v>
      </c>
      <c r="CH10" s="78">
        <v>1034</v>
      </c>
      <c r="CI10" s="56">
        <v>25439</v>
      </c>
      <c r="CJ10" s="57" t="s">
        <v>51</v>
      </c>
      <c r="CK10" s="55">
        <v>0.50208333333333333</v>
      </c>
      <c r="CL10" s="56">
        <v>979</v>
      </c>
      <c r="CM10" s="56">
        <v>25449</v>
      </c>
      <c r="CN10" s="105" t="s">
        <v>51</v>
      </c>
      <c r="CO10" s="55">
        <v>0.99375000000000002</v>
      </c>
      <c r="CP10" s="56">
        <v>301</v>
      </c>
      <c r="CQ10" s="56">
        <v>25452</v>
      </c>
      <c r="CR10" s="57" t="s">
        <v>51</v>
      </c>
      <c r="CS10" s="55">
        <v>0.625</v>
      </c>
      <c r="CT10" s="56">
        <v>100</v>
      </c>
      <c r="CU10" s="56">
        <v>25453</v>
      </c>
      <c r="CV10" s="57"/>
      <c r="CW10" s="55"/>
      <c r="CX10" s="56"/>
      <c r="CY10" s="56"/>
      <c r="CZ10" s="57" t="s">
        <v>51</v>
      </c>
      <c r="DA10" s="58">
        <v>0.46527777777777773</v>
      </c>
      <c r="DB10" s="59">
        <v>477</v>
      </c>
      <c r="DC10" s="59">
        <v>25458</v>
      </c>
      <c r="DD10" s="57"/>
      <c r="DE10" s="55"/>
      <c r="DF10" s="56"/>
      <c r="DG10" s="56"/>
      <c r="DH10" s="57"/>
      <c r="DI10" s="55"/>
      <c r="DJ10" s="56"/>
      <c r="DK10" s="56"/>
      <c r="DL10" s="57"/>
      <c r="DM10" s="55"/>
      <c r="DN10" s="104"/>
      <c r="DO10" s="56"/>
      <c r="DP10" s="57"/>
      <c r="DQ10" s="55"/>
      <c r="DR10" s="56"/>
      <c r="DS10" s="56"/>
      <c r="DT10" s="57"/>
      <c r="DU10" s="55"/>
      <c r="DV10" s="56"/>
      <c r="DW10" s="56"/>
      <c r="DX10" s="57"/>
      <c r="DY10" s="55"/>
      <c r="DZ10" s="56"/>
      <c r="EA10" s="56"/>
      <c r="EB10" s="57" t="s">
        <v>51</v>
      </c>
      <c r="EC10" s="55">
        <v>0.93402777777777779</v>
      </c>
      <c r="ED10" s="56">
        <v>462</v>
      </c>
      <c r="EE10" s="56">
        <v>25461</v>
      </c>
      <c r="EF10" s="105" t="s">
        <v>51</v>
      </c>
      <c r="EG10" s="55">
        <v>0.4909722222222222</v>
      </c>
      <c r="EH10" s="56">
        <v>153</v>
      </c>
      <c r="EI10" s="56">
        <v>25471</v>
      </c>
      <c r="EJ10" s="57" t="s">
        <v>53</v>
      </c>
      <c r="EK10" s="55">
        <v>0.99236111111111114</v>
      </c>
      <c r="EL10" s="56">
        <v>949</v>
      </c>
      <c r="EM10" s="56">
        <v>25482</v>
      </c>
      <c r="EN10" s="57" t="s">
        <v>51</v>
      </c>
      <c r="EO10" s="55">
        <v>0.5</v>
      </c>
      <c r="EP10" s="56">
        <v>1056</v>
      </c>
      <c r="EQ10" s="56">
        <v>25493</v>
      </c>
      <c r="ER10" s="57"/>
      <c r="ES10" s="55"/>
      <c r="ET10" s="56"/>
      <c r="EU10" s="56"/>
      <c r="EV10" s="57" t="s">
        <v>53</v>
      </c>
      <c r="EW10" s="55">
        <v>0.5180555555555556</v>
      </c>
      <c r="EX10" s="56">
        <v>1020</v>
      </c>
      <c r="EY10" s="56">
        <v>25504</v>
      </c>
      <c r="EZ10" s="57" t="s">
        <v>53</v>
      </c>
      <c r="FA10" s="55">
        <v>0.99652777777777779</v>
      </c>
      <c r="FB10" s="56">
        <v>930</v>
      </c>
      <c r="FC10" s="56">
        <v>25514</v>
      </c>
      <c r="FD10" s="57" t="s">
        <v>53</v>
      </c>
      <c r="FE10" s="55">
        <v>0.48958333333333331</v>
      </c>
      <c r="FF10" s="56">
        <v>1005</v>
      </c>
      <c r="FG10" s="56">
        <v>25523</v>
      </c>
      <c r="FH10" s="57" t="s">
        <v>53</v>
      </c>
      <c r="FI10" s="55">
        <v>1.3194444444444444E-2</v>
      </c>
      <c r="FJ10" s="56">
        <v>1011</v>
      </c>
      <c r="FK10" s="56">
        <v>25533</v>
      </c>
      <c r="FL10" s="57" t="s">
        <v>53</v>
      </c>
      <c r="FM10" s="55">
        <v>0.51388888888888895</v>
      </c>
      <c r="FN10" s="56">
        <v>858</v>
      </c>
      <c r="FO10" s="56">
        <v>25542</v>
      </c>
      <c r="FP10" s="57" t="s">
        <v>53</v>
      </c>
      <c r="FQ10" s="55">
        <v>4.1666666666666666E-3</v>
      </c>
      <c r="FR10" s="56">
        <v>1025</v>
      </c>
      <c r="FS10" s="56">
        <v>25552</v>
      </c>
      <c r="FT10" s="57" t="s">
        <v>53</v>
      </c>
      <c r="FU10" s="55">
        <v>0.4993055555555555</v>
      </c>
      <c r="FV10" s="56">
        <v>1017</v>
      </c>
      <c r="FW10" s="56">
        <v>25563</v>
      </c>
      <c r="FX10" s="57" t="s">
        <v>53</v>
      </c>
      <c r="FY10" s="61">
        <v>1.3888888888888888E-2</v>
      </c>
      <c r="FZ10" s="62">
        <v>780</v>
      </c>
      <c r="GA10" s="62">
        <v>25572</v>
      </c>
      <c r="GB10" s="57" t="s">
        <v>53</v>
      </c>
      <c r="GC10" s="55">
        <v>0.4993055555555555</v>
      </c>
      <c r="GD10" s="56">
        <v>1027</v>
      </c>
      <c r="GE10" s="56">
        <v>25582</v>
      </c>
      <c r="GF10" s="57" t="s">
        <v>53</v>
      </c>
      <c r="GG10" s="55">
        <v>0.99930555555555556</v>
      </c>
      <c r="GH10" s="104">
        <v>920</v>
      </c>
      <c r="GI10" s="56">
        <v>25592</v>
      </c>
      <c r="GJ10" s="57" t="s">
        <v>53</v>
      </c>
      <c r="GK10" s="55">
        <v>0.49513888888888885</v>
      </c>
      <c r="GL10" s="56">
        <v>1113</v>
      </c>
      <c r="GM10" s="56">
        <v>25603</v>
      </c>
      <c r="GN10" s="57" t="s">
        <v>53</v>
      </c>
      <c r="GO10" s="55">
        <v>1.2499999999999999E-2</v>
      </c>
      <c r="GP10" s="56">
        <v>480</v>
      </c>
      <c r="GQ10" s="56">
        <v>25608</v>
      </c>
      <c r="GR10" s="57" t="s">
        <v>53</v>
      </c>
      <c r="GS10" s="55">
        <v>0.4993055555555555</v>
      </c>
      <c r="GT10" s="56">
        <v>1284</v>
      </c>
      <c r="GU10" s="56">
        <v>25620</v>
      </c>
      <c r="GV10" s="57"/>
      <c r="GW10" s="55"/>
      <c r="GX10" s="56"/>
      <c r="GY10" s="56"/>
      <c r="GZ10" s="57" t="s">
        <v>53</v>
      </c>
      <c r="HA10" s="55">
        <v>0.52013888888888882</v>
      </c>
      <c r="HB10" s="56">
        <v>546</v>
      </c>
      <c r="HC10" s="56">
        <v>25625</v>
      </c>
      <c r="HD10" s="57" t="s">
        <v>51</v>
      </c>
      <c r="HE10" s="55">
        <v>6.9444444444444447E-4</v>
      </c>
      <c r="HF10" s="56">
        <v>500</v>
      </c>
      <c r="HG10" s="56">
        <v>25631</v>
      </c>
      <c r="HH10" s="57" t="s">
        <v>51</v>
      </c>
      <c r="HI10" s="55">
        <v>0.63750000000000007</v>
      </c>
      <c r="HJ10" s="56">
        <v>1087</v>
      </c>
      <c r="HK10" s="56">
        <v>25644</v>
      </c>
      <c r="HL10" s="57" t="s">
        <v>51</v>
      </c>
      <c r="HM10" s="55">
        <v>5.5555555555555558E-3</v>
      </c>
      <c r="HN10" s="56">
        <v>755</v>
      </c>
      <c r="HO10" s="56">
        <v>25652</v>
      </c>
      <c r="HP10" s="57" t="s">
        <v>51</v>
      </c>
      <c r="HQ10" s="55">
        <v>0.51250000000000007</v>
      </c>
      <c r="HR10" s="56">
        <v>1059</v>
      </c>
      <c r="HS10" s="56">
        <v>25663</v>
      </c>
      <c r="HT10" s="57" t="s">
        <v>51</v>
      </c>
      <c r="HU10" s="55">
        <v>4.8611111111111112E-3</v>
      </c>
      <c r="HV10" s="56">
        <v>960</v>
      </c>
      <c r="HW10" s="56">
        <v>25673</v>
      </c>
      <c r="HX10" s="57" t="s">
        <v>51</v>
      </c>
      <c r="HY10" s="55">
        <v>0.5</v>
      </c>
      <c r="HZ10" s="56">
        <v>1106</v>
      </c>
      <c r="IA10" s="56">
        <v>25684</v>
      </c>
      <c r="IB10" s="57" t="s">
        <v>51</v>
      </c>
      <c r="IC10" s="55">
        <v>9.0277777777777787E-3</v>
      </c>
      <c r="ID10" s="56">
        <v>1022</v>
      </c>
      <c r="IE10" s="56">
        <v>25694</v>
      </c>
      <c r="IF10" s="57"/>
      <c r="IG10" s="55"/>
      <c r="IH10" s="56"/>
      <c r="II10" s="56"/>
      <c r="IJ10" s="57" t="s">
        <v>51</v>
      </c>
      <c r="IK10" s="55">
        <v>0.79861111111111116</v>
      </c>
      <c r="IL10" s="56">
        <v>1010</v>
      </c>
      <c r="IM10" s="56">
        <v>25706</v>
      </c>
      <c r="IN10" s="57" t="s">
        <v>51</v>
      </c>
      <c r="IO10" s="55">
        <v>0.54236111111111118</v>
      </c>
      <c r="IP10" s="56">
        <v>917</v>
      </c>
      <c r="IQ10" s="56">
        <v>25721</v>
      </c>
      <c r="IR10" s="57"/>
      <c r="IS10" s="55"/>
      <c r="IT10" s="56"/>
      <c r="IU10" s="56"/>
      <c r="IV10" s="57" t="s">
        <v>53</v>
      </c>
      <c r="IW10" s="55">
        <v>0.54236111111111118</v>
      </c>
      <c r="IX10" s="56">
        <v>1012</v>
      </c>
      <c r="IY10" s="56">
        <v>25732</v>
      </c>
      <c r="IZ10" s="57" t="s">
        <v>51</v>
      </c>
      <c r="JA10" s="61">
        <v>0.99930555555555556</v>
      </c>
      <c r="JB10" s="62">
        <v>1054</v>
      </c>
      <c r="JC10" s="62">
        <v>25743</v>
      </c>
      <c r="JD10" s="63">
        <f t="shared" si="8"/>
        <v>45422</v>
      </c>
      <c r="JE10" s="64">
        <f>MAX(F10:JC10)-H10</f>
        <v>477</v>
      </c>
      <c r="JF10" s="65">
        <f t="shared" si="9"/>
        <v>95.224318658280922</v>
      </c>
      <c r="JH10" s="68"/>
    </row>
    <row r="11" spans="1:289" ht="35.25" customHeight="1" x14ac:dyDescent="0.55000000000000004">
      <c r="A11" s="74" t="s">
        <v>48</v>
      </c>
      <c r="B11" s="75" t="s">
        <v>55</v>
      </c>
      <c r="C11" s="83"/>
      <c r="D11" s="84"/>
      <c r="E11" s="54"/>
      <c r="F11" s="55"/>
      <c r="G11" s="56"/>
      <c r="H11" s="56"/>
      <c r="I11" s="57"/>
      <c r="J11" s="58"/>
      <c r="K11" s="59"/>
      <c r="L11" s="59"/>
      <c r="M11" s="57"/>
      <c r="N11" s="55"/>
      <c r="O11" s="56"/>
      <c r="P11" s="56"/>
      <c r="Q11" s="57"/>
      <c r="R11" s="55"/>
      <c r="S11" s="56"/>
      <c r="T11" s="56"/>
      <c r="U11" s="57"/>
      <c r="V11" s="55"/>
      <c r="W11" s="56"/>
      <c r="X11" s="56"/>
      <c r="Y11" s="57"/>
      <c r="Z11" s="55"/>
      <c r="AA11" s="56"/>
      <c r="AB11" s="56"/>
      <c r="AC11" s="36"/>
      <c r="AD11" s="57"/>
      <c r="AE11" s="55"/>
      <c r="AF11" s="56"/>
      <c r="AG11" s="56"/>
      <c r="AH11" s="36"/>
      <c r="AI11" s="57"/>
      <c r="AJ11" s="55"/>
      <c r="AK11" s="56"/>
      <c r="AL11" s="56"/>
      <c r="AM11" s="36"/>
      <c r="AN11" s="60"/>
      <c r="AO11" s="55"/>
      <c r="AP11" s="56"/>
      <c r="AQ11" s="56"/>
      <c r="AR11" s="36"/>
      <c r="AS11" s="57"/>
      <c r="AT11" s="55"/>
      <c r="AU11" s="56"/>
      <c r="AV11" s="56"/>
      <c r="AW11" s="36"/>
      <c r="AX11" s="57"/>
      <c r="AY11" s="55"/>
      <c r="AZ11" s="56"/>
      <c r="BA11" s="56"/>
      <c r="BB11" s="36"/>
      <c r="BC11" s="57"/>
      <c r="BD11" s="55"/>
      <c r="BE11" s="56"/>
      <c r="BF11" s="56"/>
      <c r="BG11" s="36"/>
      <c r="BH11" s="57"/>
      <c r="BI11" s="55"/>
      <c r="BJ11" s="56"/>
      <c r="BK11" s="56"/>
      <c r="BL11" s="36"/>
      <c r="BM11" s="67"/>
      <c r="BN11" s="55"/>
      <c r="BO11" s="56"/>
      <c r="BP11" s="56"/>
      <c r="BQ11" s="36"/>
      <c r="BR11" s="57"/>
      <c r="BS11" s="55"/>
      <c r="BT11" s="56"/>
      <c r="BU11" s="56"/>
      <c r="BV11" s="36"/>
      <c r="BW11" s="57"/>
      <c r="BX11" s="55"/>
      <c r="BY11" s="56"/>
      <c r="BZ11" s="56"/>
      <c r="CA11" s="36"/>
      <c r="CB11" s="57"/>
      <c r="CC11" s="55"/>
      <c r="CD11" s="56"/>
      <c r="CE11" s="56"/>
      <c r="CF11" s="57"/>
      <c r="CG11" s="77"/>
      <c r="CH11" s="78"/>
      <c r="CI11" s="56"/>
      <c r="CJ11" s="57"/>
      <c r="CK11" s="55"/>
      <c r="CL11" s="56"/>
      <c r="CM11" s="56"/>
      <c r="CN11" s="105"/>
      <c r="CO11" s="55"/>
      <c r="CP11" s="56"/>
      <c r="CQ11" s="56"/>
      <c r="CR11" s="57"/>
      <c r="CS11" s="55"/>
      <c r="CT11" s="56"/>
      <c r="CU11" s="56"/>
      <c r="CV11" s="57"/>
      <c r="CW11" s="55"/>
      <c r="CX11" s="56"/>
      <c r="CY11" s="56"/>
      <c r="CZ11" s="57"/>
      <c r="DA11" s="58"/>
      <c r="DB11" s="59"/>
      <c r="DC11" s="59"/>
      <c r="DD11" s="57"/>
      <c r="DE11" s="55"/>
      <c r="DF11" s="56"/>
      <c r="DG11" s="56"/>
      <c r="DH11" s="57"/>
      <c r="DI11" s="55"/>
      <c r="DJ11" s="56"/>
      <c r="DK11" s="56"/>
      <c r="DL11" s="57"/>
      <c r="DM11" s="55"/>
      <c r="DN11" s="104"/>
      <c r="DO11" s="56"/>
      <c r="DP11" s="57"/>
      <c r="DQ11" s="55"/>
      <c r="DR11" s="56"/>
      <c r="DS11" s="56"/>
      <c r="DT11" s="57"/>
      <c r="DU11" s="55"/>
      <c r="DV11" s="56"/>
      <c r="DW11" s="56"/>
      <c r="DX11" s="57"/>
      <c r="DY11" s="55"/>
      <c r="DZ11" s="56"/>
      <c r="EA11" s="56"/>
      <c r="EB11" s="57"/>
      <c r="EC11" s="55"/>
      <c r="ED11" s="56"/>
      <c r="EE11" s="56"/>
      <c r="EF11" s="105"/>
      <c r="EG11" s="55"/>
      <c r="EH11" s="56"/>
      <c r="EI11" s="56"/>
      <c r="EJ11" s="57"/>
      <c r="EK11" s="55"/>
      <c r="EL11" s="56"/>
      <c r="EM11" s="56"/>
      <c r="EN11" s="57"/>
      <c r="EO11" s="55"/>
      <c r="EP11" s="56"/>
      <c r="EQ11" s="56"/>
      <c r="ER11" s="57"/>
      <c r="ES11" s="55"/>
      <c r="ET11" s="56"/>
      <c r="EU11" s="56"/>
      <c r="EV11" s="57"/>
      <c r="EW11" s="55"/>
      <c r="EX11" s="56"/>
      <c r="EY11" s="56"/>
      <c r="EZ11" s="57"/>
      <c r="FA11" s="55"/>
      <c r="FB11" s="56"/>
      <c r="FC11" s="56"/>
      <c r="FD11" s="57"/>
      <c r="FE11" s="55"/>
      <c r="FF11" s="56"/>
      <c r="FG11" s="56"/>
      <c r="FH11" s="57"/>
      <c r="FI11" s="55"/>
      <c r="FJ11" s="56"/>
      <c r="FK11" s="56"/>
      <c r="FL11" s="57"/>
      <c r="FM11" s="55"/>
      <c r="FN11" s="56"/>
      <c r="FO11" s="56"/>
      <c r="FP11" s="57"/>
      <c r="FQ11" s="55"/>
      <c r="FR11" s="56"/>
      <c r="FS11" s="56"/>
      <c r="FT11" s="57"/>
      <c r="FU11" s="55"/>
      <c r="FV11" s="56"/>
      <c r="FW11" s="56"/>
      <c r="FX11" s="57"/>
      <c r="FY11" s="61"/>
      <c r="FZ11" s="62"/>
      <c r="GA11" s="62"/>
      <c r="GB11" s="57"/>
      <c r="GC11" s="55"/>
      <c r="GD11" s="56"/>
      <c r="GE11" s="56"/>
      <c r="GF11" s="57"/>
      <c r="GG11" s="55"/>
      <c r="GH11" s="104"/>
      <c r="GI11" s="56"/>
      <c r="GJ11" s="57"/>
      <c r="GK11" s="55"/>
      <c r="GL11" s="56"/>
      <c r="GM11" s="56"/>
      <c r="GN11" s="57"/>
      <c r="GO11" s="55"/>
      <c r="GP11" s="56"/>
      <c r="GQ11" s="56"/>
      <c r="GR11" s="57"/>
      <c r="GS11" s="55"/>
      <c r="GT11" s="56"/>
      <c r="GU11" s="56"/>
      <c r="GV11" s="57"/>
      <c r="GW11" s="55"/>
      <c r="GX11" s="56"/>
      <c r="GY11" s="56"/>
      <c r="GZ11" s="57"/>
      <c r="HA11" s="55"/>
      <c r="HB11" s="56"/>
      <c r="HC11" s="56"/>
      <c r="HD11" s="57"/>
      <c r="HE11" s="55"/>
      <c r="HF11" s="56"/>
      <c r="HG11" s="56"/>
      <c r="HH11" s="57"/>
      <c r="HI11" s="55"/>
      <c r="HJ11" s="56"/>
      <c r="HK11" s="56"/>
      <c r="HL11" s="57"/>
      <c r="HM11" s="55"/>
      <c r="HN11" s="56"/>
      <c r="HO11" s="56"/>
      <c r="HP11" s="57"/>
      <c r="HQ11" s="55"/>
      <c r="HR11" s="56"/>
      <c r="HS11" s="56"/>
      <c r="HT11" s="57"/>
      <c r="HU11" s="55"/>
      <c r="HV11" s="56"/>
      <c r="HW11" s="56"/>
      <c r="HX11" s="57"/>
      <c r="HY11" s="55"/>
      <c r="HZ11" s="56"/>
      <c r="IA11" s="56"/>
      <c r="IB11" s="57"/>
      <c r="IC11" s="55"/>
      <c r="ID11" s="56"/>
      <c r="IE11" s="56"/>
      <c r="IF11" s="57"/>
      <c r="IG11" s="55"/>
      <c r="IH11" s="56"/>
      <c r="II11" s="56"/>
      <c r="IJ11" s="57" t="s">
        <v>51</v>
      </c>
      <c r="IK11" s="55">
        <v>9.0277777777777787E-3</v>
      </c>
      <c r="IL11" s="56">
        <v>505</v>
      </c>
      <c r="IM11" s="56">
        <v>25711</v>
      </c>
      <c r="IN11" s="57"/>
      <c r="IO11" s="55"/>
      <c r="IP11" s="56"/>
      <c r="IQ11" s="56"/>
      <c r="IR11" s="57"/>
      <c r="IS11" s="55"/>
      <c r="IT11" s="56"/>
      <c r="IU11" s="56"/>
      <c r="IV11" s="57"/>
      <c r="IW11" s="55"/>
      <c r="IX11" s="56"/>
      <c r="IY11" s="56"/>
      <c r="IZ11" s="57"/>
      <c r="JA11" s="61"/>
      <c r="JB11" s="62"/>
      <c r="JC11" s="62"/>
      <c r="JD11" s="63">
        <f t="shared" si="8"/>
        <v>505</v>
      </c>
      <c r="JE11" s="64">
        <f>MAX(F11:JC11)-IM11</f>
        <v>0</v>
      </c>
      <c r="JF11" s="65" t="e">
        <f t="shared" si="9"/>
        <v>#DIV/0!</v>
      </c>
      <c r="JH11" s="68"/>
    </row>
    <row r="12" spans="1:289" customFormat="1" ht="35.25" customHeight="1" x14ac:dyDescent="0.55000000000000004">
      <c r="A12" s="80" t="s">
        <v>49</v>
      </c>
      <c r="B12" s="81" t="s">
        <v>55</v>
      </c>
      <c r="C12" s="89" t="s">
        <v>22</v>
      </c>
      <c r="D12" s="66"/>
      <c r="E12" s="54" t="s">
        <v>51</v>
      </c>
      <c r="F12" s="55">
        <v>0.49652777777777773</v>
      </c>
      <c r="G12" s="56">
        <v>756</v>
      </c>
      <c r="H12" s="56">
        <v>23027</v>
      </c>
      <c r="I12" s="57" t="s">
        <v>51</v>
      </c>
      <c r="J12" s="58">
        <v>1.0416666666666666E-2</v>
      </c>
      <c r="K12" s="59">
        <v>958</v>
      </c>
      <c r="L12" s="59">
        <v>23037</v>
      </c>
      <c r="M12" s="57" t="s">
        <v>51</v>
      </c>
      <c r="N12" s="55">
        <v>0.49027777777777781</v>
      </c>
      <c r="O12" s="56">
        <v>380</v>
      </c>
      <c r="P12" s="56">
        <v>23041</v>
      </c>
      <c r="Q12" s="57"/>
      <c r="R12" s="55"/>
      <c r="S12" s="56"/>
      <c r="T12" s="56"/>
      <c r="U12" s="57" t="s">
        <v>51</v>
      </c>
      <c r="V12" s="55">
        <v>0.51388888888888895</v>
      </c>
      <c r="W12" s="56">
        <v>1058</v>
      </c>
      <c r="X12" s="56">
        <v>23054</v>
      </c>
      <c r="Y12" s="57" t="s">
        <v>51</v>
      </c>
      <c r="Z12" s="55">
        <v>6.9444444444444441E-3</v>
      </c>
      <c r="AA12" s="56">
        <v>735</v>
      </c>
      <c r="AB12" s="56">
        <v>23062</v>
      </c>
      <c r="AC12" s="36">
        <f>AF12/(AG12-AB12)</f>
        <v>93.272727272727266</v>
      </c>
      <c r="AD12" s="57" t="s">
        <v>53</v>
      </c>
      <c r="AE12" s="55">
        <v>0.50347222222222221</v>
      </c>
      <c r="AF12" s="56">
        <v>1026</v>
      </c>
      <c r="AG12" s="56">
        <v>23073</v>
      </c>
      <c r="AH12" s="36">
        <f t="shared" si="11"/>
        <v>76.090909090909093</v>
      </c>
      <c r="AI12" s="57" t="s">
        <v>51</v>
      </c>
      <c r="AJ12" s="55">
        <v>1.0006944444444443</v>
      </c>
      <c r="AK12" s="56">
        <v>837</v>
      </c>
      <c r="AL12" s="56">
        <v>23084</v>
      </c>
      <c r="AM12" s="36">
        <f t="shared" si="12"/>
        <v>122.44444444444444</v>
      </c>
      <c r="AN12" s="60" t="s">
        <v>51</v>
      </c>
      <c r="AO12" s="55">
        <v>0.50694444444444442</v>
      </c>
      <c r="AP12" s="56">
        <v>1102</v>
      </c>
      <c r="AQ12" s="56">
        <v>23093</v>
      </c>
      <c r="AR12" s="36">
        <f t="shared" si="13"/>
        <v>95.3</v>
      </c>
      <c r="AS12" s="57" t="s">
        <v>51</v>
      </c>
      <c r="AT12" s="55">
        <v>6.9444444444444441E-3</v>
      </c>
      <c r="AU12" s="56">
        <v>953</v>
      </c>
      <c r="AV12" s="56">
        <v>23103</v>
      </c>
      <c r="AW12" s="36">
        <f t="shared" si="14"/>
        <v>84.8</v>
      </c>
      <c r="AX12" s="57" t="s">
        <v>51</v>
      </c>
      <c r="AY12" s="55">
        <v>0.4861111111111111</v>
      </c>
      <c r="AZ12" s="70">
        <v>848</v>
      </c>
      <c r="BA12" s="56">
        <v>23113</v>
      </c>
      <c r="BB12" s="36">
        <f t="shared" si="15"/>
        <v>86.63636363636364</v>
      </c>
      <c r="BC12" s="57" t="s">
        <v>51</v>
      </c>
      <c r="BD12" s="55">
        <v>6.9444444444444441E-3</v>
      </c>
      <c r="BE12" s="56">
        <v>953</v>
      </c>
      <c r="BF12" s="56">
        <v>23124</v>
      </c>
      <c r="BG12" s="36">
        <f t="shared" si="16"/>
        <v>95.6</v>
      </c>
      <c r="BH12" s="57" t="s">
        <v>51</v>
      </c>
      <c r="BI12" s="55">
        <v>0.5</v>
      </c>
      <c r="BJ12" s="56">
        <v>956</v>
      </c>
      <c r="BK12" s="56">
        <v>23134</v>
      </c>
      <c r="BL12" s="36">
        <f t="shared" si="17"/>
        <v>89.272727272727266</v>
      </c>
      <c r="BM12" s="67" t="s">
        <v>51</v>
      </c>
      <c r="BN12" s="55">
        <v>2.0833333333333333E-3</v>
      </c>
      <c r="BO12" s="56">
        <v>982</v>
      </c>
      <c r="BP12" s="56">
        <v>23145</v>
      </c>
      <c r="BQ12" s="36">
        <f t="shared" si="5"/>
        <v>91.545454545454547</v>
      </c>
      <c r="BR12" s="57" t="s">
        <v>51</v>
      </c>
      <c r="BS12" s="69">
        <v>0.50694444444444442</v>
      </c>
      <c r="BT12" s="70">
        <v>1007</v>
      </c>
      <c r="BU12" s="70">
        <v>23156</v>
      </c>
      <c r="BV12" s="36">
        <f t="shared" si="18"/>
        <v>89.545454545454547</v>
      </c>
      <c r="BW12" s="57" t="s">
        <v>51</v>
      </c>
      <c r="BX12" s="55">
        <v>1.2499999999999999E-2</v>
      </c>
      <c r="BY12" s="56">
        <v>985</v>
      </c>
      <c r="BZ12" s="56">
        <v>23167</v>
      </c>
      <c r="CA12" s="36">
        <f t="shared" si="19"/>
        <v>89.909090909090907</v>
      </c>
      <c r="CB12" s="57" t="s">
        <v>51</v>
      </c>
      <c r="CC12" s="55">
        <v>0.51180555555555551</v>
      </c>
      <c r="CD12" s="56">
        <v>989</v>
      </c>
      <c r="CE12" s="56">
        <v>23178</v>
      </c>
      <c r="CF12" s="57" t="s">
        <v>51</v>
      </c>
      <c r="CG12" s="77">
        <v>7.6388888888888886E-3</v>
      </c>
      <c r="CH12" s="78">
        <v>988</v>
      </c>
      <c r="CI12" s="56">
        <v>23189</v>
      </c>
      <c r="CJ12" s="57" t="s">
        <v>51</v>
      </c>
      <c r="CK12" s="55">
        <v>0.51111111111111118</v>
      </c>
      <c r="CL12" s="56">
        <v>908</v>
      </c>
      <c r="CM12" s="56">
        <v>23198</v>
      </c>
      <c r="CN12" s="105" t="s">
        <v>51</v>
      </c>
      <c r="CO12" s="55">
        <v>0.99722222222222223</v>
      </c>
      <c r="CP12" s="56">
        <v>315</v>
      </c>
      <c r="CQ12" s="56">
        <v>23201</v>
      </c>
      <c r="CR12" s="57" t="s">
        <v>51</v>
      </c>
      <c r="CS12" s="55">
        <v>0.4861111111111111</v>
      </c>
      <c r="CT12" s="56">
        <v>989</v>
      </c>
      <c r="CU12" s="56">
        <v>23213</v>
      </c>
      <c r="CV12" s="105" t="s">
        <v>51</v>
      </c>
      <c r="CW12" s="55">
        <v>0.99722222222222223</v>
      </c>
      <c r="CX12" s="56">
        <v>999</v>
      </c>
      <c r="CY12" s="56">
        <v>23223</v>
      </c>
      <c r="CZ12" s="57" t="s">
        <v>51</v>
      </c>
      <c r="DA12" s="58">
        <v>0.49583333333333335</v>
      </c>
      <c r="DB12" s="59">
        <v>909</v>
      </c>
      <c r="DC12" s="59">
        <v>23232</v>
      </c>
      <c r="DD12" s="105" t="s">
        <v>51</v>
      </c>
      <c r="DE12" s="55">
        <v>0.99375000000000002</v>
      </c>
      <c r="DF12" s="56">
        <v>990</v>
      </c>
      <c r="DG12" s="56">
        <v>23243</v>
      </c>
      <c r="DH12" s="105" t="s">
        <v>51</v>
      </c>
      <c r="DI12" s="55">
        <v>0.50763888888888886</v>
      </c>
      <c r="DJ12" s="56">
        <v>1007</v>
      </c>
      <c r="DK12" s="56">
        <v>23253</v>
      </c>
      <c r="DL12" s="57" t="s">
        <v>51</v>
      </c>
      <c r="DM12" s="55">
        <v>0.99583333333333324</v>
      </c>
      <c r="DN12" s="56">
        <v>727</v>
      </c>
      <c r="DO12" s="56">
        <v>23261</v>
      </c>
      <c r="DP12" s="105" t="s">
        <v>51</v>
      </c>
      <c r="DQ12" s="55">
        <v>0.50555555555555554</v>
      </c>
      <c r="DR12" s="56">
        <v>979</v>
      </c>
      <c r="DS12" s="56">
        <v>23272</v>
      </c>
      <c r="DT12" s="105" t="s">
        <v>51</v>
      </c>
      <c r="DU12" s="55">
        <v>0.99652777777777779</v>
      </c>
      <c r="DV12" s="56">
        <v>1029</v>
      </c>
      <c r="DW12" s="56">
        <v>23282</v>
      </c>
      <c r="DX12" s="105" t="s">
        <v>51</v>
      </c>
      <c r="DY12" s="55">
        <v>0.50555555555555554</v>
      </c>
      <c r="DZ12" s="56">
        <v>1047</v>
      </c>
      <c r="EA12" s="56">
        <v>23293</v>
      </c>
      <c r="EB12" s="57" t="s">
        <v>51</v>
      </c>
      <c r="EC12" s="55">
        <v>0.99444444444444446</v>
      </c>
      <c r="ED12" s="56">
        <v>615</v>
      </c>
      <c r="EE12" s="56">
        <v>23299</v>
      </c>
      <c r="EF12" s="105" t="s">
        <v>51</v>
      </c>
      <c r="EG12" s="55">
        <v>0.50624999999999998</v>
      </c>
      <c r="EH12" s="56">
        <v>1095</v>
      </c>
      <c r="EI12" s="56">
        <v>23311</v>
      </c>
      <c r="EJ12" s="57" t="s">
        <v>51</v>
      </c>
      <c r="EK12" s="55">
        <v>0.99652777777777779</v>
      </c>
      <c r="EL12" s="56">
        <v>1033</v>
      </c>
      <c r="EM12" s="56">
        <v>23321</v>
      </c>
      <c r="EN12" s="57" t="s">
        <v>51</v>
      </c>
      <c r="EO12" s="55">
        <v>0.48055555555555557</v>
      </c>
      <c r="EP12" s="56">
        <v>856</v>
      </c>
      <c r="EQ12" s="56">
        <v>23331</v>
      </c>
      <c r="ER12" s="57"/>
      <c r="ES12" s="55"/>
      <c r="ET12" s="56"/>
      <c r="EU12" s="56"/>
      <c r="EV12" s="57" t="s">
        <v>51</v>
      </c>
      <c r="EW12" s="55">
        <v>0.5083333333333333</v>
      </c>
      <c r="EX12" s="56">
        <v>1124</v>
      </c>
      <c r="EY12" s="56">
        <v>23343</v>
      </c>
      <c r="EZ12" s="57" t="s">
        <v>51</v>
      </c>
      <c r="FA12" s="55">
        <v>9.0277777777777787E-3</v>
      </c>
      <c r="FB12" s="56">
        <v>915</v>
      </c>
      <c r="FC12" s="56">
        <v>23354</v>
      </c>
      <c r="FD12" s="57" t="s">
        <v>51</v>
      </c>
      <c r="FE12" s="55">
        <v>0.50763888888888886</v>
      </c>
      <c r="FF12" s="56">
        <v>857</v>
      </c>
      <c r="FG12" s="56">
        <v>23363</v>
      </c>
      <c r="FH12" s="57" t="s">
        <v>51</v>
      </c>
      <c r="FI12" s="55">
        <v>1.5277777777777777E-2</v>
      </c>
      <c r="FJ12" s="56">
        <v>1037</v>
      </c>
      <c r="FK12" s="56">
        <v>23373</v>
      </c>
      <c r="FL12" s="57" t="s">
        <v>51</v>
      </c>
      <c r="FM12" s="55">
        <v>0.49652777777777773</v>
      </c>
      <c r="FN12" s="56">
        <v>629</v>
      </c>
      <c r="FO12" s="56">
        <v>23380</v>
      </c>
      <c r="FP12" s="57" t="s">
        <v>51</v>
      </c>
      <c r="FQ12" s="55">
        <v>6.9444444444444441E-3</v>
      </c>
      <c r="FR12" s="56">
        <v>995</v>
      </c>
      <c r="FS12" s="56">
        <v>23390</v>
      </c>
      <c r="FT12" s="57" t="s">
        <v>51</v>
      </c>
      <c r="FU12" s="55">
        <v>0.50555555555555554</v>
      </c>
      <c r="FV12" s="56">
        <v>1002</v>
      </c>
      <c r="FW12" s="56">
        <v>23401</v>
      </c>
      <c r="FX12" s="57" t="s">
        <v>51</v>
      </c>
      <c r="FY12" s="61">
        <v>1.3888888888888889E-3</v>
      </c>
      <c r="FZ12" s="62">
        <v>779</v>
      </c>
      <c r="GA12" s="62">
        <v>23409</v>
      </c>
      <c r="GB12" s="57" t="s">
        <v>51</v>
      </c>
      <c r="GC12" s="55">
        <v>0.53472222222222221</v>
      </c>
      <c r="GD12" s="56">
        <v>1003</v>
      </c>
      <c r="GE12" s="56">
        <v>23419</v>
      </c>
      <c r="GF12" s="57" t="s">
        <v>51</v>
      </c>
      <c r="GG12" s="55">
        <v>6.9444444444444441E-3</v>
      </c>
      <c r="GH12" s="104">
        <v>950</v>
      </c>
      <c r="GI12" s="56">
        <v>23429</v>
      </c>
      <c r="GJ12" s="57" t="s">
        <v>51</v>
      </c>
      <c r="GK12" s="55">
        <v>0.50277777777777777</v>
      </c>
      <c r="GL12" s="56">
        <v>1057</v>
      </c>
      <c r="GM12" s="56">
        <v>23439</v>
      </c>
      <c r="GN12" s="57" t="s">
        <v>51</v>
      </c>
      <c r="GO12" s="55">
        <v>0.99930555555555556</v>
      </c>
      <c r="GP12" s="56">
        <v>350</v>
      </c>
      <c r="GQ12" s="56">
        <v>23445</v>
      </c>
      <c r="GR12" s="57" t="s">
        <v>51</v>
      </c>
      <c r="GS12" s="55">
        <v>0.5</v>
      </c>
      <c r="GT12" s="56">
        <v>994</v>
      </c>
      <c r="GU12" s="56">
        <v>23455</v>
      </c>
      <c r="GV12" s="57" t="s">
        <v>51</v>
      </c>
      <c r="GW12" s="55">
        <v>9.0277777777777776E-2</v>
      </c>
      <c r="GX12" s="56">
        <v>240</v>
      </c>
      <c r="GY12" s="56">
        <v>23457</v>
      </c>
      <c r="GZ12" s="57" t="s">
        <v>53</v>
      </c>
      <c r="HA12" s="55">
        <v>0.51180555555555551</v>
      </c>
      <c r="HB12" s="56">
        <v>482</v>
      </c>
      <c r="HC12" s="56">
        <v>23463</v>
      </c>
      <c r="HD12" s="57" t="s">
        <v>53</v>
      </c>
      <c r="HE12" s="55">
        <v>0.99652777777777779</v>
      </c>
      <c r="HF12" s="56">
        <v>720</v>
      </c>
      <c r="HG12" s="56">
        <v>23471</v>
      </c>
      <c r="HH12" s="57" t="s">
        <v>53</v>
      </c>
      <c r="HI12" s="55">
        <v>0.6743055555555556</v>
      </c>
      <c r="HJ12" s="56">
        <v>1172</v>
      </c>
      <c r="HK12" s="56">
        <v>23484</v>
      </c>
      <c r="HL12" s="57" t="s">
        <v>53</v>
      </c>
      <c r="HM12" s="55">
        <v>0.99305555555555547</v>
      </c>
      <c r="HN12" s="56">
        <v>300</v>
      </c>
      <c r="HO12" s="56">
        <v>23487</v>
      </c>
      <c r="HP12" s="57" t="s">
        <v>53</v>
      </c>
      <c r="HQ12" s="55">
        <v>0.5229166666666667</v>
      </c>
      <c r="HR12" s="56">
        <v>1049</v>
      </c>
      <c r="HS12" s="56">
        <v>23498</v>
      </c>
      <c r="HT12" s="57" t="s">
        <v>53</v>
      </c>
      <c r="HU12" s="55">
        <v>0.99930555555555556</v>
      </c>
      <c r="HV12" s="56">
        <v>830</v>
      </c>
      <c r="HW12" s="56">
        <v>23508</v>
      </c>
      <c r="HX12" s="57" t="s">
        <v>53</v>
      </c>
      <c r="HY12" s="55">
        <v>0.51666666666666672</v>
      </c>
      <c r="HZ12" s="56">
        <v>1031</v>
      </c>
      <c r="IA12" s="56">
        <v>23519</v>
      </c>
      <c r="IB12" s="57" t="s">
        <v>53</v>
      </c>
      <c r="IC12" s="55">
        <v>0.99930555555555556</v>
      </c>
      <c r="ID12" s="56">
        <v>928</v>
      </c>
      <c r="IE12" s="56">
        <v>23529</v>
      </c>
      <c r="IF12" s="57"/>
      <c r="IG12" s="55"/>
      <c r="IH12" s="56"/>
      <c r="II12" s="56"/>
      <c r="IJ12" s="57" t="s">
        <v>53</v>
      </c>
      <c r="IK12" s="55">
        <v>0.79861111111111116</v>
      </c>
      <c r="IL12" s="56">
        <v>1008</v>
      </c>
      <c r="IM12" s="56">
        <v>23541</v>
      </c>
      <c r="IN12" s="57" t="s">
        <v>53</v>
      </c>
      <c r="IO12" s="55">
        <v>0.51041666666666663</v>
      </c>
      <c r="IP12" s="56">
        <v>1143</v>
      </c>
      <c r="IQ12" s="56">
        <v>23553</v>
      </c>
      <c r="IR12" s="57"/>
      <c r="IS12" s="55"/>
      <c r="IT12" s="56"/>
      <c r="IU12" s="56"/>
      <c r="IV12" s="57" t="s">
        <v>53</v>
      </c>
      <c r="IW12" s="55">
        <v>0.50694444444444442</v>
      </c>
      <c r="IX12" s="56">
        <v>1001</v>
      </c>
      <c r="IY12" s="56">
        <v>23562</v>
      </c>
      <c r="IZ12" s="57" t="s">
        <v>53</v>
      </c>
      <c r="JA12" s="61">
        <v>1.3888888888888889E-3</v>
      </c>
      <c r="JB12" s="62">
        <v>1050</v>
      </c>
      <c r="JC12" s="62">
        <v>23573</v>
      </c>
      <c r="JD12" s="63">
        <f t="shared" si="8"/>
        <v>51657</v>
      </c>
      <c r="JE12" s="64">
        <f>MAX(F12:JC12)-H12</f>
        <v>546</v>
      </c>
      <c r="JF12" s="65">
        <f t="shared" si="9"/>
        <v>94.609890109890117</v>
      </c>
    </row>
    <row r="13" spans="1:289" customFormat="1" ht="35.25" customHeight="1" x14ac:dyDescent="0.55000000000000004">
      <c r="A13" s="80" t="s">
        <v>49</v>
      </c>
      <c r="B13" s="81" t="s">
        <v>55</v>
      </c>
      <c r="C13" s="96"/>
      <c r="D13" s="96"/>
      <c r="E13" s="97"/>
      <c r="F13" s="98"/>
      <c r="G13" s="99"/>
      <c r="H13" s="99"/>
      <c r="I13" s="57"/>
      <c r="J13" s="59"/>
      <c r="K13" s="59"/>
      <c r="L13" s="59"/>
      <c r="M13" s="57"/>
      <c r="N13" s="98"/>
      <c r="O13" s="99"/>
      <c r="P13" s="99"/>
      <c r="Q13" s="57"/>
      <c r="R13" s="98"/>
      <c r="S13" s="99"/>
      <c r="T13" s="99"/>
      <c r="U13" s="57"/>
      <c r="V13" s="98"/>
      <c r="W13" s="99"/>
      <c r="X13" s="99"/>
      <c r="Y13" s="57"/>
      <c r="Z13" s="98"/>
      <c r="AA13" s="99"/>
      <c r="AB13" s="99"/>
      <c r="AC13" s="57"/>
      <c r="AD13" s="57"/>
      <c r="AE13" s="98"/>
      <c r="AF13" s="99"/>
      <c r="AG13" s="99"/>
      <c r="AH13" s="57"/>
      <c r="AI13" s="57"/>
      <c r="AJ13" s="98"/>
      <c r="AK13" s="99"/>
      <c r="AL13" s="99"/>
      <c r="AM13" s="57"/>
      <c r="AN13" s="57"/>
      <c r="AO13" s="98"/>
      <c r="AP13" s="99"/>
      <c r="AQ13" s="99"/>
      <c r="AR13" s="57"/>
      <c r="AS13" s="57"/>
      <c r="AT13" s="98"/>
      <c r="AU13" s="56"/>
      <c r="AV13" s="99"/>
      <c r="AW13" s="57"/>
      <c r="AX13" s="57"/>
      <c r="AY13" s="98"/>
      <c r="AZ13" s="99"/>
      <c r="BA13" s="99"/>
      <c r="BB13" s="57"/>
      <c r="BC13" s="57"/>
      <c r="BD13" s="98"/>
      <c r="BE13" s="56"/>
      <c r="BF13" s="99"/>
      <c r="BG13" s="57"/>
      <c r="BH13" s="57"/>
      <c r="BI13" s="98"/>
      <c r="BJ13" s="99"/>
      <c r="BK13" s="99"/>
      <c r="BL13" s="57"/>
      <c r="BM13" s="57"/>
      <c r="BN13" s="98"/>
      <c r="BO13" s="99"/>
      <c r="BP13" s="99"/>
      <c r="BQ13" s="57"/>
      <c r="BR13" s="57"/>
      <c r="BS13" s="98"/>
      <c r="BT13" s="56"/>
      <c r="BU13" s="99"/>
      <c r="BV13" s="57"/>
      <c r="BW13" s="57"/>
      <c r="BX13" s="98"/>
      <c r="BY13" s="99"/>
      <c r="BZ13" s="99"/>
      <c r="CA13" s="57"/>
      <c r="CB13" s="57"/>
      <c r="CC13" s="98"/>
      <c r="CD13" s="56"/>
      <c r="CE13" s="99"/>
      <c r="CF13" s="57"/>
      <c r="CG13" s="98"/>
      <c r="CH13" s="99"/>
      <c r="CI13" s="99"/>
      <c r="CJ13" s="57"/>
      <c r="CK13" s="98"/>
      <c r="CL13" s="99"/>
      <c r="CM13" s="99"/>
      <c r="CN13" s="107"/>
      <c r="CO13" s="110"/>
      <c r="CP13" s="109"/>
      <c r="CQ13" s="109"/>
      <c r="CR13" s="57"/>
      <c r="CS13" s="98"/>
      <c r="CT13" s="99"/>
      <c r="CU13" s="99"/>
      <c r="CV13" s="57"/>
      <c r="CW13" s="98"/>
      <c r="CX13" s="99"/>
      <c r="CY13" s="99"/>
      <c r="CZ13" s="57"/>
      <c r="DA13" s="59"/>
      <c r="DB13" s="59"/>
      <c r="DC13" s="59"/>
      <c r="DD13" s="57"/>
      <c r="DE13" s="98"/>
      <c r="DF13" s="99"/>
      <c r="DG13" s="99"/>
      <c r="DH13" s="57"/>
      <c r="DI13" s="98"/>
      <c r="DJ13" s="99"/>
      <c r="DK13" s="99"/>
      <c r="DL13" s="57"/>
      <c r="DM13" s="98"/>
      <c r="DN13" s="100"/>
      <c r="DO13" s="97"/>
      <c r="DP13" s="57"/>
      <c r="DQ13" s="98"/>
      <c r="DR13" s="99"/>
      <c r="DS13" s="99"/>
      <c r="DT13" s="57"/>
      <c r="DU13" s="98"/>
      <c r="DV13" s="99"/>
      <c r="DW13" s="99"/>
      <c r="DX13" s="57"/>
      <c r="DY13" s="98"/>
      <c r="DZ13" s="99"/>
      <c r="EA13" s="99"/>
      <c r="EB13" s="57"/>
      <c r="EC13" s="98"/>
      <c r="ED13" s="99"/>
      <c r="EE13" s="99"/>
      <c r="EF13" s="57"/>
      <c r="EG13" s="98"/>
      <c r="EH13" s="99"/>
      <c r="EI13" s="99"/>
      <c r="EJ13" s="57"/>
      <c r="EK13" s="98"/>
      <c r="EL13" s="56"/>
      <c r="EM13" s="99"/>
      <c r="EN13" s="57"/>
      <c r="EO13" s="98"/>
      <c r="EP13" s="56"/>
      <c r="EQ13" s="99"/>
      <c r="ER13" s="57"/>
      <c r="ES13" s="98"/>
      <c r="ET13" s="56"/>
      <c r="EU13" s="99"/>
      <c r="EV13" s="57"/>
      <c r="EW13" s="98"/>
      <c r="EX13" s="56"/>
      <c r="EY13" s="99"/>
      <c r="EZ13" s="57"/>
      <c r="FA13" s="98"/>
      <c r="FB13" s="56"/>
      <c r="FC13" s="99"/>
      <c r="FD13" s="57"/>
      <c r="FE13" s="98"/>
      <c r="FF13" s="56"/>
      <c r="FG13" s="99"/>
      <c r="FH13" s="57"/>
      <c r="FI13" s="98"/>
      <c r="FJ13" s="99"/>
      <c r="FK13" s="99"/>
      <c r="FL13" s="57"/>
      <c r="FM13" s="98"/>
      <c r="FN13" s="99"/>
      <c r="FO13" s="99"/>
      <c r="FP13" s="57"/>
      <c r="FQ13" s="98"/>
      <c r="FR13" s="56"/>
      <c r="FS13" s="99"/>
      <c r="FT13" s="57"/>
      <c r="FU13" s="98"/>
      <c r="FV13" s="99"/>
      <c r="FW13" s="99"/>
      <c r="FX13" s="57"/>
      <c r="FY13" s="62"/>
      <c r="FZ13" s="62"/>
      <c r="GA13" s="62"/>
      <c r="GB13" s="94"/>
      <c r="GC13" s="98"/>
      <c r="GD13" s="101"/>
      <c r="GE13" s="97"/>
      <c r="GF13" s="57"/>
      <c r="GG13" s="98"/>
      <c r="GH13" s="100"/>
      <c r="GI13" s="97"/>
      <c r="GJ13" s="57"/>
      <c r="GK13" s="98"/>
      <c r="GL13" s="100"/>
      <c r="GM13" s="97"/>
      <c r="GN13" s="57"/>
      <c r="GO13" s="98"/>
      <c r="GP13" s="100"/>
      <c r="GQ13" s="97"/>
      <c r="GR13" s="57"/>
      <c r="GS13" s="98"/>
      <c r="GT13" s="56"/>
      <c r="GU13" s="99"/>
      <c r="GV13" s="57"/>
      <c r="GW13" s="98"/>
      <c r="GX13" s="99"/>
      <c r="GY13" s="99"/>
      <c r="GZ13" s="57"/>
      <c r="HA13" s="98"/>
      <c r="HB13" s="99"/>
      <c r="HC13" s="99"/>
      <c r="HD13" s="57"/>
      <c r="HE13" s="98"/>
      <c r="HF13" s="100"/>
      <c r="HG13" s="97"/>
      <c r="HH13" s="57"/>
      <c r="HI13" s="98"/>
      <c r="HJ13" s="100"/>
      <c r="HK13" s="97"/>
      <c r="HL13" s="57"/>
      <c r="HM13" s="98"/>
      <c r="HN13" s="99"/>
      <c r="HO13" s="99"/>
      <c r="HP13" s="57"/>
      <c r="HQ13" s="98"/>
      <c r="HR13" s="99"/>
      <c r="HS13" s="99"/>
      <c r="HT13" s="57"/>
      <c r="HU13" s="98"/>
      <c r="HV13" s="99"/>
      <c r="HW13" s="99"/>
      <c r="HX13" s="57"/>
      <c r="HY13" s="98"/>
      <c r="HZ13" s="99"/>
      <c r="IA13" s="99"/>
      <c r="IB13" s="57"/>
      <c r="IC13" s="98"/>
      <c r="ID13" s="99"/>
      <c r="IE13" s="99"/>
      <c r="IF13" s="57"/>
      <c r="IG13" s="98"/>
      <c r="IH13" s="99"/>
      <c r="II13" s="99"/>
      <c r="IJ13" s="57" t="s">
        <v>53</v>
      </c>
      <c r="IK13" s="98">
        <v>0.99305555555555547</v>
      </c>
      <c r="IL13" s="99">
        <v>477</v>
      </c>
      <c r="IM13" s="99">
        <v>23545</v>
      </c>
      <c r="IN13" s="57"/>
      <c r="IO13" s="98"/>
      <c r="IP13" s="99"/>
      <c r="IQ13" s="99"/>
      <c r="IR13" s="57"/>
      <c r="IS13" s="98"/>
      <c r="IT13" s="99"/>
      <c r="IU13" s="99"/>
      <c r="IV13" s="57"/>
      <c r="IW13" s="98"/>
      <c r="IX13" s="99"/>
      <c r="IY13" s="99"/>
      <c r="IZ13" s="57"/>
      <c r="JA13" s="62"/>
      <c r="JB13" s="62"/>
      <c r="JC13" s="62"/>
      <c r="JD13" s="63">
        <f t="shared" si="8"/>
        <v>477</v>
      </c>
      <c r="JE13" s="64">
        <f>MAX(F13:JC13)-H13</f>
        <v>23545</v>
      </c>
      <c r="JF13" s="65">
        <f t="shared" si="9"/>
        <v>2.0259078360586113E-2</v>
      </c>
      <c r="JH13" s="71"/>
    </row>
    <row r="14" spans="1:289" x14ac:dyDescent="0.4">
      <c r="B14" s="128"/>
      <c r="C14" s="129"/>
      <c r="D14" s="128"/>
      <c r="E14" s="116"/>
      <c r="F14" s="130"/>
      <c r="N14" s="130"/>
      <c r="R14" s="125"/>
      <c r="V14" s="125"/>
      <c r="AE14" s="130"/>
      <c r="AO14" s="130"/>
      <c r="AY14" s="131"/>
      <c r="BI14" s="131"/>
      <c r="BS14" s="126"/>
      <c r="BU14" s="122"/>
      <c r="CC14" s="121"/>
      <c r="CS14" s="121"/>
      <c r="DA14" s="121"/>
      <c r="DI14" s="121"/>
      <c r="DQ14" s="132"/>
      <c r="DY14" s="121"/>
      <c r="EA14" s="127"/>
      <c r="EG14" s="121"/>
      <c r="EO14" s="121"/>
      <c r="EW14" s="121"/>
      <c r="FE14" s="121"/>
      <c r="FM14" s="121"/>
      <c r="FU14" s="126"/>
      <c r="GC14" s="121"/>
      <c r="GK14" s="126"/>
      <c r="GS14" s="126"/>
      <c r="HA14" s="121"/>
      <c r="HC14" s="127"/>
      <c r="HI14" s="121"/>
      <c r="HQ14" s="121"/>
      <c r="HY14" s="121"/>
      <c r="IG14" s="121"/>
      <c r="IO14" s="121"/>
      <c r="IW14" s="133"/>
      <c r="IX14" s="122"/>
      <c r="IY14" s="122"/>
      <c r="JB14" s="134"/>
      <c r="JC14" s="135"/>
      <c r="JD14" s="136"/>
      <c r="JH14" s="49"/>
    </row>
    <row r="15" spans="1:289" ht="18" customHeight="1" x14ac:dyDescent="0.4">
      <c r="B15" s="123"/>
      <c r="C15" s="124"/>
      <c r="D15" s="123"/>
      <c r="E15" s="116"/>
      <c r="R15" s="137"/>
      <c r="CK15" s="126"/>
      <c r="JD15" s="136"/>
      <c r="JH15" s="49"/>
    </row>
    <row r="16" spans="1:289" ht="18" customHeight="1" x14ac:dyDescent="0.4">
      <c r="B16" s="123"/>
      <c r="C16" s="124"/>
      <c r="D16" s="123"/>
      <c r="E16" s="116"/>
      <c r="IG16" s="138"/>
      <c r="JD16" s="136"/>
      <c r="JH16" s="49"/>
    </row>
    <row r="17" spans="2:268" ht="18" customHeight="1" x14ac:dyDescent="0.4">
      <c r="B17" s="123"/>
      <c r="C17" s="124"/>
      <c r="D17" s="123"/>
      <c r="E17" s="116"/>
      <c r="AP17" s="145"/>
      <c r="JD17" s="136"/>
      <c r="JH17" s="49"/>
    </row>
    <row r="18" spans="2:268" ht="18" customHeight="1" x14ac:dyDescent="0.4">
      <c r="B18" s="123"/>
      <c r="C18" s="124"/>
      <c r="D18" s="123"/>
      <c r="E18" s="116"/>
      <c r="AP18" s="145"/>
      <c r="IK18" s="139"/>
      <c r="IL18" s="42"/>
      <c r="IR18" s="210"/>
      <c r="IS18" s="210"/>
      <c r="IT18" s="210"/>
      <c r="IU18" s="210"/>
      <c r="IV18" s="210"/>
      <c r="IW18" s="210"/>
      <c r="IX18" s="210"/>
      <c r="IY18" s="210"/>
      <c r="IZ18" s="210"/>
      <c r="JA18" s="211"/>
      <c r="JB18" s="211"/>
      <c r="JC18" s="211"/>
      <c r="JD18" s="136"/>
      <c r="JE18" s="136"/>
      <c r="JF18" s="140"/>
      <c r="JH18" s="49"/>
    </row>
    <row r="19" spans="2:268" ht="28.2" x14ac:dyDescent="0.45">
      <c r="B19" s="117"/>
      <c r="C19" s="119"/>
      <c r="D19" s="117"/>
      <c r="E19" s="116"/>
      <c r="IL19" s="42"/>
      <c r="IR19" s="210"/>
      <c r="IS19" s="210"/>
      <c r="IT19" s="210"/>
      <c r="IU19" s="210"/>
      <c r="IV19" s="210"/>
      <c r="IW19" s="210"/>
      <c r="IX19" s="210"/>
      <c r="IY19" s="212"/>
      <c r="IZ19" s="215"/>
      <c r="JA19" s="216"/>
      <c r="JB19" s="216"/>
      <c r="JC19" s="211"/>
      <c r="JD19" s="136"/>
      <c r="JE19" s="136"/>
      <c r="JF19" s="140"/>
      <c r="JH19" s="49"/>
    </row>
    <row r="20" spans="2:268" ht="28.2" x14ac:dyDescent="0.45">
      <c r="IK20" s="141"/>
      <c r="IL20" s="142"/>
      <c r="IR20" s="210"/>
      <c r="IS20" s="210"/>
      <c r="IT20" s="212"/>
      <c r="IU20" s="215"/>
      <c r="IV20" s="216"/>
      <c r="IW20" s="216"/>
      <c r="IX20" s="210"/>
      <c r="IY20" s="212"/>
      <c r="IZ20" s="215"/>
      <c r="JA20" s="216"/>
      <c r="JB20" s="216"/>
      <c r="JC20" s="211"/>
      <c r="JD20" s="136"/>
      <c r="JE20" s="136"/>
      <c r="JF20" s="140"/>
      <c r="JH20" s="49"/>
    </row>
    <row r="21" spans="2:268" ht="28.2" x14ac:dyDescent="0.45">
      <c r="B21" s="123"/>
      <c r="C21" s="124"/>
      <c r="D21" s="123"/>
      <c r="E21" s="116"/>
      <c r="IK21" s="141"/>
      <c r="IL21" s="122"/>
      <c r="IR21" s="210"/>
      <c r="IS21" s="210"/>
      <c r="IT21" s="210"/>
      <c r="IU21" s="210"/>
      <c r="IV21" s="210"/>
      <c r="IW21" s="210"/>
      <c r="IX21" s="210"/>
      <c r="IY21" s="212"/>
      <c r="IZ21" s="215"/>
      <c r="JA21" s="216"/>
      <c r="JB21" s="216"/>
      <c r="JC21" s="211"/>
      <c r="JD21" s="136"/>
      <c r="JE21" s="136"/>
      <c r="JF21" s="143"/>
      <c r="JH21" s="49"/>
    </row>
    <row r="22" spans="2:268" ht="28.2" x14ac:dyDescent="0.45">
      <c r="B22" s="123"/>
      <c r="C22" s="124"/>
      <c r="D22" s="123"/>
      <c r="E22" s="116"/>
      <c r="FR22"/>
      <c r="FS22"/>
      <c r="FT22"/>
      <c r="FU22"/>
      <c r="IK22" s="133"/>
      <c r="IL22" s="42"/>
      <c r="IR22" s="210"/>
      <c r="IS22" s="210"/>
      <c r="IT22" s="212"/>
      <c r="IU22" s="215"/>
      <c r="IV22" s="216"/>
      <c r="IW22" s="216"/>
      <c r="IX22" s="210"/>
      <c r="IY22" s="212"/>
      <c r="IZ22" s="215"/>
      <c r="JA22" s="216"/>
      <c r="JB22" s="216"/>
      <c r="JC22" s="211"/>
      <c r="JD22" s="136"/>
      <c r="JE22" s="136"/>
      <c r="JF22" s="143"/>
      <c r="JH22" s="49"/>
    </row>
    <row r="23" spans="2:268" x14ac:dyDescent="0.4">
      <c r="FR23"/>
      <c r="FS23"/>
      <c r="FT23"/>
      <c r="FU23"/>
      <c r="IK23" s="141"/>
      <c r="IL23" s="122"/>
      <c r="IR23" s="210"/>
      <c r="IS23" s="210"/>
      <c r="IT23" s="210"/>
      <c r="IU23" s="210"/>
      <c r="IV23" s="210"/>
      <c r="IW23" s="210"/>
      <c r="IX23" s="210"/>
      <c r="IY23" s="210"/>
      <c r="IZ23" s="210"/>
      <c r="JA23" s="211"/>
      <c r="JB23" s="211"/>
      <c r="JC23" s="211"/>
      <c r="JD23" s="136"/>
      <c r="JE23" s="136"/>
      <c r="JF23" s="143"/>
      <c r="JH23" s="49"/>
    </row>
    <row r="24" spans="2:268" ht="28.2" x14ac:dyDescent="0.45">
      <c r="FR24"/>
      <c r="FS24"/>
      <c r="FT24"/>
      <c r="FU24"/>
      <c r="IK24" s="133"/>
      <c r="IL24" s="122"/>
      <c r="IR24" s="210"/>
      <c r="IS24" s="210"/>
      <c r="IT24" s="212"/>
      <c r="IU24" s="215"/>
      <c r="IV24" s="216"/>
      <c r="IW24" s="216"/>
      <c r="IX24" s="210"/>
      <c r="IY24" s="210"/>
      <c r="IZ24" s="210"/>
      <c r="JA24" s="211"/>
      <c r="JB24" s="211"/>
      <c r="JC24" s="211"/>
      <c r="JD24" s="136"/>
      <c r="JE24" s="136"/>
      <c r="JF24" s="143"/>
      <c r="JH24" s="49"/>
    </row>
    <row r="25" spans="2:268" x14ac:dyDescent="0.4">
      <c r="FR25"/>
      <c r="FS25"/>
      <c r="FT25"/>
      <c r="FU25"/>
      <c r="IR25" s="210"/>
      <c r="IS25" s="210"/>
      <c r="IT25" s="210"/>
      <c r="IU25" s="210"/>
      <c r="IV25" s="210"/>
      <c r="IW25" s="210"/>
      <c r="IX25" s="210"/>
      <c r="IY25" s="210"/>
      <c r="IZ25" s="210"/>
      <c r="JA25" s="211"/>
      <c r="JB25" s="211"/>
      <c r="JC25" s="211"/>
      <c r="JD25" s="136"/>
      <c r="JE25" s="136"/>
      <c r="JF25" s="143"/>
      <c r="JH25" s="49"/>
    </row>
    <row r="26" spans="2:268" x14ac:dyDescent="0.4">
      <c r="FR26"/>
      <c r="FS26"/>
      <c r="FT26"/>
      <c r="FU26"/>
      <c r="IR26" s="210"/>
      <c r="IS26" s="210"/>
      <c r="IT26" s="210"/>
      <c r="IU26" s="210"/>
      <c r="IV26" s="210"/>
      <c r="IW26" s="210"/>
      <c r="IX26" s="210"/>
      <c r="IY26" s="210"/>
      <c r="IZ26" s="210"/>
      <c r="JA26" s="211"/>
      <c r="JB26" s="211"/>
      <c r="JC26" s="211"/>
      <c r="JD26" s="136"/>
      <c r="JE26" s="136"/>
      <c r="JF26" s="143"/>
      <c r="JH26" s="49"/>
    </row>
    <row r="27" spans="2:268" x14ac:dyDescent="0.4">
      <c r="FR27"/>
      <c r="FS27"/>
      <c r="FT27"/>
      <c r="FU27"/>
      <c r="IR27" s="210"/>
      <c r="IS27" s="210"/>
      <c r="IT27" s="210"/>
      <c r="IU27" s="210"/>
      <c r="IV27" s="210"/>
      <c r="IW27" s="210"/>
      <c r="IX27" s="210"/>
      <c r="IY27" s="210"/>
      <c r="IZ27" s="210"/>
      <c r="JA27" s="211"/>
      <c r="JB27" s="211"/>
      <c r="JC27" s="211"/>
      <c r="JD27" s="136"/>
      <c r="JE27" s="136"/>
      <c r="JF27" s="143"/>
      <c r="JH27" s="49"/>
    </row>
    <row r="28" spans="2:268" x14ac:dyDescent="0.4">
      <c r="FR28"/>
      <c r="FS28"/>
      <c r="FT28"/>
      <c r="FU28"/>
      <c r="IR28" s="210"/>
      <c r="IS28" s="210"/>
      <c r="IT28" s="210"/>
      <c r="IU28" s="210"/>
      <c r="IV28" s="210"/>
      <c r="IW28" s="210"/>
      <c r="IX28" s="210"/>
      <c r="IY28" s="210"/>
      <c r="IZ28" s="210"/>
      <c r="JA28" s="211"/>
      <c r="JB28" s="211"/>
      <c r="JC28" s="211"/>
      <c r="JD28" s="136"/>
      <c r="JE28" s="136"/>
      <c r="JF28" s="143"/>
      <c r="JH28" s="49"/>
    </row>
    <row r="29" spans="2:268" x14ac:dyDescent="0.4">
      <c r="FR29"/>
      <c r="FS29"/>
      <c r="FT29"/>
      <c r="FU29"/>
      <c r="JD29" s="136"/>
      <c r="JE29" s="136"/>
      <c r="JF29" s="143"/>
      <c r="JH29" s="49"/>
    </row>
    <row r="30" spans="2:268" x14ac:dyDescent="0.4">
      <c r="FR30"/>
      <c r="FS30"/>
      <c r="FT30"/>
      <c r="FU30"/>
      <c r="JD30" s="136"/>
      <c r="JE30" s="136"/>
      <c r="JF30" s="143"/>
      <c r="JH30" s="49"/>
    </row>
    <row r="31" spans="2:268" x14ac:dyDescent="0.4">
      <c r="FR31"/>
      <c r="FS31"/>
      <c r="FT31"/>
      <c r="FU31"/>
      <c r="JD31" s="136"/>
      <c r="JE31" s="136"/>
      <c r="JF31" s="143"/>
      <c r="JH31" s="115"/>
    </row>
    <row r="32" spans="2:268" x14ac:dyDescent="0.4">
      <c r="FR32"/>
      <c r="FS32"/>
      <c r="FT32"/>
      <c r="FU32"/>
      <c r="JD32" s="136"/>
      <c r="JE32" s="136"/>
      <c r="JF32" s="143"/>
      <c r="JH32" s="49"/>
    </row>
    <row r="33" spans="174:268" x14ac:dyDescent="0.4">
      <c r="FR33"/>
      <c r="FS33"/>
      <c r="FT33"/>
      <c r="FU33"/>
      <c r="JD33" s="136"/>
      <c r="JE33" s="136"/>
      <c r="JF33" s="143"/>
      <c r="JH33" s="49"/>
    </row>
    <row r="34" spans="174:268" x14ac:dyDescent="0.4">
      <c r="FR34"/>
      <c r="FS34"/>
      <c r="FT34"/>
      <c r="FU34"/>
      <c r="JD34" s="136"/>
      <c r="JE34" s="136"/>
      <c r="JF34" s="143"/>
      <c r="JH34" s="49"/>
    </row>
    <row r="35" spans="174:268" x14ac:dyDescent="0.4">
      <c r="FR35"/>
      <c r="FS35"/>
      <c r="FT35"/>
      <c r="FU35"/>
      <c r="JD35" s="136"/>
      <c r="JE35" s="136"/>
      <c r="JF35" s="143"/>
      <c r="JH35" s="49"/>
    </row>
    <row r="36" spans="174:268" x14ac:dyDescent="0.4">
      <c r="FR36"/>
      <c r="FS36"/>
      <c r="FT36"/>
      <c r="FU36"/>
      <c r="JD36" s="136"/>
      <c r="JE36" s="136"/>
      <c r="JF36" s="143"/>
      <c r="JH36" s="49"/>
    </row>
    <row r="37" spans="174:268" x14ac:dyDescent="0.4">
      <c r="FR37"/>
      <c r="FS37"/>
      <c r="FT37"/>
      <c r="FU37"/>
      <c r="JD37" s="136"/>
      <c r="JE37" s="136"/>
      <c r="JF37" s="143"/>
      <c r="JH37" s="49"/>
    </row>
    <row r="38" spans="174:268" x14ac:dyDescent="0.4">
      <c r="FR38"/>
      <c r="FS38"/>
      <c r="FT38"/>
      <c r="FU38"/>
      <c r="JD38" s="136"/>
      <c r="JE38" s="136"/>
      <c r="JF38" s="143"/>
      <c r="JH38" s="49"/>
    </row>
    <row r="39" spans="174:268" x14ac:dyDescent="0.4">
      <c r="FR39"/>
      <c r="FS39"/>
      <c r="FT39"/>
      <c r="FU39"/>
      <c r="JD39" s="136"/>
      <c r="JE39" s="136"/>
      <c r="JF39" s="143"/>
      <c r="JH39" s="49"/>
    </row>
    <row r="40" spans="174:268" x14ac:dyDescent="0.4">
      <c r="FR40"/>
      <c r="FS40"/>
      <c r="FT40"/>
      <c r="FU40"/>
      <c r="JD40" s="136"/>
      <c r="JE40" s="136"/>
      <c r="JF40" s="143"/>
      <c r="JH40" s="49"/>
    </row>
    <row r="41" spans="174:268" x14ac:dyDescent="0.4">
      <c r="FR41"/>
      <c r="FS41"/>
      <c r="FT41"/>
      <c r="FU41"/>
      <c r="JD41" s="136"/>
      <c r="JE41" s="136"/>
      <c r="JF41" s="143"/>
      <c r="JH41" s="49"/>
    </row>
    <row r="42" spans="174:268" x14ac:dyDescent="0.4">
      <c r="FR42"/>
      <c r="FS42"/>
      <c r="FT42"/>
      <c r="FU42"/>
      <c r="JD42" s="136"/>
      <c r="JE42" s="136"/>
      <c r="JF42" s="143"/>
      <c r="JH42" s="49"/>
    </row>
    <row r="43" spans="174:268" x14ac:dyDescent="0.4">
      <c r="FR43"/>
      <c r="FS43"/>
      <c r="FT43"/>
      <c r="FU43"/>
      <c r="JD43" s="136"/>
      <c r="JE43" s="136"/>
      <c r="JF43" s="143"/>
      <c r="JH43" s="49"/>
    </row>
    <row r="44" spans="174:268" x14ac:dyDescent="0.4">
      <c r="FR44"/>
      <c r="FS44"/>
      <c r="FT44"/>
      <c r="FU44"/>
      <c r="JD44" s="136"/>
      <c r="JE44" s="136"/>
      <c r="JF44" s="143"/>
      <c r="JH44" s="49"/>
    </row>
    <row r="45" spans="174:268" x14ac:dyDescent="0.4">
      <c r="FR45"/>
      <c r="FS45"/>
      <c r="FT45"/>
      <c r="FU45"/>
      <c r="JD45" s="136"/>
      <c r="JE45" s="136"/>
      <c r="JF45" s="143"/>
      <c r="JH45" s="49"/>
    </row>
    <row r="46" spans="174:268" x14ac:dyDescent="0.4">
      <c r="FR46"/>
      <c r="FS46"/>
      <c r="FT46"/>
      <c r="FU46"/>
      <c r="JD46" s="136"/>
      <c r="JE46" s="136"/>
      <c r="JF46" s="143"/>
      <c r="JH46" s="49"/>
    </row>
    <row r="47" spans="174:268" x14ac:dyDescent="0.4">
      <c r="FR47"/>
      <c r="FS47"/>
      <c r="FT47"/>
      <c r="FU47"/>
      <c r="JD47" s="136"/>
      <c r="JE47" s="136"/>
      <c r="JF47" s="143"/>
      <c r="JH47" s="49"/>
    </row>
    <row r="48" spans="174:268" x14ac:dyDescent="0.4">
      <c r="FR48"/>
      <c r="FS48"/>
      <c r="FT48"/>
      <c r="FU48"/>
      <c r="JD48" s="136"/>
      <c r="JE48" s="136"/>
      <c r="JF48" s="143"/>
      <c r="JH48" s="49"/>
    </row>
    <row r="49" spans="264:268" x14ac:dyDescent="0.4">
      <c r="JD49" s="136"/>
      <c r="JE49" s="136"/>
      <c r="JF49" s="143"/>
      <c r="JH49" s="49"/>
    </row>
    <row r="50" spans="264:268" x14ac:dyDescent="0.4">
      <c r="JD50" s="136"/>
      <c r="JE50" s="136"/>
      <c r="JF50" s="143"/>
      <c r="JH50" s="49"/>
    </row>
    <row r="51" spans="264:268" x14ac:dyDescent="0.4">
      <c r="JD51" s="136"/>
      <c r="JE51" s="136"/>
      <c r="JF51" s="143"/>
      <c r="JH51" s="49"/>
    </row>
    <row r="52" spans="264:268" x14ac:dyDescent="0.4">
      <c r="JD52" s="136"/>
      <c r="JE52" s="136"/>
      <c r="JF52" s="143"/>
      <c r="JH52" s="49"/>
    </row>
    <row r="53" spans="264:268" x14ac:dyDescent="0.4">
      <c r="JD53" s="136"/>
      <c r="JE53" s="136"/>
      <c r="JF53" s="143"/>
      <c r="JH53" s="49"/>
    </row>
    <row r="54" spans="264:268" x14ac:dyDescent="0.4">
      <c r="JD54" s="136"/>
      <c r="JE54" s="136"/>
      <c r="JF54" s="143"/>
      <c r="JH54" s="49"/>
    </row>
    <row r="55" spans="264:268" x14ac:dyDescent="0.4">
      <c r="JD55" s="136"/>
      <c r="JE55" s="136"/>
      <c r="JF55" s="143"/>
      <c r="JH55" s="49"/>
    </row>
    <row r="56" spans="264:268" x14ac:dyDescent="0.4">
      <c r="JD56" s="136"/>
      <c r="JE56" s="136"/>
      <c r="JF56" s="143"/>
      <c r="JH56" s="49"/>
    </row>
    <row r="57" spans="264:268" x14ac:dyDescent="0.4">
      <c r="JD57" s="136"/>
      <c r="JE57" s="136"/>
      <c r="JF57" s="143"/>
      <c r="JH57" s="49"/>
    </row>
    <row r="58" spans="264:268" x14ac:dyDescent="0.4">
      <c r="JD58" s="136"/>
      <c r="JE58" s="136"/>
      <c r="JF58" s="143"/>
      <c r="JH58" s="49"/>
    </row>
    <row r="59" spans="264:268" x14ac:dyDescent="0.4">
      <c r="JD59" s="136"/>
      <c r="JE59" s="136"/>
      <c r="JF59" s="143"/>
      <c r="JH59" s="49" t="s">
        <v>25</v>
      </c>
    </row>
    <row r="60" spans="264:268" x14ac:dyDescent="0.4">
      <c r="JD60" s="136"/>
      <c r="JE60" s="136"/>
      <c r="JF60" s="143"/>
      <c r="JH60" s="49" t="s">
        <v>25</v>
      </c>
    </row>
    <row r="61" spans="264:268" x14ac:dyDescent="0.4">
      <c r="JD61" s="136"/>
      <c r="JE61" s="136"/>
      <c r="JF61" s="143"/>
      <c r="JH61" s="49"/>
    </row>
    <row r="62" spans="264:268" x14ac:dyDescent="0.4">
      <c r="JD62" s="136"/>
      <c r="JE62" s="136"/>
      <c r="JF62" s="143"/>
      <c r="JH62" s="49"/>
    </row>
    <row r="63" spans="264:268" x14ac:dyDescent="0.4">
      <c r="JD63" s="136"/>
      <c r="JE63" s="136"/>
      <c r="JF63" s="143"/>
      <c r="JH63" s="49"/>
    </row>
    <row r="64" spans="264:268" x14ac:dyDescent="0.4">
      <c r="JD64" s="136"/>
      <c r="JE64" s="136"/>
      <c r="JF64" s="143"/>
      <c r="JH64" s="49"/>
    </row>
    <row r="65" spans="264:268" x14ac:dyDescent="0.4">
      <c r="JD65" s="136"/>
      <c r="JE65" s="136"/>
      <c r="JF65" s="143"/>
      <c r="JH65" s="49"/>
    </row>
    <row r="66" spans="264:268" x14ac:dyDescent="0.4">
      <c r="JD66" s="136"/>
      <c r="JE66" s="136"/>
      <c r="JF66" s="143"/>
      <c r="JH66" s="49"/>
    </row>
    <row r="67" spans="264:268" x14ac:dyDescent="0.4">
      <c r="JD67" s="136"/>
      <c r="JE67" s="136"/>
      <c r="JF67" s="143"/>
      <c r="JH67" s="49"/>
    </row>
    <row r="68" spans="264:268" x14ac:dyDescent="0.4">
      <c r="JD68" s="136"/>
      <c r="JE68" s="136"/>
      <c r="JF68" s="143"/>
      <c r="JH68" s="49"/>
    </row>
    <row r="69" spans="264:268" x14ac:dyDescent="0.4">
      <c r="JD69" s="136"/>
      <c r="JE69" s="136"/>
      <c r="JF69" s="143"/>
      <c r="JH69" s="49"/>
    </row>
    <row r="70" spans="264:268" x14ac:dyDescent="0.4">
      <c r="JD70" s="136"/>
      <c r="JE70" s="136"/>
      <c r="JF70" s="143"/>
      <c r="JH70" s="49"/>
    </row>
    <row r="71" spans="264:268" x14ac:dyDescent="0.4">
      <c r="JD71" s="136"/>
      <c r="JE71" s="136"/>
      <c r="JF71" s="143"/>
      <c r="JH71" s="49"/>
    </row>
    <row r="72" spans="264:268" x14ac:dyDescent="0.4">
      <c r="JD72" s="136"/>
      <c r="JE72" s="136"/>
      <c r="JF72" s="143"/>
      <c r="JH72" s="49"/>
    </row>
    <row r="73" spans="264:268" x14ac:dyDescent="0.4">
      <c r="JD73" s="136"/>
      <c r="JE73" s="136"/>
      <c r="JF73" s="143"/>
      <c r="JH73" s="49"/>
    </row>
    <row r="74" spans="264:268" x14ac:dyDescent="0.4">
      <c r="JD74" s="136"/>
      <c r="JE74" s="136"/>
      <c r="JF74" s="143"/>
      <c r="JH74" s="49"/>
    </row>
    <row r="75" spans="264:268" x14ac:dyDescent="0.4">
      <c r="JD75" s="136"/>
      <c r="JE75" s="136"/>
      <c r="JF75" s="143"/>
      <c r="JH75" s="49"/>
    </row>
    <row r="76" spans="264:268" x14ac:dyDescent="0.4">
      <c r="JD76" s="136"/>
      <c r="JE76" s="136"/>
      <c r="JF76" s="143"/>
      <c r="JH76" s="49"/>
    </row>
    <row r="77" spans="264:268" x14ac:dyDescent="0.4">
      <c r="JD77" s="136"/>
      <c r="JE77" s="136"/>
      <c r="JF77" s="143"/>
      <c r="JH77" s="49"/>
    </row>
    <row r="78" spans="264:268" x14ac:dyDescent="0.4">
      <c r="JD78" s="136"/>
      <c r="JE78" s="136"/>
      <c r="JF78" s="143"/>
      <c r="JH78" s="49"/>
    </row>
    <row r="79" spans="264:268" x14ac:dyDescent="0.4">
      <c r="JD79" s="136"/>
      <c r="JE79" s="136"/>
      <c r="JF79" s="143"/>
      <c r="JH79" s="49"/>
    </row>
    <row r="80" spans="264:268" x14ac:dyDescent="0.4">
      <c r="JD80" s="136"/>
      <c r="JE80" s="136"/>
      <c r="JF80" s="143"/>
      <c r="JH80" s="49"/>
    </row>
    <row r="81" spans="264:268" x14ac:dyDescent="0.4">
      <c r="JD81" s="136"/>
      <c r="JE81" s="136"/>
      <c r="JF81" s="143"/>
      <c r="JH81" s="49"/>
    </row>
    <row r="82" spans="264:268" x14ac:dyDescent="0.4">
      <c r="JD82" s="136"/>
      <c r="JE82" s="136"/>
      <c r="JF82" s="143"/>
      <c r="JH82" s="49"/>
    </row>
    <row r="83" spans="264:268" x14ac:dyDescent="0.4">
      <c r="JD83" s="136"/>
      <c r="JE83" s="136"/>
      <c r="JF83" s="143"/>
      <c r="JH83" s="49"/>
    </row>
    <row r="84" spans="264:268" x14ac:dyDescent="0.4">
      <c r="JD84" s="136"/>
      <c r="JE84" s="136"/>
      <c r="JF84" s="143"/>
      <c r="JH84" s="49"/>
    </row>
    <row r="85" spans="264:268" x14ac:dyDescent="0.4">
      <c r="JD85" s="136"/>
      <c r="JE85" s="136"/>
      <c r="JF85" s="143"/>
      <c r="JH85" s="49"/>
    </row>
    <row r="86" spans="264:268" x14ac:dyDescent="0.4">
      <c r="JD86" s="136"/>
      <c r="JE86" s="136"/>
      <c r="JF86" s="143"/>
      <c r="JH86" s="49"/>
    </row>
    <row r="87" spans="264:268" x14ac:dyDescent="0.4">
      <c r="JD87" s="136"/>
      <c r="JE87" s="136"/>
      <c r="JF87" s="143"/>
      <c r="JH87" s="49"/>
    </row>
    <row r="88" spans="264:268" x14ac:dyDescent="0.4">
      <c r="JD88" s="136"/>
      <c r="JE88" s="136"/>
      <c r="JF88" s="143"/>
      <c r="JH88" s="49"/>
    </row>
    <row r="89" spans="264:268" x14ac:dyDescent="0.4">
      <c r="JD89" s="136"/>
      <c r="JE89" s="136"/>
      <c r="JF89" s="143"/>
      <c r="JH89" s="49"/>
    </row>
    <row r="90" spans="264:268" x14ac:dyDescent="0.4">
      <c r="JD90" s="136"/>
      <c r="JE90" s="136"/>
      <c r="JF90" s="143"/>
      <c r="JH90" s="49"/>
    </row>
    <row r="91" spans="264:268" x14ac:dyDescent="0.4">
      <c r="JD91" s="136"/>
      <c r="JE91" s="136"/>
      <c r="JF91" s="143"/>
      <c r="JH91" s="49"/>
    </row>
    <row r="92" spans="264:268" x14ac:dyDescent="0.4">
      <c r="JD92" s="136"/>
      <c r="JE92" s="136"/>
      <c r="JF92" s="143"/>
      <c r="JH92" s="49"/>
    </row>
    <row r="93" spans="264:268" x14ac:dyDescent="0.4">
      <c r="JD93" s="136"/>
      <c r="JE93" s="136"/>
      <c r="JF93" s="143"/>
      <c r="JH93" s="49"/>
    </row>
    <row r="94" spans="264:268" x14ac:dyDescent="0.4">
      <c r="JD94" s="136"/>
      <c r="JE94" s="136"/>
      <c r="JF94" s="143"/>
      <c r="JH94" s="49"/>
    </row>
    <row r="95" spans="264:268" x14ac:dyDescent="0.4">
      <c r="JD95" s="136"/>
      <c r="JE95" s="136"/>
      <c r="JF95" s="143"/>
      <c r="JH95" s="49"/>
    </row>
    <row r="96" spans="264:268" x14ac:dyDescent="0.4">
      <c r="JD96" s="136"/>
      <c r="JE96" s="136"/>
      <c r="JF96" s="143"/>
      <c r="JH96" s="49"/>
    </row>
    <row r="97" spans="264:268" x14ac:dyDescent="0.4">
      <c r="JD97" s="136"/>
      <c r="JE97" s="136"/>
      <c r="JF97" s="143"/>
      <c r="JH97" s="49"/>
    </row>
    <row r="98" spans="264:268" x14ac:dyDescent="0.4">
      <c r="JD98" s="136"/>
      <c r="JE98" s="136"/>
      <c r="JF98" s="143"/>
      <c r="JH98" s="49"/>
    </row>
    <row r="99" spans="264:268" x14ac:dyDescent="0.4">
      <c r="JD99" s="136"/>
      <c r="JE99" s="136"/>
      <c r="JF99" s="143"/>
      <c r="JH99" s="49"/>
    </row>
    <row r="100" spans="264:268" x14ac:dyDescent="0.4">
      <c r="JD100" s="136"/>
      <c r="JE100" s="136"/>
      <c r="JF100" s="143"/>
      <c r="JH100" s="49"/>
    </row>
    <row r="101" spans="264:268" x14ac:dyDescent="0.4">
      <c r="JD101" s="136"/>
      <c r="JE101" s="136"/>
      <c r="JF101" s="143"/>
      <c r="JH101" s="49"/>
    </row>
    <row r="102" spans="264:268" x14ac:dyDescent="0.4">
      <c r="JD102" s="136"/>
      <c r="JE102" s="136"/>
      <c r="JF102" s="143"/>
      <c r="JH102" s="49"/>
    </row>
    <row r="103" spans="264:268" x14ac:dyDescent="0.4">
      <c r="JD103" s="136"/>
      <c r="JE103" s="136"/>
      <c r="JF103" s="143"/>
      <c r="JH103" s="49"/>
    </row>
    <row r="104" spans="264:268" x14ac:dyDescent="0.4">
      <c r="JD104" s="136"/>
      <c r="JE104" s="136"/>
      <c r="JF104" s="143"/>
      <c r="JH104" s="49"/>
    </row>
    <row r="105" spans="264:268" x14ac:dyDescent="0.4">
      <c r="JD105" s="136"/>
      <c r="JE105" s="136"/>
      <c r="JF105" s="143"/>
      <c r="JH105" s="49"/>
    </row>
    <row r="106" spans="264:268" x14ac:dyDescent="0.4">
      <c r="JD106" s="136"/>
      <c r="JE106" s="136"/>
      <c r="JF106" s="143"/>
      <c r="JH106" s="49"/>
    </row>
    <row r="107" spans="264:268" x14ac:dyDescent="0.4">
      <c r="JD107" s="136"/>
      <c r="JE107" s="136"/>
      <c r="JF107" s="143"/>
      <c r="JH107" s="49"/>
    </row>
    <row r="108" spans="264:268" x14ac:dyDescent="0.4">
      <c r="JD108" s="136"/>
      <c r="JE108" s="136"/>
      <c r="JF108" s="143"/>
      <c r="JH108" s="49"/>
    </row>
    <row r="109" spans="264:268" x14ac:dyDescent="0.4">
      <c r="JD109" s="136"/>
      <c r="JE109" s="136"/>
      <c r="JF109" s="143"/>
      <c r="JH109" s="49"/>
    </row>
    <row r="110" spans="264:268" x14ac:dyDescent="0.4">
      <c r="JD110" s="136"/>
      <c r="JE110" s="136"/>
      <c r="JF110" s="143"/>
      <c r="JH110" s="49"/>
    </row>
    <row r="111" spans="264:268" x14ac:dyDescent="0.4">
      <c r="JD111" s="136"/>
      <c r="JE111" s="136"/>
      <c r="JF111" s="143"/>
      <c r="JH111" s="49"/>
    </row>
    <row r="112" spans="264:268" x14ac:dyDescent="0.4">
      <c r="JD112" s="136"/>
      <c r="JE112" s="136"/>
      <c r="JF112" s="143"/>
      <c r="JH112" s="49"/>
    </row>
    <row r="113" spans="264:268" x14ac:dyDescent="0.4">
      <c r="JD113" s="136"/>
      <c r="JE113" s="136"/>
      <c r="JF113" s="143"/>
      <c r="JH113" s="49"/>
    </row>
    <row r="114" spans="264:268" x14ac:dyDescent="0.4">
      <c r="JD114" s="136"/>
      <c r="JE114" s="136"/>
      <c r="JF114" s="143"/>
      <c r="JH114" s="49"/>
    </row>
    <row r="115" spans="264:268" x14ac:dyDescent="0.4">
      <c r="JD115" s="136"/>
      <c r="JE115" s="136"/>
      <c r="JF115" s="143"/>
      <c r="JH115" s="49"/>
    </row>
    <row r="116" spans="264:268" x14ac:dyDescent="0.4">
      <c r="JD116" s="136"/>
      <c r="JE116" s="136"/>
      <c r="JF116" s="143"/>
      <c r="JH116" s="49"/>
    </row>
    <row r="117" spans="264:268" x14ac:dyDescent="0.4">
      <c r="JD117" s="136"/>
      <c r="JE117" s="136"/>
      <c r="JF117" s="143"/>
      <c r="JH117" s="49"/>
    </row>
    <row r="118" spans="264:268" x14ac:dyDescent="0.4">
      <c r="JD118" s="136"/>
      <c r="JE118" s="136"/>
      <c r="JF118" s="143"/>
      <c r="JH118" s="49"/>
    </row>
    <row r="119" spans="264:268" x14ac:dyDescent="0.4">
      <c r="JD119" s="136"/>
      <c r="JE119" s="136"/>
      <c r="JF119" s="143"/>
      <c r="JH119" s="49"/>
    </row>
    <row r="120" spans="264:268" x14ac:dyDescent="0.4">
      <c r="JD120" s="136"/>
      <c r="JE120" s="136"/>
      <c r="JF120" s="143"/>
      <c r="JH120" s="49"/>
    </row>
    <row r="121" spans="264:268" x14ac:dyDescent="0.4">
      <c r="JD121" s="136"/>
      <c r="JE121" s="136"/>
      <c r="JF121" s="143"/>
      <c r="JH121" s="49"/>
    </row>
    <row r="122" spans="264:268" x14ac:dyDescent="0.4">
      <c r="JD122" s="136"/>
      <c r="JE122" s="136"/>
      <c r="JF122" s="143"/>
      <c r="JH122" s="49"/>
    </row>
    <row r="123" spans="264:268" x14ac:dyDescent="0.4">
      <c r="JD123" s="136"/>
      <c r="JE123" s="136"/>
      <c r="JF123" s="143"/>
      <c r="JH123" s="49"/>
    </row>
    <row r="124" spans="264:268" x14ac:dyDescent="0.4">
      <c r="JD124" s="136"/>
      <c r="JE124" s="136"/>
      <c r="JF124" s="143"/>
      <c r="JH124" s="49"/>
    </row>
    <row r="125" spans="264:268" x14ac:dyDescent="0.4">
      <c r="JD125" s="136"/>
      <c r="JE125" s="136"/>
      <c r="JF125" s="143"/>
      <c r="JH125" s="49"/>
    </row>
    <row r="126" spans="264:268" x14ac:dyDescent="0.4">
      <c r="JD126" s="136"/>
      <c r="JE126" s="136"/>
      <c r="JF126" s="143"/>
      <c r="JH126" s="49"/>
    </row>
    <row r="127" spans="264:268" x14ac:dyDescent="0.4">
      <c r="JD127" s="136"/>
      <c r="JE127" s="136"/>
      <c r="JF127" s="143"/>
      <c r="JH127" s="49"/>
    </row>
    <row r="128" spans="264:268" x14ac:dyDescent="0.4">
      <c r="JD128" s="136"/>
      <c r="JE128" s="136"/>
      <c r="JF128" s="143"/>
      <c r="JH128" s="49"/>
    </row>
    <row r="129" spans="264:268" x14ac:dyDescent="0.4">
      <c r="JD129" s="136"/>
      <c r="JE129" s="136"/>
      <c r="JF129" s="143"/>
      <c r="JH129" s="49"/>
    </row>
    <row r="130" spans="264:268" x14ac:dyDescent="0.4">
      <c r="JD130" s="136"/>
      <c r="JE130" s="136"/>
      <c r="JF130" s="143"/>
      <c r="JH130" s="49"/>
    </row>
    <row r="131" spans="264:268" x14ac:dyDescent="0.4">
      <c r="JD131" s="136"/>
      <c r="JE131" s="136"/>
      <c r="JF131" s="143"/>
      <c r="JH131" s="49"/>
    </row>
    <row r="132" spans="264:268" x14ac:dyDescent="0.4">
      <c r="JD132" s="136"/>
      <c r="JE132" s="136"/>
      <c r="JF132" s="143"/>
      <c r="JH132" s="49"/>
    </row>
    <row r="133" spans="264:268" x14ac:dyDescent="0.4">
      <c r="JD133" s="136"/>
      <c r="JE133" s="136"/>
      <c r="JF133" s="143"/>
      <c r="JH133" s="49"/>
    </row>
    <row r="134" spans="264:268" x14ac:dyDescent="0.4">
      <c r="JD134" s="136"/>
      <c r="JE134" s="136"/>
      <c r="JF134" s="143"/>
      <c r="JH134" s="49"/>
    </row>
    <row r="135" spans="264:268" x14ac:dyDescent="0.4">
      <c r="JD135" s="136"/>
      <c r="JE135" s="136"/>
      <c r="JF135" s="143"/>
      <c r="JH135" s="49"/>
    </row>
    <row r="136" spans="264:268" x14ac:dyDescent="0.4">
      <c r="JD136" s="136"/>
      <c r="JE136" s="136"/>
      <c r="JF136" s="143"/>
      <c r="JH136" s="49"/>
    </row>
    <row r="137" spans="264:268" x14ac:dyDescent="0.4">
      <c r="JD137" s="136"/>
      <c r="JE137" s="136"/>
      <c r="JF137" s="143"/>
      <c r="JH137" s="49"/>
    </row>
    <row r="138" spans="264:268" x14ac:dyDescent="0.4">
      <c r="JD138" s="136"/>
      <c r="JE138" s="136"/>
      <c r="JF138" s="143"/>
      <c r="JH138" s="49"/>
    </row>
    <row r="139" spans="264:268" x14ac:dyDescent="0.4">
      <c r="JD139" s="136"/>
      <c r="JE139" s="136"/>
      <c r="JF139" s="143"/>
      <c r="JH139" s="49"/>
    </row>
    <row r="140" spans="264:268" x14ac:dyDescent="0.4">
      <c r="JD140" s="136"/>
      <c r="JE140" s="136"/>
      <c r="JF140" s="143"/>
      <c r="JH140" s="49"/>
    </row>
    <row r="141" spans="264:268" x14ac:dyDescent="0.4">
      <c r="JD141" s="136"/>
      <c r="JE141" s="136"/>
      <c r="JF141" s="143"/>
      <c r="JH141" s="49"/>
    </row>
    <row r="142" spans="264:268" x14ac:dyDescent="0.4">
      <c r="JD142" s="136"/>
      <c r="JE142" s="136"/>
      <c r="JF142" s="143"/>
      <c r="JH142" s="49"/>
    </row>
    <row r="143" spans="264:268" x14ac:dyDescent="0.4">
      <c r="JD143" s="136"/>
      <c r="JE143" s="136"/>
      <c r="JF143" s="143"/>
      <c r="JH143" s="49"/>
    </row>
    <row r="144" spans="264:268" x14ac:dyDescent="0.4">
      <c r="JD144" s="136"/>
      <c r="JE144" s="136"/>
      <c r="JF144" s="143"/>
      <c r="JH144" s="49"/>
    </row>
    <row r="145" spans="264:268" x14ac:dyDescent="0.4">
      <c r="JD145" s="136"/>
      <c r="JE145" s="136"/>
      <c r="JF145" s="143"/>
      <c r="JH145" s="49"/>
    </row>
    <row r="146" spans="264:268" x14ac:dyDescent="0.4">
      <c r="JD146" s="136"/>
      <c r="JE146" s="136"/>
      <c r="JF146" s="143"/>
      <c r="JH146" s="49"/>
    </row>
    <row r="147" spans="264:268" x14ac:dyDescent="0.4">
      <c r="JD147" s="136"/>
      <c r="JE147" s="136"/>
      <c r="JF147" s="143"/>
      <c r="JH147" s="49"/>
    </row>
    <row r="148" spans="264:268" x14ac:dyDescent="0.4">
      <c r="JD148" s="136"/>
      <c r="JE148" s="136"/>
      <c r="JF148" s="143"/>
      <c r="JH148" s="49"/>
    </row>
    <row r="149" spans="264:268" x14ac:dyDescent="0.4">
      <c r="JD149" s="136"/>
      <c r="JE149" s="136"/>
      <c r="JF149" s="143"/>
      <c r="JH149" s="49"/>
    </row>
    <row r="150" spans="264:268" x14ac:dyDescent="0.4">
      <c r="JD150" s="136"/>
      <c r="JE150" s="136"/>
      <c r="JF150" s="143"/>
      <c r="JH150" s="49"/>
    </row>
    <row r="151" spans="264:268" x14ac:dyDescent="0.4">
      <c r="JD151" s="136"/>
      <c r="JE151" s="136"/>
      <c r="JF151" s="143"/>
      <c r="JH151" s="49"/>
    </row>
    <row r="152" spans="264:268" x14ac:dyDescent="0.4">
      <c r="JD152" s="136"/>
      <c r="JE152" s="136"/>
      <c r="JF152" s="143"/>
      <c r="JH152" s="49"/>
    </row>
    <row r="153" spans="264:268" x14ac:dyDescent="0.4">
      <c r="JD153" s="136"/>
      <c r="JE153" s="136"/>
      <c r="JF153" s="143"/>
      <c r="JH153" s="49"/>
    </row>
    <row r="154" spans="264:268" x14ac:dyDescent="0.4">
      <c r="JD154" s="136"/>
      <c r="JE154" s="136"/>
      <c r="JF154" s="143"/>
      <c r="JH154" s="49"/>
    </row>
    <row r="155" spans="264:268" x14ac:dyDescent="0.4">
      <c r="JD155" s="136"/>
      <c r="JE155" s="136"/>
      <c r="JF155" s="143"/>
      <c r="JH155" s="49"/>
    </row>
    <row r="156" spans="264:268" x14ac:dyDescent="0.4">
      <c r="JD156" s="136"/>
      <c r="JE156" s="136"/>
      <c r="JF156" s="143"/>
      <c r="JH156" s="49"/>
    </row>
    <row r="157" spans="264:268" x14ac:dyDescent="0.4">
      <c r="JD157" s="136"/>
      <c r="JE157" s="136"/>
      <c r="JF157" s="143"/>
      <c r="JH157" s="49"/>
    </row>
    <row r="158" spans="264:268" x14ac:dyDescent="0.4">
      <c r="JD158" s="136"/>
      <c r="JE158" s="136"/>
      <c r="JF158" s="143"/>
      <c r="JH158" s="49"/>
    </row>
    <row r="159" spans="264:268" x14ac:dyDescent="0.4">
      <c r="JD159" s="136"/>
      <c r="JE159" s="136"/>
      <c r="JF159" s="143"/>
      <c r="JH159" s="49"/>
    </row>
    <row r="160" spans="264:268" x14ac:dyDescent="0.4">
      <c r="JD160" s="136"/>
      <c r="JE160" s="136"/>
      <c r="JF160" s="143"/>
      <c r="JH160" s="49"/>
    </row>
    <row r="161" spans="264:268" x14ac:dyDescent="0.4">
      <c r="JD161" s="136"/>
      <c r="JE161" s="136"/>
      <c r="JF161" s="143"/>
      <c r="JH161" s="49"/>
    </row>
    <row r="162" spans="264:268" x14ac:dyDescent="0.4">
      <c r="JD162" s="136"/>
      <c r="JE162" s="136"/>
      <c r="JF162" s="143"/>
      <c r="JH162" s="49"/>
    </row>
    <row r="163" spans="264:268" x14ac:dyDescent="0.4">
      <c r="JD163" s="136"/>
      <c r="JE163" s="136"/>
      <c r="JF163" s="143"/>
      <c r="JH163" s="49"/>
    </row>
    <row r="164" spans="264:268" x14ac:dyDescent="0.4">
      <c r="JD164" s="136"/>
      <c r="JE164" s="136"/>
      <c r="JF164" s="143"/>
      <c r="JH164" s="49"/>
    </row>
    <row r="165" spans="264:268" x14ac:dyDescent="0.4">
      <c r="JD165" s="136"/>
      <c r="JE165" s="136"/>
      <c r="JF165" s="143"/>
      <c r="JH165" s="49"/>
    </row>
    <row r="166" spans="264:268" x14ac:dyDescent="0.4">
      <c r="JD166" s="136"/>
      <c r="JE166" s="136"/>
      <c r="JF166" s="143"/>
      <c r="JH166" s="49"/>
    </row>
    <row r="167" spans="264:268" x14ac:dyDescent="0.4">
      <c r="JD167" s="136"/>
      <c r="JE167" s="136"/>
      <c r="JF167" s="143"/>
      <c r="JH167" s="49"/>
    </row>
    <row r="168" spans="264:268" x14ac:dyDescent="0.4">
      <c r="JD168" s="136"/>
      <c r="JE168" s="136"/>
      <c r="JF168" s="143"/>
      <c r="JH168" s="49"/>
    </row>
    <row r="169" spans="264:268" x14ac:dyDescent="0.4">
      <c r="JD169" s="136"/>
      <c r="JE169" s="136"/>
      <c r="JF169" s="143"/>
      <c r="JH169" s="49"/>
    </row>
    <row r="170" spans="264:268" x14ac:dyDescent="0.4">
      <c r="JD170" s="136"/>
      <c r="JE170" s="136"/>
      <c r="JF170" s="143"/>
      <c r="JH170" s="49"/>
    </row>
    <row r="171" spans="264:268" x14ac:dyDescent="0.4">
      <c r="JD171" s="136"/>
      <c r="JE171" s="136"/>
      <c r="JF171" s="143"/>
      <c r="JH171" s="49"/>
    </row>
    <row r="172" spans="264:268" x14ac:dyDescent="0.4">
      <c r="JD172" s="136"/>
      <c r="JE172" s="136"/>
      <c r="JF172" s="143"/>
      <c r="JH172" s="49"/>
    </row>
    <row r="173" spans="264:268" x14ac:dyDescent="0.4">
      <c r="JD173" s="136"/>
      <c r="JE173" s="136"/>
      <c r="JF173" s="143"/>
      <c r="JH173" s="49"/>
    </row>
    <row r="174" spans="264:268" x14ac:dyDescent="0.4">
      <c r="JD174" s="136"/>
      <c r="JE174" s="136"/>
      <c r="JF174" s="143"/>
      <c r="JH174" s="49"/>
    </row>
    <row r="175" spans="264:268" x14ac:dyDescent="0.4">
      <c r="JD175" s="136"/>
      <c r="JE175" s="136"/>
      <c r="JF175" s="143"/>
      <c r="JH175" s="49"/>
    </row>
    <row r="176" spans="264:268" x14ac:dyDescent="0.4">
      <c r="JD176" s="136"/>
      <c r="JE176" s="136"/>
      <c r="JF176" s="143"/>
      <c r="JH176" s="49"/>
    </row>
    <row r="177" spans="264:272 1361:1667" x14ac:dyDescent="0.4">
      <c r="JD177" s="136"/>
      <c r="JE177" s="136"/>
      <c r="JF177" s="143"/>
      <c r="JH177" s="49">
        <v>0</v>
      </c>
      <c r="JI177" s="49" t="s">
        <v>26</v>
      </c>
      <c r="JJ177" s="49" t="s">
        <v>25</v>
      </c>
      <c r="JK177" s="49" t="s">
        <v>25</v>
      </c>
      <c r="JL177" s="49" t="s">
        <v>27</v>
      </c>
      <c r="AZI177" s="49" t="s">
        <v>28</v>
      </c>
      <c r="BLC177" s="49" t="s">
        <v>29</v>
      </c>
    </row>
    <row r="178" spans="264:272 1361:1667" x14ac:dyDescent="0.4">
      <c r="JD178" s="136"/>
      <c r="JE178" s="136"/>
      <c r="JF178" s="143"/>
      <c r="JH178" s="49"/>
    </row>
    <row r="179" spans="264:272 1361:1667" x14ac:dyDescent="0.4">
      <c r="JD179" s="136"/>
      <c r="JE179" s="136"/>
      <c r="JF179" s="143"/>
      <c r="JH179" s="49"/>
    </row>
    <row r="180" spans="264:272 1361:1667" x14ac:dyDescent="0.4">
      <c r="JD180" s="136"/>
      <c r="JE180" s="136"/>
      <c r="JF180" s="143"/>
      <c r="JH180" s="49"/>
    </row>
    <row r="181" spans="264:272 1361:1667" x14ac:dyDescent="0.4">
      <c r="JD181" s="136"/>
      <c r="JE181" s="136"/>
      <c r="JF181" s="143"/>
      <c r="JH181" s="49"/>
    </row>
    <row r="182" spans="264:272 1361:1667" x14ac:dyDescent="0.4">
      <c r="JD182" s="136"/>
      <c r="JE182" s="136"/>
      <c r="JF182" s="143"/>
      <c r="JH182" s="49"/>
    </row>
    <row r="183" spans="264:272 1361:1667" x14ac:dyDescent="0.4">
      <c r="JD183" s="136"/>
      <c r="JE183" s="136"/>
      <c r="JF183" s="143"/>
      <c r="JH183" s="49"/>
    </row>
    <row r="184" spans="264:272 1361:1667" x14ac:dyDescent="0.4">
      <c r="JD184" s="136"/>
      <c r="JE184" s="136"/>
      <c r="JF184" s="143"/>
      <c r="JH184" s="49"/>
    </row>
    <row r="185" spans="264:272 1361:1667" x14ac:dyDescent="0.4">
      <c r="JD185" s="136"/>
      <c r="JE185" s="136"/>
      <c r="JF185" s="143"/>
      <c r="JH185" s="49"/>
    </row>
    <row r="186" spans="264:272 1361:1667" x14ac:dyDescent="0.4">
      <c r="JD186" s="136"/>
      <c r="JE186" s="136"/>
      <c r="JF186" s="143"/>
      <c r="JH186" s="49"/>
    </row>
    <row r="187" spans="264:272 1361:1667" x14ac:dyDescent="0.4">
      <c r="JD187" s="136"/>
      <c r="JE187" s="136"/>
      <c r="JF187" s="143"/>
      <c r="JH187" s="49"/>
    </row>
    <row r="188" spans="264:272 1361:1667" x14ac:dyDescent="0.4">
      <c r="JD188" s="136"/>
      <c r="JE188" s="136"/>
      <c r="JF188" s="143"/>
      <c r="JH188" s="49"/>
    </row>
    <row r="189" spans="264:272 1361:1667" x14ac:dyDescent="0.4">
      <c r="JD189" s="136"/>
      <c r="JE189" s="136"/>
      <c r="JF189" s="143"/>
      <c r="JH189" s="49"/>
    </row>
    <row r="190" spans="264:272 1361:1667" x14ac:dyDescent="0.4">
      <c r="JD190" s="136"/>
      <c r="JE190" s="136"/>
      <c r="JF190" s="143"/>
      <c r="JH190" s="49"/>
    </row>
    <row r="191" spans="264:272 1361:1667" x14ac:dyDescent="0.4">
      <c r="JD191" s="136"/>
      <c r="JE191" s="136"/>
      <c r="JF191" s="143"/>
      <c r="JH191" s="49"/>
    </row>
    <row r="192" spans="264:272 1361:1667" x14ac:dyDescent="0.4">
      <c r="JD192" s="136"/>
      <c r="JE192" s="136"/>
      <c r="JF192" s="143"/>
      <c r="JH192" s="49"/>
    </row>
    <row r="193" spans="264:268" x14ac:dyDescent="0.4">
      <c r="JD193" s="136"/>
      <c r="JE193" s="136"/>
      <c r="JF193" s="143"/>
      <c r="JH193" s="49"/>
    </row>
    <row r="194" spans="264:268" x14ac:dyDescent="0.4">
      <c r="JD194" s="136"/>
      <c r="JE194" s="136"/>
      <c r="JF194" s="143"/>
      <c r="JH194" s="49"/>
    </row>
    <row r="195" spans="264:268" x14ac:dyDescent="0.4">
      <c r="JD195" s="136"/>
      <c r="JE195" s="136"/>
      <c r="JF195" s="143"/>
      <c r="JH195" s="49"/>
    </row>
    <row r="196" spans="264:268" x14ac:dyDescent="0.4">
      <c r="JD196" s="136"/>
      <c r="JE196" s="136"/>
      <c r="JF196" s="143"/>
      <c r="JH196" s="49"/>
    </row>
    <row r="197" spans="264:268" x14ac:dyDescent="0.4">
      <c r="JD197" s="136"/>
      <c r="JE197" s="136"/>
      <c r="JF197" s="143"/>
      <c r="JH197" s="49"/>
    </row>
    <row r="198" spans="264:268" x14ac:dyDescent="0.4">
      <c r="JD198" s="136"/>
      <c r="JE198" s="136"/>
      <c r="JF198" s="143"/>
      <c r="JH198" s="49"/>
    </row>
    <row r="199" spans="264:268" x14ac:dyDescent="0.4">
      <c r="JD199" s="136"/>
      <c r="JE199" s="136"/>
      <c r="JF199" s="143"/>
      <c r="JH199" s="49"/>
    </row>
    <row r="200" spans="264:268" x14ac:dyDescent="0.4">
      <c r="JD200" s="136"/>
      <c r="JE200" s="136"/>
      <c r="JF200" s="143"/>
      <c r="JH200" s="49"/>
    </row>
    <row r="201" spans="264:268" x14ac:dyDescent="0.4">
      <c r="JD201" s="136"/>
      <c r="JE201" s="136"/>
      <c r="JF201" s="143"/>
      <c r="JH201" s="49"/>
    </row>
    <row r="202" spans="264:268" x14ac:dyDescent="0.4">
      <c r="JD202" s="136"/>
      <c r="JE202" s="136"/>
      <c r="JF202" s="143"/>
      <c r="JH202" s="49"/>
    </row>
    <row r="203" spans="264:268" x14ac:dyDescent="0.4">
      <c r="JD203" s="136"/>
      <c r="JE203" s="136"/>
      <c r="JF203" s="143"/>
      <c r="JH203" s="49"/>
    </row>
    <row r="204" spans="264:268" x14ac:dyDescent="0.4">
      <c r="JD204" s="136"/>
      <c r="JE204" s="136"/>
      <c r="JF204" s="143"/>
      <c r="JH204" s="49"/>
    </row>
    <row r="205" spans="264:268" x14ac:dyDescent="0.4">
      <c r="JD205" s="136"/>
      <c r="JE205" s="136"/>
      <c r="JF205" s="143"/>
      <c r="JH205" s="49"/>
    </row>
    <row r="206" spans="264:268" x14ac:dyDescent="0.4">
      <c r="JD206" s="136"/>
      <c r="JE206" s="136"/>
      <c r="JF206" s="143"/>
      <c r="JH206" s="49"/>
    </row>
    <row r="207" spans="264:268" x14ac:dyDescent="0.4">
      <c r="JD207" s="136"/>
      <c r="JE207" s="136"/>
      <c r="JF207" s="143"/>
      <c r="JH207" s="49"/>
    </row>
    <row r="208" spans="264:268" x14ac:dyDescent="0.4">
      <c r="JD208" s="136"/>
      <c r="JE208" s="136"/>
      <c r="JF208" s="143"/>
      <c r="JH208" s="49"/>
    </row>
    <row r="209" spans="264:268" x14ac:dyDescent="0.4">
      <c r="JD209" s="136"/>
      <c r="JE209" s="136"/>
      <c r="JF209" s="143"/>
      <c r="JH209" s="49"/>
    </row>
    <row r="210" spans="264:268" x14ac:dyDescent="0.4">
      <c r="JD210" s="136"/>
      <c r="JE210" s="136"/>
      <c r="JF210" s="143"/>
      <c r="JH210" s="49"/>
    </row>
    <row r="211" spans="264:268" x14ac:dyDescent="0.4">
      <c r="JD211" s="136"/>
      <c r="JE211" s="136"/>
      <c r="JF211" s="143"/>
      <c r="JH211" s="49"/>
    </row>
    <row r="212" spans="264:268" x14ac:dyDescent="0.4">
      <c r="JD212" s="136"/>
      <c r="JE212" s="136"/>
      <c r="JF212" s="143"/>
      <c r="JH212" s="49"/>
    </row>
    <row r="213" spans="264:268" x14ac:dyDescent="0.4">
      <c r="JD213" s="136"/>
      <c r="JE213" s="136"/>
      <c r="JF213" s="143"/>
      <c r="JH213" s="49"/>
    </row>
    <row r="214" spans="264:268" x14ac:dyDescent="0.4">
      <c r="JD214" s="136"/>
      <c r="JE214" s="136"/>
      <c r="JF214" s="143"/>
      <c r="JH214" s="49"/>
    </row>
    <row r="215" spans="264:268" x14ac:dyDescent="0.4">
      <c r="JD215" s="136"/>
      <c r="JE215" s="136"/>
      <c r="JF215" s="143"/>
      <c r="JH215" s="49"/>
    </row>
    <row r="216" spans="264:268" x14ac:dyDescent="0.4">
      <c r="JD216" s="136"/>
      <c r="JE216" s="136"/>
      <c r="JF216" s="143"/>
      <c r="JH216" s="49"/>
    </row>
    <row r="217" spans="264:268" x14ac:dyDescent="0.4">
      <c r="JD217" s="136"/>
      <c r="JE217" s="136"/>
      <c r="JF217" s="143"/>
      <c r="JH217" s="49"/>
    </row>
    <row r="218" spans="264:268" x14ac:dyDescent="0.4">
      <c r="JD218" s="136"/>
      <c r="JE218" s="136"/>
      <c r="JF218" s="143"/>
      <c r="JH218" s="49"/>
    </row>
    <row r="219" spans="264:268" x14ac:dyDescent="0.4">
      <c r="JD219" s="136"/>
      <c r="JE219" s="136"/>
      <c r="JF219" s="143"/>
      <c r="JH219" s="49"/>
    </row>
    <row r="220" spans="264:268" x14ac:dyDescent="0.4">
      <c r="JD220" s="136"/>
      <c r="JE220" s="136"/>
      <c r="JF220" s="143"/>
      <c r="JH220" s="49"/>
    </row>
    <row r="221" spans="264:268" x14ac:dyDescent="0.4">
      <c r="JD221" s="136"/>
      <c r="JE221" s="136"/>
      <c r="JF221" s="143"/>
      <c r="JH221" s="49"/>
    </row>
    <row r="222" spans="264:268" x14ac:dyDescent="0.4">
      <c r="JD222" s="136"/>
      <c r="JE222" s="136"/>
      <c r="JF222" s="143"/>
      <c r="JH222" s="49"/>
    </row>
    <row r="223" spans="264:268" x14ac:dyDescent="0.4">
      <c r="JD223" s="136"/>
      <c r="JE223" s="136"/>
      <c r="JF223" s="143"/>
      <c r="JH223" s="49"/>
    </row>
    <row r="224" spans="264:268" x14ac:dyDescent="0.4">
      <c r="JD224" s="136"/>
      <c r="JE224" s="136"/>
      <c r="JF224" s="143"/>
      <c r="JH224" s="49"/>
    </row>
    <row r="225" spans="264:268" x14ac:dyDescent="0.4">
      <c r="JD225" s="136"/>
      <c r="JE225" s="136"/>
      <c r="JF225" s="143"/>
      <c r="JH225" s="49"/>
    </row>
    <row r="226" spans="264:268" x14ac:dyDescent="0.4">
      <c r="JD226" s="136"/>
      <c r="JE226" s="136"/>
      <c r="JF226" s="143"/>
      <c r="JH226" s="49"/>
    </row>
    <row r="227" spans="264:268" x14ac:dyDescent="0.4">
      <c r="JD227" s="136"/>
      <c r="JE227" s="136"/>
      <c r="JF227" s="143"/>
      <c r="JH227" s="49"/>
    </row>
    <row r="228" spans="264:268" x14ac:dyDescent="0.4">
      <c r="JD228" s="136"/>
      <c r="JE228" s="136"/>
      <c r="JF228" s="143"/>
      <c r="JH228" s="49"/>
    </row>
    <row r="229" spans="264:268" x14ac:dyDescent="0.4">
      <c r="JD229" s="136"/>
      <c r="JE229" s="136"/>
      <c r="JF229" s="143"/>
      <c r="JH229" s="49"/>
    </row>
    <row r="230" spans="264:268" x14ac:dyDescent="0.4">
      <c r="JD230" s="136"/>
      <c r="JE230" s="136"/>
      <c r="JF230" s="143"/>
      <c r="JH230" s="49"/>
    </row>
    <row r="231" spans="264:268" x14ac:dyDescent="0.4">
      <c r="JD231" s="136"/>
      <c r="JE231" s="136"/>
      <c r="JF231" s="143"/>
      <c r="JH231" s="49"/>
    </row>
    <row r="232" spans="264:268" x14ac:dyDescent="0.4">
      <c r="JD232" s="136"/>
      <c r="JE232" s="136"/>
      <c r="JF232" s="143"/>
      <c r="JH232" s="49"/>
    </row>
    <row r="233" spans="264:268" x14ac:dyDescent="0.4">
      <c r="JD233" s="136"/>
      <c r="JE233" s="136"/>
      <c r="JF233" s="143"/>
      <c r="JH233" s="49"/>
    </row>
    <row r="234" spans="264:268" x14ac:dyDescent="0.4">
      <c r="JD234" s="136"/>
      <c r="JE234" s="136"/>
      <c r="JF234" s="143"/>
      <c r="JH234" s="49"/>
    </row>
    <row r="235" spans="264:268" x14ac:dyDescent="0.4">
      <c r="JD235" s="136"/>
      <c r="JE235" s="136"/>
      <c r="JF235" s="143"/>
      <c r="JH235" s="49"/>
    </row>
    <row r="236" spans="264:268" x14ac:dyDescent="0.4">
      <c r="JD236" s="136"/>
      <c r="JE236" s="136"/>
      <c r="JF236" s="143"/>
      <c r="JH236" s="49"/>
    </row>
    <row r="237" spans="264:268" x14ac:dyDescent="0.4">
      <c r="JD237" s="136"/>
      <c r="JE237" s="136"/>
      <c r="JF237" s="143"/>
      <c r="JH237" s="49"/>
    </row>
    <row r="238" spans="264:268" x14ac:dyDescent="0.4">
      <c r="JD238" s="136"/>
      <c r="JE238" s="136"/>
      <c r="JF238" s="143"/>
      <c r="JH238" s="49"/>
    </row>
    <row r="239" spans="264:268" x14ac:dyDescent="0.4">
      <c r="JD239" s="136"/>
      <c r="JE239" s="136"/>
      <c r="JF239" s="143"/>
      <c r="JH239" s="49"/>
    </row>
    <row r="240" spans="264:268" x14ac:dyDescent="0.4">
      <c r="JD240" s="136"/>
      <c r="JE240" s="136"/>
      <c r="JF240" s="143"/>
      <c r="JH240" s="49"/>
    </row>
    <row r="241" spans="264:268" x14ac:dyDescent="0.4">
      <c r="JD241" s="136"/>
      <c r="JE241" s="136"/>
      <c r="JF241" s="143"/>
      <c r="JH241" s="49"/>
    </row>
    <row r="242" spans="264:268" x14ac:dyDescent="0.4">
      <c r="JD242" s="136"/>
      <c r="JE242" s="136"/>
      <c r="JF242" s="143"/>
      <c r="JH242" s="49"/>
    </row>
    <row r="243" spans="264:268" x14ac:dyDescent="0.4">
      <c r="JD243" s="136"/>
      <c r="JE243" s="136"/>
      <c r="JF243" s="143"/>
      <c r="JH243" s="49"/>
    </row>
    <row r="244" spans="264:268" x14ac:dyDescent="0.4">
      <c r="JD244" s="136"/>
      <c r="JE244" s="136"/>
      <c r="JF244" s="143"/>
      <c r="JH244" s="49"/>
    </row>
    <row r="245" spans="264:268" x14ac:dyDescent="0.4">
      <c r="JD245" s="136"/>
      <c r="JE245" s="136"/>
      <c r="JF245" s="143"/>
      <c r="JH245" s="49"/>
    </row>
    <row r="246" spans="264:268" x14ac:dyDescent="0.4">
      <c r="JD246" s="136"/>
      <c r="JE246" s="136"/>
      <c r="JF246" s="143"/>
      <c r="JH246" s="49"/>
    </row>
    <row r="247" spans="264:268" x14ac:dyDescent="0.4">
      <c r="JD247" s="136"/>
      <c r="JE247" s="136"/>
      <c r="JF247" s="143"/>
      <c r="JH247" s="49"/>
    </row>
    <row r="248" spans="264:268" x14ac:dyDescent="0.4">
      <c r="JD248" s="136"/>
      <c r="JE248" s="136"/>
      <c r="JF248" s="143"/>
      <c r="JH248" s="49"/>
    </row>
    <row r="249" spans="264:268" x14ac:dyDescent="0.4">
      <c r="JD249" s="136"/>
      <c r="JE249" s="136"/>
      <c r="JF249" s="143"/>
      <c r="JH249" s="49"/>
    </row>
    <row r="250" spans="264:268" x14ac:dyDescent="0.4">
      <c r="JD250" s="136"/>
      <c r="JE250" s="136"/>
      <c r="JF250" s="143"/>
      <c r="JH250" s="49"/>
    </row>
    <row r="251" spans="264:268" x14ac:dyDescent="0.4">
      <c r="JD251" s="136"/>
      <c r="JE251" s="136"/>
      <c r="JF251" s="143"/>
      <c r="JH251" s="49"/>
    </row>
    <row r="252" spans="264:268" x14ac:dyDescent="0.4">
      <c r="JD252" s="136"/>
      <c r="JE252" s="136"/>
      <c r="JF252" s="143"/>
      <c r="JH252" s="49"/>
    </row>
    <row r="253" spans="264:268" x14ac:dyDescent="0.4">
      <c r="JD253" s="136"/>
      <c r="JE253" s="136"/>
      <c r="JF253" s="143"/>
      <c r="JH253" s="49"/>
    </row>
    <row r="254" spans="264:268" x14ac:dyDescent="0.4">
      <c r="JD254" s="136"/>
      <c r="JE254" s="136"/>
      <c r="JF254" s="143"/>
      <c r="JH254" s="49"/>
    </row>
    <row r="255" spans="264:268" x14ac:dyDescent="0.4">
      <c r="JD255" s="136"/>
      <c r="JE255" s="136"/>
      <c r="JF255" s="143"/>
      <c r="JH255" s="49"/>
    </row>
    <row r="256" spans="264:268" x14ac:dyDescent="0.4">
      <c r="JD256" s="136"/>
      <c r="JE256" s="136"/>
      <c r="JF256" s="143"/>
      <c r="JH256" s="49"/>
    </row>
    <row r="257" spans="264:268" x14ac:dyDescent="0.4">
      <c r="JD257" s="136"/>
      <c r="JE257" s="136"/>
      <c r="JF257" s="143"/>
      <c r="JH257" s="49"/>
    </row>
    <row r="258" spans="264:268" x14ac:dyDescent="0.4">
      <c r="JD258" s="136"/>
      <c r="JE258" s="136"/>
      <c r="JF258" s="143"/>
      <c r="JH258" s="49"/>
    </row>
    <row r="259" spans="264:268" x14ac:dyDescent="0.4">
      <c r="JD259" s="136"/>
      <c r="JE259" s="136"/>
      <c r="JF259" s="143"/>
      <c r="JH259" s="49"/>
    </row>
    <row r="260" spans="264:268" x14ac:dyDescent="0.4">
      <c r="JD260" s="136"/>
      <c r="JE260" s="136"/>
      <c r="JF260" s="143"/>
      <c r="JH260" s="49"/>
    </row>
    <row r="261" spans="264:268" x14ac:dyDescent="0.4">
      <c r="JD261" s="136"/>
      <c r="JE261" s="136"/>
      <c r="JF261" s="143"/>
      <c r="JH261" s="49"/>
    </row>
    <row r="262" spans="264:268" x14ac:dyDescent="0.4">
      <c r="JD262" s="136"/>
      <c r="JE262" s="136"/>
      <c r="JF262" s="143"/>
      <c r="JH262" s="49"/>
    </row>
    <row r="263" spans="264:268" x14ac:dyDescent="0.4">
      <c r="JD263" s="136"/>
      <c r="JE263" s="136"/>
      <c r="JF263" s="143"/>
      <c r="JH263" s="49"/>
    </row>
    <row r="264" spans="264:268" x14ac:dyDescent="0.4">
      <c r="JD264" s="136"/>
      <c r="JE264" s="136"/>
      <c r="JF264" s="143"/>
      <c r="JH264" s="49"/>
    </row>
    <row r="265" spans="264:268" x14ac:dyDescent="0.4">
      <c r="JD265" s="136"/>
      <c r="JE265" s="136"/>
      <c r="JF265" s="143"/>
      <c r="JH265" s="49"/>
    </row>
    <row r="266" spans="264:268" x14ac:dyDescent="0.4">
      <c r="JD266" s="136"/>
      <c r="JE266" s="136"/>
      <c r="JF266" s="143"/>
      <c r="JH266" s="49"/>
    </row>
    <row r="267" spans="264:268" x14ac:dyDescent="0.4">
      <c r="JD267" s="136"/>
      <c r="JE267" s="136"/>
      <c r="JF267" s="143"/>
      <c r="JH267" s="49"/>
    </row>
    <row r="268" spans="264:268" x14ac:dyDescent="0.4">
      <c r="JD268" s="136"/>
      <c r="JE268" s="136"/>
      <c r="JF268" s="143"/>
      <c r="JH268" s="49"/>
    </row>
    <row r="269" spans="264:268" x14ac:dyDescent="0.4">
      <c r="JD269" s="136"/>
      <c r="JE269" s="136"/>
      <c r="JF269" s="143"/>
      <c r="JH269" s="49"/>
    </row>
    <row r="270" spans="264:268" x14ac:dyDescent="0.4">
      <c r="JD270" s="136"/>
      <c r="JE270" s="136"/>
      <c r="JF270" s="143"/>
      <c r="JH270" s="49"/>
    </row>
    <row r="271" spans="264:268" x14ac:dyDescent="0.4">
      <c r="JD271" s="136"/>
      <c r="JE271" s="136"/>
      <c r="JF271" s="143"/>
      <c r="JH271" s="49"/>
    </row>
    <row r="272" spans="264:268" x14ac:dyDescent="0.4">
      <c r="JD272" s="136"/>
      <c r="JE272" s="136"/>
      <c r="JF272" s="143"/>
      <c r="JH272" s="49"/>
    </row>
    <row r="273" spans="264:268" x14ac:dyDescent="0.4">
      <c r="JD273" s="136"/>
      <c r="JE273" s="136"/>
      <c r="JF273" s="143"/>
      <c r="JH273" s="49"/>
    </row>
    <row r="274" spans="264:268" x14ac:dyDescent="0.4">
      <c r="JD274" s="136"/>
      <c r="JE274" s="136"/>
      <c r="JF274" s="143"/>
      <c r="JH274" s="49"/>
    </row>
    <row r="275" spans="264:268" x14ac:dyDescent="0.4">
      <c r="JD275" s="136"/>
      <c r="JE275" s="136"/>
      <c r="JF275" s="143"/>
      <c r="JH275" s="49"/>
    </row>
    <row r="276" spans="264:268" x14ac:dyDescent="0.4">
      <c r="JD276" s="136"/>
      <c r="JE276" s="136"/>
      <c r="JF276" s="143"/>
      <c r="JH276" s="49"/>
    </row>
    <row r="277" spans="264:268" x14ac:dyDescent="0.4">
      <c r="JD277" s="136"/>
      <c r="JE277" s="136"/>
      <c r="JF277" s="143"/>
      <c r="JH277" s="49"/>
    </row>
    <row r="278" spans="264:268" x14ac:dyDescent="0.4">
      <c r="JD278" s="136"/>
      <c r="JE278" s="136"/>
      <c r="JF278" s="143"/>
      <c r="JH278" s="49"/>
    </row>
    <row r="279" spans="264:268" x14ac:dyDescent="0.4">
      <c r="JD279" s="136"/>
      <c r="JE279" s="136"/>
      <c r="JF279" s="143"/>
      <c r="JH279" s="49"/>
    </row>
    <row r="280" spans="264:268" x14ac:dyDescent="0.4">
      <c r="JD280" s="136"/>
      <c r="JE280" s="136"/>
      <c r="JF280" s="143"/>
      <c r="JH280" s="49"/>
    </row>
    <row r="281" spans="264:268" x14ac:dyDescent="0.4">
      <c r="JD281" s="136"/>
      <c r="JE281" s="136"/>
      <c r="JF281" s="143"/>
      <c r="JH281" s="49"/>
    </row>
    <row r="282" spans="264:268" x14ac:dyDescent="0.4">
      <c r="JD282" s="136"/>
      <c r="JE282" s="136"/>
      <c r="JF282" s="143"/>
      <c r="JH282" s="49"/>
    </row>
    <row r="283" spans="264:268" x14ac:dyDescent="0.4">
      <c r="JD283" s="136"/>
      <c r="JE283" s="136"/>
      <c r="JF283" s="143"/>
      <c r="JH283" s="49"/>
    </row>
    <row r="284" spans="264:268" x14ac:dyDescent="0.4">
      <c r="JD284" s="136"/>
      <c r="JE284" s="136"/>
      <c r="JF284" s="143"/>
      <c r="JH284" s="49"/>
    </row>
    <row r="285" spans="264:268" x14ac:dyDescent="0.4">
      <c r="JD285" s="136"/>
      <c r="JE285" s="136"/>
      <c r="JF285" s="143"/>
      <c r="JH285" s="49"/>
    </row>
    <row r="286" spans="264:268" x14ac:dyDescent="0.4">
      <c r="JD286" s="136"/>
      <c r="JE286" s="136"/>
      <c r="JF286" s="143"/>
      <c r="JH286" s="49"/>
    </row>
    <row r="287" spans="264:268" x14ac:dyDescent="0.4">
      <c r="JD287" s="136"/>
      <c r="JE287" s="136"/>
      <c r="JF287" s="143"/>
      <c r="JH287" s="49"/>
    </row>
    <row r="288" spans="264:268" x14ac:dyDescent="0.4">
      <c r="JD288" s="136"/>
      <c r="JE288" s="136"/>
      <c r="JF288" s="143"/>
      <c r="JH288" s="49"/>
    </row>
    <row r="289" spans="264:268" x14ac:dyDescent="0.4">
      <c r="JD289" s="136"/>
      <c r="JE289" s="136"/>
      <c r="JF289" s="143"/>
      <c r="JH289" s="49"/>
    </row>
    <row r="290" spans="264:268" x14ac:dyDescent="0.4">
      <c r="JD290" s="136"/>
      <c r="JE290" s="136"/>
      <c r="JF290" s="143"/>
      <c r="JH290" s="49"/>
    </row>
    <row r="291" spans="264:268" x14ac:dyDescent="0.4">
      <c r="JD291" s="136"/>
      <c r="JE291" s="136"/>
      <c r="JF291" s="143"/>
      <c r="JH291" s="49"/>
    </row>
    <row r="292" spans="264:268" x14ac:dyDescent="0.4">
      <c r="JD292" s="136"/>
      <c r="JE292" s="136"/>
      <c r="JF292" s="143"/>
      <c r="JH292" s="49"/>
    </row>
    <row r="293" spans="264:268" x14ac:dyDescent="0.4">
      <c r="JD293" s="136"/>
      <c r="JE293" s="136"/>
      <c r="JF293" s="143"/>
      <c r="JH293" s="49"/>
    </row>
    <row r="294" spans="264:268" x14ac:dyDescent="0.4">
      <c r="JD294" s="136"/>
      <c r="JE294" s="136"/>
      <c r="JF294" s="143"/>
      <c r="JH294" s="49"/>
    </row>
    <row r="295" spans="264:268" x14ac:dyDescent="0.4">
      <c r="JD295" s="136"/>
      <c r="JE295" s="136"/>
      <c r="JF295" s="143"/>
      <c r="JH295" s="49"/>
    </row>
    <row r="296" spans="264:268" x14ac:dyDescent="0.4">
      <c r="JD296" s="136"/>
      <c r="JE296" s="136"/>
      <c r="JF296" s="143"/>
      <c r="JH296" s="49"/>
    </row>
    <row r="297" spans="264:268" x14ac:dyDescent="0.4">
      <c r="JD297" s="136"/>
      <c r="JE297" s="136"/>
      <c r="JF297" s="143"/>
      <c r="JH297" s="49"/>
    </row>
    <row r="298" spans="264:268" x14ac:dyDescent="0.4">
      <c r="JD298" s="136"/>
      <c r="JE298" s="136"/>
      <c r="JF298" s="143"/>
      <c r="JH298" s="49"/>
    </row>
    <row r="299" spans="264:268" x14ac:dyDescent="0.4">
      <c r="JD299" s="136"/>
      <c r="JE299" s="136"/>
      <c r="JF299" s="143"/>
      <c r="JH299" s="49"/>
    </row>
    <row r="300" spans="264:268" x14ac:dyDescent="0.4">
      <c r="JD300" s="136"/>
      <c r="JE300" s="136"/>
      <c r="JF300" s="143"/>
      <c r="JH300" s="49"/>
    </row>
    <row r="301" spans="264:268" x14ac:dyDescent="0.4">
      <c r="JD301" s="136"/>
      <c r="JE301" s="136"/>
      <c r="JF301" s="143"/>
      <c r="JH301" s="49"/>
    </row>
    <row r="302" spans="264:268" x14ac:dyDescent="0.4">
      <c r="JD302" s="136"/>
      <c r="JE302" s="136"/>
      <c r="JF302" s="143"/>
      <c r="JH302" s="49"/>
    </row>
    <row r="303" spans="264:268" x14ac:dyDescent="0.4">
      <c r="JD303" s="136"/>
      <c r="JE303" s="136"/>
      <c r="JF303" s="143"/>
      <c r="JH303" s="49"/>
    </row>
    <row r="304" spans="264:268" x14ac:dyDescent="0.4">
      <c r="JD304" s="136"/>
      <c r="JE304" s="136"/>
      <c r="JF304" s="143"/>
      <c r="JH304" s="49"/>
    </row>
    <row r="305" spans="264:268" x14ac:dyDescent="0.4">
      <c r="JD305" s="136"/>
      <c r="JE305" s="136"/>
      <c r="JF305" s="143"/>
      <c r="JH305" s="49"/>
    </row>
    <row r="306" spans="264:268" x14ac:dyDescent="0.4">
      <c r="JD306" s="136"/>
      <c r="JE306" s="136"/>
      <c r="JF306" s="143"/>
      <c r="JH306" s="49"/>
    </row>
    <row r="307" spans="264:268" x14ac:dyDescent="0.4">
      <c r="JD307" s="136"/>
      <c r="JE307" s="136"/>
      <c r="JF307" s="143"/>
      <c r="JH307" s="49"/>
    </row>
    <row r="308" spans="264:268" x14ac:dyDescent="0.4">
      <c r="JD308" s="136"/>
      <c r="JE308" s="136"/>
      <c r="JF308" s="143"/>
      <c r="JH308" s="49"/>
    </row>
    <row r="309" spans="264:268" x14ac:dyDescent="0.4">
      <c r="JD309" s="136"/>
      <c r="JE309" s="136"/>
      <c r="JF309" s="143"/>
      <c r="JH309" s="49"/>
    </row>
    <row r="310" spans="264:268" x14ac:dyDescent="0.4">
      <c r="JD310" s="136"/>
      <c r="JE310" s="136"/>
      <c r="JF310" s="143"/>
      <c r="JH310" s="49"/>
    </row>
    <row r="311" spans="264:268" x14ac:dyDescent="0.4">
      <c r="JD311" s="136"/>
      <c r="JE311" s="136"/>
      <c r="JF311" s="143"/>
      <c r="JH311" s="49"/>
    </row>
    <row r="312" spans="264:268" x14ac:dyDescent="0.4">
      <c r="JD312" s="136"/>
      <c r="JE312" s="136"/>
      <c r="JF312" s="143"/>
      <c r="JH312" s="49"/>
    </row>
    <row r="313" spans="264:268" x14ac:dyDescent="0.4">
      <c r="JD313" s="136"/>
      <c r="JE313" s="136"/>
      <c r="JF313" s="143"/>
      <c r="JH313" s="49"/>
    </row>
    <row r="314" spans="264:268" x14ac:dyDescent="0.4">
      <c r="JD314" s="136"/>
      <c r="JE314" s="136"/>
      <c r="JF314" s="143"/>
      <c r="JH314" s="49"/>
    </row>
    <row r="315" spans="264:268" x14ac:dyDescent="0.4">
      <c r="JD315" s="136"/>
      <c r="JE315" s="136"/>
      <c r="JF315" s="143"/>
      <c r="JH315" s="49"/>
    </row>
    <row r="316" spans="264:268" x14ac:dyDescent="0.4">
      <c r="JD316" s="136"/>
      <c r="JE316" s="136"/>
      <c r="JF316" s="143"/>
      <c r="JH316" s="49"/>
    </row>
    <row r="317" spans="264:268" x14ac:dyDescent="0.4">
      <c r="JD317" s="136"/>
      <c r="JE317" s="136"/>
      <c r="JF317" s="143"/>
      <c r="JH317" s="49"/>
    </row>
    <row r="318" spans="264:268" x14ac:dyDescent="0.4">
      <c r="JD318" s="136"/>
      <c r="JE318" s="136"/>
      <c r="JF318" s="143"/>
      <c r="JH318" s="49"/>
    </row>
    <row r="319" spans="264:268" x14ac:dyDescent="0.4">
      <c r="JD319" s="136"/>
      <c r="JE319" s="136"/>
      <c r="JF319" s="143"/>
      <c r="JH319" s="49"/>
    </row>
    <row r="320" spans="264:268" x14ac:dyDescent="0.4">
      <c r="JD320" s="136"/>
      <c r="JE320" s="136"/>
      <c r="JF320" s="143"/>
      <c r="JH320" s="49"/>
    </row>
    <row r="321" spans="264:268" x14ac:dyDescent="0.4">
      <c r="JD321" s="136"/>
      <c r="JE321" s="136"/>
      <c r="JF321" s="143"/>
      <c r="JH321" s="49"/>
    </row>
    <row r="322" spans="264:268" x14ac:dyDescent="0.4">
      <c r="JD322" s="136"/>
      <c r="JE322" s="136"/>
      <c r="JF322" s="143"/>
      <c r="JH322" s="49"/>
    </row>
    <row r="323" spans="264:268" x14ac:dyDescent="0.4">
      <c r="JD323" s="136"/>
      <c r="JE323" s="136"/>
      <c r="JF323" s="143"/>
      <c r="JH323" s="49"/>
    </row>
    <row r="324" spans="264:268" x14ac:dyDescent="0.4">
      <c r="JD324" s="136"/>
      <c r="JE324" s="136"/>
      <c r="JF324" s="143"/>
      <c r="JH324" s="49"/>
    </row>
    <row r="325" spans="264:268" x14ac:dyDescent="0.4">
      <c r="JD325" s="136"/>
      <c r="JE325" s="136"/>
      <c r="JF325" s="143"/>
      <c r="JH325" s="49"/>
    </row>
    <row r="326" spans="264:268" x14ac:dyDescent="0.4">
      <c r="JD326" s="136"/>
      <c r="JE326" s="136"/>
      <c r="JF326" s="143"/>
      <c r="JH326" s="49"/>
    </row>
    <row r="327" spans="264:268" x14ac:dyDescent="0.4">
      <c r="JD327" s="136"/>
      <c r="JE327" s="136"/>
      <c r="JF327" s="143"/>
      <c r="JH327" s="49"/>
    </row>
    <row r="328" spans="264:268" x14ac:dyDescent="0.4">
      <c r="JD328" s="136"/>
      <c r="JE328" s="136"/>
      <c r="JF328" s="143"/>
      <c r="JH328" s="49"/>
    </row>
    <row r="329" spans="264:268" x14ac:dyDescent="0.4">
      <c r="JD329" s="136"/>
      <c r="JE329" s="136"/>
      <c r="JF329" s="143"/>
      <c r="JH329" s="49"/>
    </row>
    <row r="330" spans="264:268" x14ac:dyDescent="0.4">
      <c r="JD330" s="136"/>
      <c r="JE330" s="136"/>
      <c r="JF330" s="143"/>
      <c r="JH330" s="49"/>
    </row>
    <row r="331" spans="264:268" x14ac:dyDescent="0.4">
      <c r="JD331" s="136"/>
      <c r="JE331" s="136"/>
      <c r="JF331" s="143"/>
      <c r="JH331" s="49"/>
    </row>
    <row r="332" spans="264:268" x14ac:dyDescent="0.4">
      <c r="JD332" s="136"/>
      <c r="JE332" s="136"/>
      <c r="JF332" s="143"/>
      <c r="JH332" s="49"/>
    </row>
    <row r="333" spans="264:268" x14ac:dyDescent="0.4">
      <c r="JD333" s="136"/>
      <c r="JE333" s="136"/>
      <c r="JF333" s="143"/>
      <c r="JH333" s="49"/>
    </row>
    <row r="334" spans="264:268" x14ac:dyDescent="0.4">
      <c r="JD334" s="136"/>
      <c r="JE334" s="136"/>
      <c r="JF334" s="143"/>
      <c r="JH334" s="49"/>
    </row>
    <row r="335" spans="264:268" x14ac:dyDescent="0.4">
      <c r="JD335" s="136"/>
      <c r="JE335" s="136"/>
      <c r="JF335" s="143"/>
      <c r="JH335" s="49"/>
    </row>
    <row r="336" spans="264:268" x14ac:dyDescent="0.4">
      <c r="JD336" s="136"/>
      <c r="JE336" s="136"/>
      <c r="JF336" s="143"/>
      <c r="JH336" s="49"/>
    </row>
    <row r="337" spans="264:268" x14ac:dyDescent="0.4">
      <c r="JD337" s="136"/>
      <c r="JE337" s="136"/>
      <c r="JF337" s="143"/>
      <c r="JH337" s="49"/>
    </row>
    <row r="338" spans="264:268" x14ac:dyDescent="0.4">
      <c r="JD338" s="136"/>
      <c r="JE338" s="136"/>
      <c r="JF338" s="143"/>
      <c r="JH338" s="49"/>
    </row>
    <row r="339" spans="264:268" x14ac:dyDescent="0.4">
      <c r="JD339" s="136"/>
      <c r="JE339" s="136"/>
      <c r="JF339" s="143"/>
      <c r="JH339" s="49"/>
    </row>
    <row r="340" spans="264:268" x14ac:dyDescent="0.4">
      <c r="JD340" s="136"/>
      <c r="JE340" s="136"/>
      <c r="JF340" s="143"/>
      <c r="JH340" s="49"/>
    </row>
    <row r="341" spans="264:268" x14ac:dyDescent="0.4">
      <c r="JD341" s="136"/>
      <c r="JE341" s="136"/>
      <c r="JF341" s="143"/>
      <c r="JH341" s="49"/>
    </row>
    <row r="342" spans="264:268" x14ac:dyDescent="0.4">
      <c r="JD342" s="136"/>
      <c r="JE342" s="136"/>
      <c r="JF342" s="143"/>
      <c r="JH342" s="49"/>
    </row>
    <row r="343" spans="264:268" x14ac:dyDescent="0.4">
      <c r="JD343" s="136"/>
      <c r="JE343" s="136"/>
      <c r="JF343" s="143"/>
      <c r="JH343" s="49"/>
    </row>
    <row r="344" spans="264:268" x14ac:dyDescent="0.4">
      <c r="JD344" s="136"/>
      <c r="JE344" s="136"/>
      <c r="JF344" s="143"/>
      <c r="JH344" s="49"/>
    </row>
    <row r="345" spans="264:268" x14ac:dyDescent="0.4">
      <c r="JD345" s="136"/>
      <c r="JE345" s="136"/>
      <c r="JF345" s="143"/>
      <c r="JH345" s="49"/>
    </row>
    <row r="346" spans="264:268" x14ac:dyDescent="0.4">
      <c r="JD346" s="136"/>
      <c r="JE346" s="136"/>
      <c r="JF346" s="143"/>
      <c r="JH346" s="49"/>
    </row>
    <row r="347" spans="264:268" x14ac:dyDescent="0.4">
      <c r="JD347" s="136"/>
      <c r="JE347" s="136"/>
      <c r="JF347" s="143"/>
      <c r="JH347" s="49"/>
    </row>
    <row r="348" spans="264:268" x14ac:dyDescent="0.4">
      <c r="JD348" s="136"/>
      <c r="JE348" s="136"/>
      <c r="JF348" s="143"/>
      <c r="JH348" s="49"/>
    </row>
    <row r="349" spans="264:268" x14ac:dyDescent="0.4">
      <c r="JD349" s="136"/>
      <c r="JE349" s="136"/>
      <c r="JF349" s="143"/>
      <c r="JH349" s="49"/>
    </row>
    <row r="350" spans="264:268" x14ac:dyDescent="0.4">
      <c r="JD350" s="136"/>
      <c r="JE350" s="136"/>
      <c r="JF350" s="143"/>
      <c r="JH350" s="49"/>
    </row>
    <row r="351" spans="264:268" x14ac:dyDescent="0.4">
      <c r="JD351" s="136"/>
      <c r="JE351" s="136"/>
      <c r="JF351" s="143"/>
      <c r="JH351" s="49"/>
    </row>
    <row r="352" spans="264:268" x14ac:dyDescent="0.4">
      <c r="JD352" s="136"/>
      <c r="JE352" s="136"/>
      <c r="JF352" s="143"/>
      <c r="JH352" s="49"/>
    </row>
    <row r="353" spans="264:268" x14ac:dyDescent="0.4">
      <c r="JD353" s="136"/>
      <c r="JE353" s="136"/>
      <c r="JF353" s="143"/>
      <c r="JH353" s="49"/>
    </row>
    <row r="354" spans="264:268" x14ac:dyDescent="0.4">
      <c r="JD354" s="136"/>
      <c r="JE354" s="136"/>
      <c r="JF354" s="143"/>
      <c r="JH354" s="49"/>
    </row>
    <row r="355" spans="264:268" x14ac:dyDescent="0.4">
      <c r="JD355" s="136"/>
      <c r="JE355" s="136"/>
      <c r="JF355" s="143"/>
      <c r="JH355" s="49"/>
    </row>
    <row r="356" spans="264:268" x14ac:dyDescent="0.4">
      <c r="JD356" s="136"/>
      <c r="JE356" s="136"/>
      <c r="JF356" s="143"/>
      <c r="JH356" s="49"/>
    </row>
    <row r="357" spans="264:268" x14ac:dyDescent="0.4">
      <c r="JD357" s="136"/>
      <c r="JE357" s="136"/>
      <c r="JF357" s="143"/>
      <c r="JH357" s="49"/>
    </row>
    <row r="358" spans="264:268" x14ac:dyDescent="0.4">
      <c r="JD358" s="136"/>
      <c r="JE358" s="136"/>
      <c r="JF358" s="143"/>
      <c r="JH358" s="49"/>
    </row>
    <row r="359" spans="264:268" x14ac:dyDescent="0.4">
      <c r="JD359" s="136"/>
      <c r="JE359" s="136"/>
      <c r="JF359" s="143"/>
      <c r="JH359" s="49"/>
    </row>
    <row r="360" spans="264:268" x14ac:dyDescent="0.4">
      <c r="JD360" s="136"/>
      <c r="JE360" s="136"/>
      <c r="JF360" s="143"/>
      <c r="JH360" s="49"/>
    </row>
    <row r="361" spans="264:268" x14ac:dyDescent="0.4">
      <c r="JD361" s="136"/>
      <c r="JE361" s="136"/>
      <c r="JF361" s="143"/>
      <c r="JH361" s="49"/>
    </row>
    <row r="362" spans="264:268" x14ac:dyDescent="0.4">
      <c r="JD362" s="136"/>
      <c r="JE362" s="136"/>
      <c r="JF362" s="143"/>
      <c r="JH362" s="49"/>
    </row>
    <row r="363" spans="264:268" x14ac:dyDescent="0.4">
      <c r="JD363" s="136"/>
      <c r="JE363" s="136"/>
      <c r="JF363" s="143"/>
      <c r="JH363" s="49"/>
    </row>
    <row r="364" spans="264:268" x14ac:dyDescent="0.4">
      <c r="JD364" s="136"/>
      <c r="JE364" s="136"/>
      <c r="JF364" s="143"/>
      <c r="JH364" s="49"/>
    </row>
    <row r="365" spans="264:268" x14ac:dyDescent="0.4">
      <c r="JD365" s="136"/>
      <c r="JE365" s="136"/>
      <c r="JF365" s="143"/>
      <c r="JH365" s="49"/>
    </row>
    <row r="366" spans="264:268" x14ac:dyDescent="0.4">
      <c r="JD366" s="136"/>
      <c r="JE366" s="136"/>
      <c r="JF366" s="143"/>
      <c r="JH366" s="49"/>
    </row>
    <row r="367" spans="264:268" x14ac:dyDescent="0.4">
      <c r="JD367" s="136"/>
      <c r="JE367" s="136"/>
      <c r="JF367" s="143"/>
      <c r="JH367" s="49"/>
    </row>
    <row r="368" spans="264:268" x14ac:dyDescent="0.4">
      <c r="JD368" s="136"/>
      <c r="JE368" s="136"/>
      <c r="JF368" s="143"/>
      <c r="JH368" s="49"/>
    </row>
    <row r="369" spans="264:268" x14ac:dyDescent="0.4">
      <c r="JD369" s="136"/>
      <c r="JE369" s="136"/>
      <c r="JF369" s="143"/>
      <c r="JH369" s="49"/>
    </row>
    <row r="370" spans="264:268" x14ac:dyDescent="0.4">
      <c r="JD370" s="136"/>
      <c r="JE370" s="136"/>
      <c r="JF370" s="143"/>
      <c r="JH370" s="49"/>
    </row>
    <row r="371" spans="264:268" x14ac:dyDescent="0.4">
      <c r="JD371" s="136"/>
      <c r="JE371" s="136"/>
      <c r="JF371" s="143"/>
      <c r="JH371" s="49"/>
    </row>
    <row r="372" spans="264:268" x14ac:dyDescent="0.4">
      <c r="JD372" s="136"/>
      <c r="JE372" s="136"/>
      <c r="JF372" s="143"/>
      <c r="JH372" s="49"/>
    </row>
    <row r="373" spans="264:268" x14ac:dyDescent="0.4">
      <c r="JD373" s="136"/>
      <c r="JE373" s="136"/>
      <c r="JF373" s="143"/>
      <c r="JH373" s="49"/>
    </row>
    <row r="374" spans="264:268" x14ac:dyDescent="0.4">
      <c r="JD374" s="136"/>
      <c r="JE374" s="136"/>
      <c r="JF374" s="143"/>
      <c r="JH374" s="49"/>
    </row>
    <row r="375" spans="264:268" x14ac:dyDescent="0.4">
      <c r="JD375" s="136"/>
      <c r="JE375" s="136"/>
      <c r="JF375" s="143"/>
      <c r="JH375" s="49"/>
    </row>
    <row r="376" spans="264:268" x14ac:dyDescent="0.4">
      <c r="JD376" s="136"/>
      <c r="JE376" s="136"/>
      <c r="JF376" s="143"/>
      <c r="JH376" s="49"/>
    </row>
    <row r="377" spans="264:268" x14ac:dyDescent="0.4">
      <c r="JD377" s="136"/>
      <c r="JE377" s="136"/>
      <c r="JF377" s="143"/>
      <c r="JH377" s="49"/>
    </row>
    <row r="378" spans="264:268" x14ac:dyDescent="0.4">
      <c r="JD378" s="136"/>
      <c r="JE378" s="136"/>
      <c r="JF378" s="143"/>
      <c r="JH378" s="49"/>
    </row>
    <row r="379" spans="264:268" x14ac:dyDescent="0.4">
      <c r="JD379" s="136"/>
      <c r="JE379" s="136"/>
      <c r="JF379" s="143"/>
      <c r="JH379" s="49"/>
    </row>
    <row r="380" spans="264:268" x14ac:dyDescent="0.4">
      <c r="JD380" s="136"/>
      <c r="JE380" s="136"/>
      <c r="JF380" s="143"/>
      <c r="JH380" s="49"/>
    </row>
    <row r="381" spans="264:268" x14ac:dyDescent="0.4">
      <c r="JD381" s="136"/>
      <c r="JE381" s="136"/>
      <c r="JF381" s="143"/>
      <c r="JH381" s="49"/>
    </row>
    <row r="382" spans="264:268" x14ac:dyDescent="0.4">
      <c r="JD382" s="136"/>
      <c r="JE382" s="136"/>
      <c r="JF382" s="143"/>
      <c r="JH382" s="49"/>
    </row>
    <row r="383" spans="264:268" x14ac:dyDescent="0.4">
      <c r="JD383" s="136"/>
      <c r="JE383" s="136"/>
      <c r="JF383" s="143"/>
      <c r="JH383" s="49"/>
    </row>
    <row r="384" spans="264:268" x14ac:dyDescent="0.4">
      <c r="JD384" s="136"/>
      <c r="JE384" s="136"/>
      <c r="JF384" s="143"/>
      <c r="JH384" s="49"/>
    </row>
    <row r="385" spans="264:268" x14ac:dyDescent="0.4">
      <c r="JD385" s="136"/>
      <c r="JE385" s="136"/>
      <c r="JF385" s="143"/>
      <c r="JH385" s="49"/>
    </row>
    <row r="386" spans="264:268" x14ac:dyDescent="0.4">
      <c r="JD386" s="136"/>
      <c r="JE386" s="136"/>
      <c r="JF386" s="143"/>
      <c r="JH386" s="49"/>
    </row>
    <row r="387" spans="264:268" x14ac:dyDescent="0.4">
      <c r="JD387" s="136"/>
      <c r="JE387" s="136"/>
      <c r="JF387" s="143"/>
      <c r="JH387" s="49"/>
    </row>
    <row r="388" spans="264:268" x14ac:dyDescent="0.4">
      <c r="JD388" s="136"/>
      <c r="JE388" s="136"/>
      <c r="JF388" s="143"/>
      <c r="JH388" s="49"/>
    </row>
    <row r="389" spans="264:268" x14ac:dyDescent="0.4">
      <c r="JD389" s="136"/>
      <c r="JE389" s="136"/>
      <c r="JF389" s="143"/>
      <c r="JH389" s="49"/>
    </row>
    <row r="390" spans="264:268" x14ac:dyDescent="0.4">
      <c r="JD390" s="136"/>
      <c r="JE390" s="136"/>
      <c r="JF390" s="143"/>
      <c r="JH390" s="49"/>
    </row>
    <row r="391" spans="264:268" x14ac:dyDescent="0.4">
      <c r="JD391" s="136"/>
      <c r="JE391" s="136"/>
      <c r="JF391" s="143"/>
      <c r="JH391" s="49"/>
    </row>
    <row r="392" spans="264:268" x14ac:dyDescent="0.4">
      <c r="JD392" s="136"/>
      <c r="JE392" s="136"/>
      <c r="JF392" s="143"/>
      <c r="JH392" s="49"/>
    </row>
    <row r="393" spans="264:268" x14ac:dyDescent="0.4">
      <c r="JD393" s="136"/>
      <c r="JE393" s="136"/>
      <c r="JF393" s="143"/>
      <c r="JH393" s="49"/>
    </row>
    <row r="394" spans="264:268" x14ac:dyDescent="0.4">
      <c r="JD394" s="136"/>
      <c r="JE394" s="136"/>
      <c r="JF394" s="143"/>
      <c r="JH394" s="49"/>
    </row>
    <row r="395" spans="264:268" x14ac:dyDescent="0.4">
      <c r="JD395" s="136"/>
      <c r="JE395" s="136"/>
      <c r="JF395" s="143"/>
      <c r="JH395" s="49"/>
    </row>
    <row r="396" spans="264:268" x14ac:dyDescent="0.4">
      <c r="JD396" s="136"/>
      <c r="JE396" s="136"/>
      <c r="JF396" s="143"/>
      <c r="JH396" s="49"/>
    </row>
    <row r="397" spans="264:268" x14ac:dyDescent="0.4">
      <c r="JD397" s="136"/>
      <c r="JE397" s="136"/>
      <c r="JF397" s="143"/>
      <c r="JH397" s="49"/>
    </row>
    <row r="398" spans="264:268" x14ac:dyDescent="0.4">
      <c r="JD398" s="136"/>
      <c r="JE398" s="136"/>
      <c r="JF398" s="143"/>
      <c r="JH398" s="49"/>
    </row>
    <row r="399" spans="264:268" x14ac:dyDescent="0.4">
      <c r="JD399" s="136"/>
      <c r="JE399" s="136"/>
      <c r="JF399" s="143"/>
      <c r="JH399" s="49"/>
    </row>
    <row r="400" spans="264:268" x14ac:dyDescent="0.4">
      <c r="JD400" s="136"/>
      <c r="JE400" s="136"/>
      <c r="JF400" s="143"/>
      <c r="JH400" s="49"/>
    </row>
    <row r="401" spans="264:268" x14ac:dyDescent="0.4">
      <c r="JD401" s="136"/>
      <c r="JE401" s="136"/>
      <c r="JF401" s="143"/>
      <c r="JH401" s="49"/>
    </row>
    <row r="402" spans="264:268" x14ac:dyDescent="0.4">
      <c r="JD402" s="136"/>
      <c r="JE402" s="136"/>
      <c r="JF402" s="143"/>
      <c r="JH402" s="49"/>
    </row>
    <row r="403" spans="264:268" x14ac:dyDescent="0.4">
      <c r="JD403" s="136"/>
      <c r="JE403" s="136"/>
      <c r="JF403" s="143"/>
      <c r="JH403" s="49"/>
    </row>
    <row r="404" spans="264:268" x14ac:dyDescent="0.4">
      <c r="JD404" s="136"/>
      <c r="JE404" s="136"/>
      <c r="JF404" s="143"/>
      <c r="JH404" s="49"/>
    </row>
    <row r="405" spans="264:268" x14ac:dyDescent="0.4">
      <c r="JD405" s="136"/>
      <c r="JE405" s="136"/>
      <c r="JF405" s="143"/>
      <c r="JH405" s="49"/>
    </row>
    <row r="406" spans="264:268" x14ac:dyDescent="0.4">
      <c r="JD406" s="136"/>
      <c r="JE406" s="136"/>
      <c r="JF406" s="143"/>
      <c r="JH406" s="49"/>
    </row>
    <row r="407" spans="264:268" x14ac:dyDescent="0.4">
      <c r="JD407" s="136"/>
      <c r="JE407" s="136"/>
      <c r="JF407" s="143"/>
      <c r="JH407" s="49"/>
    </row>
    <row r="408" spans="264:268" x14ac:dyDescent="0.4">
      <c r="JD408" s="136"/>
      <c r="JE408" s="136"/>
      <c r="JF408" s="143"/>
      <c r="JH408" s="49"/>
    </row>
    <row r="409" spans="264:268" x14ac:dyDescent="0.4">
      <c r="JD409" s="136"/>
      <c r="JE409" s="136"/>
      <c r="JF409" s="143"/>
      <c r="JH409" s="49"/>
    </row>
    <row r="410" spans="264:268" x14ac:dyDescent="0.4">
      <c r="JD410" s="136"/>
      <c r="JE410" s="136"/>
      <c r="JF410" s="143"/>
      <c r="JH410" s="49"/>
    </row>
    <row r="411" spans="264:268" x14ac:dyDescent="0.4">
      <c r="JD411" s="136"/>
      <c r="JE411" s="136"/>
      <c r="JF411" s="143"/>
      <c r="JH411" s="49"/>
    </row>
    <row r="412" spans="264:268" x14ac:dyDescent="0.4">
      <c r="JD412" s="136"/>
      <c r="JE412" s="136"/>
      <c r="JF412" s="143"/>
      <c r="JH412" s="49"/>
    </row>
    <row r="413" spans="264:268" x14ac:dyDescent="0.4">
      <c r="JD413" s="136"/>
      <c r="JE413" s="136"/>
      <c r="JF413" s="143"/>
      <c r="JH413" s="49"/>
    </row>
    <row r="414" spans="264:268" x14ac:dyDescent="0.4">
      <c r="JD414" s="136"/>
      <c r="JE414" s="136"/>
      <c r="JF414" s="143"/>
      <c r="JH414" s="49"/>
    </row>
    <row r="415" spans="264:268" x14ac:dyDescent="0.4">
      <c r="JD415" s="136"/>
      <c r="JE415" s="136"/>
      <c r="JF415" s="143"/>
      <c r="JH415" s="49"/>
    </row>
    <row r="416" spans="264:268" x14ac:dyDescent="0.4">
      <c r="JD416" s="136"/>
      <c r="JE416" s="136"/>
      <c r="JF416" s="143"/>
      <c r="JH416" s="49"/>
    </row>
    <row r="417" spans="264:268" x14ac:dyDescent="0.4">
      <c r="JD417" s="136"/>
      <c r="JE417" s="136"/>
      <c r="JF417" s="143"/>
      <c r="JH417" s="49"/>
    </row>
    <row r="418" spans="264:268" x14ac:dyDescent="0.4">
      <c r="JD418" s="136"/>
      <c r="JE418" s="136"/>
      <c r="JF418" s="143"/>
      <c r="JH418" s="49"/>
    </row>
    <row r="419" spans="264:268" x14ac:dyDescent="0.4">
      <c r="JD419" s="136"/>
      <c r="JE419" s="136"/>
      <c r="JF419" s="143"/>
      <c r="JH419" s="49"/>
    </row>
    <row r="420" spans="264:268" x14ac:dyDescent="0.4">
      <c r="JD420" s="136"/>
      <c r="JE420" s="136"/>
      <c r="JF420" s="143"/>
      <c r="JH420" s="49"/>
    </row>
    <row r="421" spans="264:268" x14ac:dyDescent="0.4">
      <c r="JD421" s="136"/>
      <c r="JE421" s="136"/>
      <c r="JF421" s="143"/>
      <c r="JH421" s="49"/>
    </row>
    <row r="422" spans="264:268" x14ac:dyDescent="0.4">
      <c r="JD422" s="136"/>
      <c r="JE422" s="136"/>
      <c r="JF422" s="143"/>
      <c r="JH422" s="49"/>
    </row>
    <row r="423" spans="264:268" x14ac:dyDescent="0.4">
      <c r="JD423" s="136"/>
      <c r="JE423" s="136"/>
      <c r="JF423" s="143"/>
      <c r="JH423" s="49"/>
    </row>
    <row r="424" spans="264:268" x14ac:dyDescent="0.4">
      <c r="JD424" s="136"/>
      <c r="JE424" s="136"/>
      <c r="JF424" s="143"/>
      <c r="JH424" s="49"/>
    </row>
    <row r="425" spans="264:268" x14ac:dyDescent="0.4">
      <c r="JD425" s="136"/>
      <c r="JE425" s="136"/>
      <c r="JF425" s="143"/>
      <c r="JH425" s="49"/>
    </row>
    <row r="426" spans="264:268" x14ac:dyDescent="0.4">
      <c r="JD426" s="136"/>
      <c r="JE426" s="136"/>
      <c r="JF426" s="143"/>
      <c r="JH426" s="49"/>
    </row>
    <row r="427" spans="264:268" x14ac:dyDescent="0.4">
      <c r="JD427" s="136"/>
      <c r="JE427" s="136"/>
      <c r="JF427" s="143"/>
      <c r="JH427" s="49"/>
    </row>
    <row r="428" spans="264:268" x14ac:dyDescent="0.4">
      <c r="JD428" s="136"/>
      <c r="JE428" s="136"/>
      <c r="JF428" s="143"/>
      <c r="JH428" s="49"/>
    </row>
    <row r="429" spans="264:268" x14ac:dyDescent="0.4">
      <c r="JD429" s="136"/>
      <c r="JE429" s="136"/>
      <c r="JF429" s="143"/>
      <c r="JH429" s="49"/>
    </row>
    <row r="430" spans="264:268" x14ac:dyDescent="0.4">
      <c r="JD430" s="136"/>
      <c r="JE430" s="136"/>
      <c r="JF430" s="143"/>
      <c r="JH430" s="49"/>
    </row>
    <row r="431" spans="264:268" x14ac:dyDescent="0.4">
      <c r="JD431" s="136"/>
      <c r="JE431" s="136"/>
      <c r="JF431" s="143"/>
      <c r="JH431" s="49"/>
    </row>
    <row r="432" spans="264:268" x14ac:dyDescent="0.4">
      <c r="JD432" s="136"/>
      <c r="JE432" s="136"/>
      <c r="JF432" s="143"/>
      <c r="JH432" s="49"/>
    </row>
    <row r="433" spans="264:268" x14ac:dyDescent="0.4">
      <c r="JD433" s="136"/>
      <c r="JE433" s="136"/>
      <c r="JF433" s="143"/>
      <c r="JH433" s="49"/>
    </row>
    <row r="434" spans="264:268" x14ac:dyDescent="0.4">
      <c r="JD434" s="136"/>
      <c r="JE434" s="136"/>
      <c r="JF434" s="143"/>
      <c r="JH434" s="49"/>
    </row>
    <row r="435" spans="264:268" x14ac:dyDescent="0.4">
      <c r="JD435" s="136"/>
      <c r="JE435" s="136"/>
      <c r="JF435" s="143"/>
      <c r="JH435" s="49"/>
    </row>
    <row r="436" spans="264:268" x14ac:dyDescent="0.4">
      <c r="JD436" s="136"/>
      <c r="JE436" s="136"/>
      <c r="JF436" s="143"/>
      <c r="JH436" s="49"/>
    </row>
    <row r="437" spans="264:268" x14ac:dyDescent="0.4">
      <c r="JD437" s="136"/>
      <c r="JE437" s="136"/>
      <c r="JF437" s="143"/>
      <c r="JH437" s="49"/>
    </row>
    <row r="438" spans="264:268" x14ac:dyDescent="0.4">
      <c r="JD438" s="136"/>
      <c r="JE438" s="136"/>
      <c r="JF438" s="143"/>
      <c r="JH438" s="49"/>
    </row>
    <row r="439" spans="264:268" x14ac:dyDescent="0.4">
      <c r="JD439" s="136"/>
      <c r="JE439" s="136"/>
      <c r="JF439" s="143"/>
      <c r="JH439" s="49"/>
    </row>
    <row r="440" spans="264:268" x14ac:dyDescent="0.4">
      <c r="JD440" s="136"/>
      <c r="JE440" s="136"/>
      <c r="JF440" s="143"/>
      <c r="JH440" s="49"/>
    </row>
    <row r="441" spans="264:268" x14ac:dyDescent="0.4">
      <c r="JD441" s="136"/>
      <c r="JE441" s="136"/>
      <c r="JF441" s="143"/>
      <c r="JH441" s="49"/>
    </row>
    <row r="442" spans="264:268" x14ac:dyDescent="0.4">
      <c r="JD442" s="136"/>
      <c r="JE442" s="136"/>
      <c r="JF442" s="143"/>
      <c r="JH442" s="49"/>
    </row>
    <row r="443" spans="264:268" x14ac:dyDescent="0.4">
      <c r="JD443" s="136"/>
      <c r="JE443" s="136"/>
      <c r="JF443" s="143"/>
      <c r="JH443" s="49"/>
    </row>
    <row r="444" spans="264:268" x14ac:dyDescent="0.4">
      <c r="JD444" s="136"/>
      <c r="JE444" s="136"/>
      <c r="JF444" s="143"/>
      <c r="JH444" s="49"/>
    </row>
    <row r="445" spans="264:268" x14ac:dyDescent="0.4">
      <c r="JD445" s="136"/>
      <c r="JE445" s="136"/>
      <c r="JF445" s="143"/>
      <c r="JH445" s="49"/>
    </row>
    <row r="446" spans="264:268" x14ac:dyDescent="0.4">
      <c r="JD446" s="136"/>
      <c r="JE446" s="136"/>
      <c r="JF446" s="143"/>
      <c r="JH446" s="49"/>
    </row>
    <row r="447" spans="264:268" x14ac:dyDescent="0.4">
      <c r="JD447" s="136"/>
      <c r="JE447" s="136"/>
      <c r="JF447" s="143"/>
      <c r="JH447" s="49"/>
    </row>
    <row r="448" spans="264:268" x14ac:dyDescent="0.4">
      <c r="JD448" s="136"/>
      <c r="JE448" s="136"/>
      <c r="JF448" s="143"/>
      <c r="JH448" s="49"/>
    </row>
    <row r="449" spans="264:268" x14ac:dyDescent="0.4">
      <c r="JD449" s="136"/>
      <c r="JE449" s="136"/>
      <c r="JF449" s="143"/>
      <c r="JH449" s="49"/>
    </row>
    <row r="450" spans="264:268" x14ac:dyDescent="0.4">
      <c r="JD450" s="136"/>
      <c r="JE450" s="136"/>
      <c r="JF450" s="143"/>
      <c r="JH450" s="49"/>
    </row>
    <row r="451" spans="264:268" x14ac:dyDescent="0.4">
      <c r="JD451" s="136"/>
      <c r="JE451" s="136"/>
      <c r="JF451" s="143"/>
      <c r="JH451" s="49"/>
    </row>
    <row r="452" spans="264:268" x14ac:dyDescent="0.4">
      <c r="JD452" s="136"/>
      <c r="JE452" s="136"/>
      <c r="JF452" s="143"/>
      <c r="JH452" s="49"/>
    </row>
    <row r="453" spans="264:268" x14ac:dyDescent="0.4">
      <c r="JD453" s="136"/>
      <c r="JE453" s="136"/>
      <c r="JF453" s="143"/>
      <c r="JH453" s="49"/>
    </row>
    <row r="454" spans="264:268" x14ac:dyDescent="0.4">
      <c r="JD454" s="136"/>
      <c r="JE454" s="136"/>
      <c r="JF454" s="143"/>
      <c r="JH454" s="49"/>
    </row>
    <row r="455" spans="264:268" x14ac:dyDescent="0.4">
      <c r="JD455" s="136"/>
      <c r="JE455" s="136"/>
      <c r="JF455" s="143"/>
      <c r="JH455" s="49"/>
    </row>
    <row r="456" spans="264:268" x14ac:dyDescent="0.4">
      <c r="JD456" s="136"/>
      <c r="JE456" s="136"/>
      <c r="JF456" s="143"/>
      <c r="JH456" s="49"/>
    </row>
    <row r="457" spans="264:268" x14ac:dyDescent="0.4">
      <c r="JD457" s="136"/>
      <c r="JE457" s="136"/>
      <c r="JF457" s="143"/>
      <c r="JH457" s="49"/>
    </row>
    <row r="458" spans="264:268" x14ac:dyDescent="0.4">
      <c r="JD458" s="136"/>
      <c r="JE458" s="136"/>
      <c r="JF458" s="143"/>
      <c r="JH458" s="49"/>
    </row>
    <row r="459" spans="264:268" x14ac:dyDescent="0.4">
      <c r="JD459" s="136"/>
      <c r="JE459" s="136"/>
      <c r="JF459" s="143"/>
      <c r="JH459" s="49"/>
    </row>
    <row r="460" spans="264:268" x14ac:dyDescent="0.4">
      <c r="JD460" s="136"/>
      <c r="JE460" s="136"/>
      <c r="JF460" s="143"/>
      <c r="JH460" s="49"/>
    </row>
    <row r="461" spans="264:268" x14ac:dyDescent="0.4">
      <c r="JD461" s="136"/>
      <c r="JE461" s="136"/>
      <c r="JF461" s="143"/>
      <c r="JH461" s="49"/>
    </row>
    <row r="462" spans="264:268" x14ac:dyDescent="0.4">
      <c r="JD462" s="136"/>
      <c r="JE462" s="136"/>
      <c r="JF462" s="143"/>
      <c r="JH462" s="49"/>
    </row>
    <row r="463" spans="264:268" x14ac:dyDescent="0.4">
      <c r="JD463" s="136"/>
      <c r="JE463" s="136"/>
      <c r="JF463" s="143"/>
      <c r="JH463" s="49"/>
    </row>
    <row r="464" spans="264:268" x14ac:dyDescent="0.4">
      <c r="JD464" s="136"/>
      <c r="JE464" s="136"/>
      <c r="JF464" s="143"/>
      <c r="JH464" s="49"/>
    </row>
    <row r="465" spans="264:268" x14ac:dyDescent="0.4">
      <c r="JD465" s="136"/>
      <c r="JE465" s="136"/>
      <c r="JF465" s="143"/>
      <c r="JH465" s="49"/>
    </row>
    <row r="466" spans="264:268" x14ac:dyDescent="0.4">
      <c r="JD466" s="136"/>
      <c r="JE466" s="136"/>
      <c r="JF466" s="143"/>
      <c r="JH466" s="49"/>
    </row>
    <row r="467" spans="264:268" x14ac:dyDescent="0.4">
      <c r="JD467" s="136"/>
      <c r="JE467" s="136"/>
      <c r="JF467" s="143"/>
      <c r="JH467" s="49"/>
    </row>
    <row r="468" spans="264:268" x14ac:dyDescent="0.4">
      <c r="JD468" s="136"/>
      <c r="JE468" s="136"/>
      <c r="JF468" s="143"/>
      <c r="JH468" s="49"/>
    </row>
    <row r="469" spans="264:268" x14ac:dyDescent="0.4">
      <c r="JD469" s="136"/>
      <c r="JE469" s="136"/>
      <c r="JF469" s="143"/>
      <c r="JH469" s="49"/>
    </row>
    <row r="470" spans="264:268" x14ac:dyDescent="0.4">
      <c r="JD470" s="136"/>
      <c r="JE470" s="136"/>
      <c r="JF470" s="143"/>
      <c r="JH470" s="49"/>
    </row>
    <row r="471" spans="264:268" x14ac:dyDescent="0.4">
      <c r="JD471" s="136"/>
      <c r="JE471" s="136"/>
      <c r="JF471" s="143"/>
      <c r="JH471" s="49"/>
    </row>
    <row r="472" spans="264:268" x14ac:dyDescent="0.4">
      <c r="JD472" s="136"/>
      <c r="JE472" s="136"/>
      <c r="JF472" s="143"/>
      <c r="JH472" s="49"/>
    </row>
    <row r="473" spans="264:268" x14ac:dyDescent="0.4">
      <c r="JD473" s="136"/>
      <c r="JE473" s="136"/>
      <c r="JF473" s="143"/>
      <c r="JH473" s="49"/>
    </row>
    <row r="474" spans="264:268" x14ac:dyDescent="0.4">
      <c r="JD474" s="136"/>
      <c r="JE474" s="136"/>
      <c r="JF474" s="143"/>
      <c r="JH474" s="49"/>
    </row>
    <row r="475" spans="264:268" x14ac:dyDescent="0.4">
      <c r="JD475" s="136"/>
      <c r="JE475" s="136"/>
      <c r="JF475" s="143"/>
      <c r="JH475" s="49"/>
    </row>
    <row r="476" spans="264:268" x14ac:dyDescent="0.4">
      <c r="JD476" s="136"/>
      <c r="JE476" s="136"/>
      <c r="JF476" s="143"/>
      <c r="JH476" s="49"/>
    </row>
    <row r="477" spans="264:268" x14ac:dyDescent="0.4">
      <c r="JD477" s="136"/>
      <c r="JE477" s="136"/>
      <c r="JF477" s="143"/>
      <c r="JH477" s="49"/>
    </row>
    <row r="478" spans="264:268" x14ac:dyDescent="0.4">
      <c r="JD478" s="136"/>
      <c r="JE478" s="136"/>
      <c r="JF478" s="143"/>
      <c r="JH478" s="49"/>
    </row>
    <row r="479" spans="264:268" x14ac:dyDescent="0.4">
      <c r="JD479" s="136"/>
      <c r="JE479" s="136"/>
      <c r="JF479" s="143"/>
      <c r="JH479" s="49"/>
    </row>
    <row r="480" spans="264:268" x14ac:dyDescent="0.4">
      <c r="JD480" s="136"/>
      <c r="JE480" s="136"/>
      <c r="JF480" s="143"/>
      <c r="JH480" s="49"/>
    </row>
    <row r="481" spans="264:268" x14ac:dyDescent="0.4">
      <c r="JD481" s="136"/>
      <c r="JE481" s="136"/>
      <c r="JF481" s="143"/>
      <c r="JH481" s="49"/>
    </row>
    <row r="482" spans="264:268" x14ac:dyDescent="0.4">
      <c r="JD482" s="136"/>
      <c r="JE482" s="136"/>
      <c r="JF482" s="143"/>
      <c r="JH482" s="49"/>
    </row>
    <row r="483" spans="264:268" x14ac:dyDescent="0.4">
      <c r="JD483" s="136"/>
      <c r="JE483" s="136"/>
      <c r="JF483" s="143"/>
      <c r="JH483" s="49"/>
    </row>
    <row r="484" spans="264:268" x14ac:dyDescent="0.4">
      <c r="JD484" s="136"/>
      <c r="JE484" s="136"/>
      <c r="JF484" s="143"/>
      <c r="JH484" s="49"/>
    </row>
    <row r="485" spans="264:268" x14ac:dyDescent="0.4">
      <c r="JD485" s="136"/>
      <c r="JE485" s="136"/>
      <c r="JF485" s="143"/>
      <c r="JH485" s="49"/>
    </row>
    <row r="486" spans="264:268" x14ac:dyDescent="0.4">
      <c r="JD486" s="136"/>
      <c r="JE486" s="136"/>
      <c r="JF486" s="143"/>
      <c r="JH486" s="49"/>
    </row>
    <row r="487" spans="264:268" x14ac:dyDescent="0.4">
      <c r="JD487" s="136"/>
      <c r="JE487" s="136"/>
      <c r="JF487" s="143"/>
      <c r="JH487" s="49"/>
    </row>
    <row r="488" spans="264:268" x14ac:dyDescent="0.4">
      <c r="JD488" s="136"/>
      <c r="JE488" s="136"/>
      <c r="JF488" s="143"/>
      <c r="JH488" s="49"/>
    </row>
    <row r="489" spans="264:268" x14ac:dyDescent="0.4">
      <c r="JD489" s="136"/>
      <c r="JE489" s="136"/>
      <c r="JF489" s="143"/>
      <c r="JH489" s="49"/>
    </row>
    <row r="490" spans="264:268" x14ac:dyDescent="0.4">
      <c r="JD490" s="136"/>
      <c r="JE490" s="136"/>
      <c r="JF490" s="143"/>
      <c r="JH490" s="49"/>
    </row>
    <row r="491" spans="264:268" x14ac:dyDescent="0.4">
      <c r="JD491" s="136"/>
      <c r="JE491" s="136"/>
      <c r="JF491" s="143"/>
      <c r="JH491" s="49"/>
    </row>
    <row r="492" spans="264:268" x14ac:dyDescent="0.4">
      <c r="JD492" s="136"/>
      <c r="JE492" s="136"/>
      <c r="JF492" s="143"/>
      <c r="JH492" s="49"/>
    </row>
    <row r="493" spans="264:268" x14ac:dyDescent="0.4">
      <c r="JD493" s="136"/>
      <c r="JE493" s="136"/>
      <c r="JF493" s="143"/>
      <c r="JH493" s="49"/>
    </row>
    <row r="494" spans="264:268" x14ac:dyDescent="0.4">
      <c r="JD494" s="136"/>
      <c r="JE494" s="136"/>
      <c r="JF494" s="143"/>
      <c r="JH494" s="49"/>
    </row>
    <row r="495" spans="264:268" x14ac:dyDescent="0.4">
      <c r="JD495" s="136"/>
      <c r="JE495" s="136"/>
      <c r="JF495" s="143"/>
      <c r="JH495" s="49"/>
    </row>
    <row r="496" spans="264:268" x14ac:dyDescent="0.4">
      <c r="JD496" s="136"/>
      <c r="JE496" s="136"/>
      <c r="JF496" s="143"/>
      <c r="JH496" s="49"/>
    </row>
    <row r="497" spans="264:268" x14ac:dyDescent="0.4">
      <c r="JD497" s="136"/>
      <c r="JE497" s="136"/>
      <c r="JF497" s="143"/>
      <c r="JH497" s="49"/>
    </row>
    <row r="498" spans="264:268" x14ac:dyDescent="0.4">
      <c r="JD498" s="136"/>
      <c r="JE498" s="136"/>
      <c r="JF498" s="143"/>
      <c r="JH498" s="49"/>
    </row>
    <row r="499" spans="264:268" x14ac:dyDescent="0.4">
      <c r="JD499" s="136"/>
      <c r="JE499" s="136"/>
      <c r="JF499" s="143"/>
      <c r="JH499" s="49"/>
    </row>
    <row r="500" spans="264:268" x14ac:dyDescent="0.4">
      <c r="JD500" s="136"/>
      <c r="JE500" s="136"/>
      <c r="JF500" s="143"/>
      <c r="JH500" s="49"/>
    </row>
    <row r="501" spans="264:268" x14ac:dyDescent="0.4">
      <c r="JD501" s="136"/>
      <c r="JE501" s="136"/>
      <c r="JF501" s="143"/>
      <c r="JH501" s="49"/>
    </row>
    <row r="502" spans="264:268" x14ac:dyDescent="0.4">
      <c r="JD502" s="136"/>
      <c r="JE502" s="136"/>
      <c r="JF502" s="143"/>
      <c r="JH502" s="49"/>
    </row>
    <row r="503" spans="264:268" x14ac:dyDescent="0.4">
      <c r="JD503" s="136"/>
      <c r="JE503" s="136"/>
      <c r="JF503" s="143"/>
      <c r="JH503" s="49"/>
    </row>
    <row r="504" spans="264:268" x14ac:dyDescent="0.4">
      <c r="JD504" s="136"/>
      <c r="JE504" s="136"/>
      <c r="JF504" s="143"/>
      <c r="JH504" s="49"/>
    </row>
    <row r="505" spans="264:268" x14ac:dyDescent="0.4">
      <c r="JD505" s="136"/>
      <c r="JE505" s="136"/>
      <c r="JF505" s="143"/>
      <c r="JH505" s="49"/>
    </row>
    <row r="506" spans="264:268" x14ac:dyDescent="0.4">
      <c r="JD506" s="136"/>
      <c r="JE506" s="136"/>
      <c r="JF506" s="143"/>
      <c r="JH506" s="49"/>
    </row>
    <row r="507" spans="264:268" x14ac:dyDescent="0.4">
      <c r="JD507" s="136"/>
      <c r="JE507" s="136"/>
      <c r="JF507" s="143"/>
      <c r="JH507" s="49"/>
    </row>
    <row r="508" spans="264:268" x14ac:dyDescent="0.4">
      <c r="JD508" s="136"/>
      <c r="JE508" s="136"/>
      <c r="JF508" s="143"/>
      <c r="JH508" s="49"/>
    </row>
    <row r="509" spans="264:268" x14ac:dyDescent="0.4">
      <c r="JD509" s="136"/>
      <c r="JE509" s="136"/>
      <c r="JF509" s="143"/>
      <c r="JH509" s="49"/>
    </row>
    <row r="510" spans="264:268" x14ac:dyDescent="0.4">
      <c r="JD510" s="136"/>
      <c r="JE510" s="136"/>
      <c r="JF510" s="143"/>
      <c r="JH510" s="49"/>
    </row>
    <row r="511" spans="264:268" x14ac:dyDescent="0.4">
      <c r="JD511" s="136"/>
      <c r="JE511" s="136"/>
      <c r="JF511" s="143"/>
      <c r="JH511" s="49"/>
    </row>
    <row r="512" spans="264:268" x14ac:dyDescent="0.4">
      <c r="JD512" s="136"/>
      <c r="JE512" s="136"/>
      <c r="JF512" s="143"/>
      <c r="JH512" s="49"/>
    </row>
    <row r="513" spans="264:268" x14ac:dyDescent="0.4">
      <c r="JD513" s="136"/>
      <c r="JE513" s="136"/>
      <c r="JF513" s="143"/>
      <c r="JH513" s="49"/>
    </row>
    <row r="514" spans="264:268" x14ac:dyDescent="0.4">
      <c r="JD514" s="136"/>
      <c r="JE514" s="136"/>
      <c r="JF514" s="143"/>
      <c r="JH514" s="49"/>
    </row>
    <row r="515" spans="264:268" x14ac:dyDescent="0.4">
      <c r="JD515" s="136"/>
      <c r="JE515" s="136"/>
      <c r="JF515" s="143"/>
      <c r="JH515" s="49"/>
    </row>
    <row r="516" spans="264:268" x14ac:dyDescent="0.4">
      <c r="JD516" s="136"/>
      <c r="JE516" s="136"/>
      <c r="JF516" s="143"/>
      <c r="JH516" s="49"/>
    </row>
    <row r="517" spans="264:268" x14ac:dyDescent="0.4">
      <c r="JD517" s="136"/>
      <c r="JE517" s="136"/>
      <c r="JF517" s="143"/>
      <c r="JH517" s="49"/>
    </row>
    <row r="518" spans="264:268" x14ac:dyDescent="0.4">
      <c r="JD518" s="136"/>
      <c r="JE518" s="136"/>
      <c r="JF518" s="143"/>
      <c r="JH518" s="49"/>
    </row>
    <row r="519" spans="264:268" x14ac:dyDescent="0.4">
      <c r="JD519" s="136"/>
      <c r="JE519" s="136"/>
      <c r="JF519" s="143"/>
      <c r="JH519" s="49"/>
    </row>
    <row r="520" spans="264:268" x14ac:dyDescent="0.4">
      <c r="JD520" s="136"/>
      <c r="JE520" s="136"/>
      <c r="JF520" s="143"/>
      <c r="JH520" s="49"/>
    </row>
    <row r="521" spans="264:268" x14ac:dyDescent="0.4">
      <c r="JD521" s="136"/>
      <c r="JE521" s="136"/>
      <c r="JF521" s="143"/>
      <c r="JH521" s="49"/>
    </row>
    <row r="522" spans="264:268" x14ac:dyDescent="0.4">
      <c r="JD522" s="136"/>
      <c r="JE522" s="136"/>
      <c r="JF522" s="143"/>
      <c r="JH522" s="49"/>
    </row>
    <row r="523" spans="264:268" x14ac:dyDescent="0.4">
      <c r="JD523" s="136"/>
      <c r="JE523" s="136"/>
      <c r="JF523" s="143"/>
      <c r="JH523" s="49"/>
    </row>
    <row r="524" spans="264:268" x14ac:dyDescent="0.4">
      <c r="JD524" s="136"/>
      <c r="JE524" s="136"/>
      <c r="JF524" s="143"/>
      <c r="JH524" s="49"/>
    </row>
    <row r="525" spans="264:268" x14ac:dyDescent="0.4">
      <c r="JD525" s="136"/>
      <c r="JE525" s="136"/>
      <c r="JF525" s="143"/>
      <c r="JH525" s="49"/>
    </row>
    <row r="526" spans="264:268" x14ac:dyDescent="0.4">
      <c r="JD526" s="136"/>
      <c r="JE526" s="136"/>
      <c r="JF526" s="143"/>
      <c r="JH526" s="49"/>
    </row>
    <row r="527" spans="264:268" x14ac:dyDescent="0.4">
      <c r="JD527" s="136"/>
      <c r="JE527" s="136"/>
      <c r="JF527" s="143"/>
      <c r="JH527" s="49"/>
    </row>
    <row r="528" spans="264:268" x14ac:dyDescent="0.4">
      <c r="JD528" s="136"/>
      <c r="JE528" s="136"/>
      <c r="JF528" s="143"/>
      <c r="JH528" s="49"/>
    </row>
    <row r="529" spans="264:268" x14ac:dyDescent="0.4">
      <c r="JD529" s="136"/>
      <c r="JE529" s="136"/>
      <c r="JF529" s="143"/>
      <c r="JH529" s="49"/>
    </row>
    <row r="530" spans="264:268" x14ac:dyDescent="0.4">
      <c r="JD530" s="136"/>
      <c r="JE530" s="136"/>
      <c r="JF530" s="143"/>
      <c r="JH530" s="49"/>
    </row>
    <row r="531" spans="264:268" x14ac:dyDescent="0.4">
      <c r="JD531" s="136"/>
      <c r="JE531" s="136"/>
      <c r="JF531" s="143"/>
      <c r="JH531" s="49"/>
    </row>
    <row r="532" spans="264:268" x14ac:dyDescent="0.4">
      <c r="JD532" s="136"/>
      <c r="JE532" s="136"/>
      <c r="JF532" s="143"/>
      <c r="JH532" s="49"/>
    </row>
    <row r="533" spans="264:268" x14ac:dyDescent="0.4">
      <c r="JD533" s="136"/>
      <c r="JE533" s="136"/>
      <c r="JF533" s="143"/>
      <c r="JH533" s="49"/>
    </row>
    <row r="534" spans="264:268" x14ac:dyDescent="0.4">
      <c r="JD534" s="136"/>
      <c r="JE534" s="136"/>
      <c r="JF534" s="143"/>
      <c r="JH534" s="49"/>
    </row>
    <row r="535" spans="264:268" x14ac:dyDescent="0.4">
      <c r="JD535" s="136"/>
      <c r="JE535" s="136"/>
      <c r="JF535" s="143"/>
      <c r="JH535" s="49"/>
    </row>
    <row r="536" spans="264:268" x14ac:dyDescent="0.4">
      <c r="JD536" s="136"/>
      <c r="JE536" s="136"/>
      <c r="JF536" s="143"/>
      <c r="JH536" s="49"/>
    </row>
    <row r="537" spans="264:268" x14ac:dyDescent="0.4">
      <c r="JD537" s="136"/>
      <c r="JE537" s="136"/>
      <c r="JF537" s="143"/>
      <c r="JH537" s="49"/>
    </row>
    <row r="538" spans="264:268" x14ac:dyDescent="0.4">
      <c r="JD538" s="136"/>
      <c r="JE538" s="136"/>
      <c r="JF538" s="143"/>
      <c r="JH538" s="49"/>
    </row>
    <row r="539" spans="264:268" x14ac:dyDescent="0.4">
      <c r="JD539" s="136"/>
      <c r="JE539" s="136"/>
      <c r="JF539" s="143"/>
      <c r="JH539" s="49"/>
    </row>
    <row r="540" spans="264:268" x14ac:dyDescent="0.4">
      <c r="JD540" s="136"/>
      <c r="JE540" s="136"/>
      <c r="JF540" s="143"/>
      <c r="JH540" s="49"/>
    </row>
    <row r="541" spans="264:268" x14ac:dyDescent="0.4">
      <c r="JD541" s="136"/>
      <c r="JE541" s="136"/>
      <c r="JF541" s="143"/>
      <c r="JH541" s="49"/>
    </row>
    <row r="542" spans="264:268" x14ac:dyDescent="0.4">
      <c r="JD542" s="136"/>
      <c r="JE542" s="136"/>
      <c r="JF542" s="143"/>
      <c r="JH542" s="49"/>
    </row>
    <row r="543" spans="264:268" x14ac:dyDescent="0.4">
      <c r="JD543" s="136"/>
      <c r="JE543" s="136"/>
      <c r="JF543" s="143"/>
      <c r="JH543" s="49"/>
    </row>
    <row r="544" spans="264:268" x14ac:dyDescent="0.4">
      <c r="JD544" s="136"/>
      <c r="JE544" s="136"/>
      <c r="JF544" s="143"/>
      <c r="JH544" s="49"/>
    </row>
    <row r="545" spans="264:268" x14ac:dyDescent="0.4">
      <c r="JD545" s="136"/>
      <c r="JE545" s="136"/>
      <c r="JF545" s="143"/>
      <c r="JH545" s="49"/>
    </row>
    <row r="546" spans="264:268" x14ac:dyDescent="0.4">
      <c r="JD546" s="136"/>
      <c r="JE546" s="136"/>
      <c r="JF546" s="143"/>
      <c r="JH546" s="49"/>
    </row>
    <row r="547" spans="264:268" x14ac:dyDescent="0.4">
      <c r="JD547" s="136"/>
      <c r="JE547" s="136"/>
      <c r="JF547" s="143"/>
      <c r="JH547" s="49"/>
    </row>
    <row r="548" spans="264:268" x14ac:dyDescent="0.4">
      <c r="JD548" s="136"/>
      <c r="JE548" s="136"/>
      <c r="JF548" s="143"/>
      <c r="JH548" s="49"/>
    </row>
    <row r="549" spans="264:268" x14ac:dyDescent="0.4">
      <c r="JD549" s="136"/>
      <c r="JE549" s="136"/>
      <c r="JF549" s="143"/>
      <c r="JH549" s="49"/>
    </row>
    <row r="550" spans="264:268" x14ac:dyDescent="0.4">
      <c r="JD550" s="136"/>
      <c r="JE550" s="136"/>
      <c r="JF550" s="143"/>
      <c r="JH550" s="49"/>
    </row>
    <row r="551" spans="264:268" x14ac:dyDescent="0.4">
      <c r="JD551" s="136"/>
      <c r="JE551" s="136"/>
      <c r="JF551" s="143"/>
      <c r="JH551" s="49"/>
    </row>
    <row r="552" spans="264:268" x14ac:dyDescent="0.4">
      <c r="JD552" s="136"/>
      <c r="JE552" s="136"/>
      <c r="JF552" s="143"/>
      <c r="JH552" s="49"/>
    </row>
    <row r="553" spans="264:268" x14ac:dyDescent="0.4">
      <c r="JD553" s="136"/>
      <c r="JE553" s="136"/>
      <c r="JF553" s="143"/>
      <c r="JH553" s="49"/>
    </row>
    <row r="554" spans="264:268" x14ac:dyDescent="0.4">
      <c r="JD554" s="136"/>
      <c r="JE554" s="136"/>
      <c r="JF554" s="143"/>
      <c r="JH554" s="49"/>
    </row>
    <row r="555" spans="264:268" x14ac:dyDescent="0.4">
      <c r="JD555" s="136"/>
      <c r="JE555" s="136"/>
      <c r="JF555" s="143"/>
      <c r="JH555" s="49"/>
    </row>
    <row r="556" spans="264:268" x14ac:dyDescent="0.4">
      <c r="JD556" s="136"/>
      <c r="JE556" s="136"/>
      <c r="JF556" s="143"/>
      <c r="JH556" s="49"/>
    </row>
    <row r="557" spans="264:268" x14ac:dyDescent="0.4">
      <c r="JD557" s="136"/>
      <c r="JE557" s="136"/>
      <c r="JF557" s="143"/>
      <c r="JH557" s="49"/>
    </row>
    <row r="558" spans="264:268" x14ac:dyDescent="0.4">
      <c r="JD558" s="136"/>
      <c r="JE558" s="136"/>
      <c r="JF558" s="143"/>
      <c r="JH558" s="49"/>
    </row>
    <row r="559" spans="264:268" x14ac:dyDescent="0.4">
      <c r="JD559" s="136"/>
      <c r="JE559" s="136"/>
      <c r="JF559" s="143"/>
      <c r="JH559" s="49"/>
    </row>
    <row r="560" spans="264:268" x14ac:dyDescent="0.4">
      <c r="JD560" s="136"/>
      <c r="JE560" s="136"/>
      <c r="JF560" s="143"/>
      <c r="JH560" s="49"/>
    </row>
    <row r="561" spans="264:268" x14ac:dyDescent="0.4">
      <c r="JD561" s="136"/>
      <c r="JE561" s="136"/>
      <c r="JF561" s="143"/>
      <c r="JH561" s="49"/>
    </row>
    <row r="562" spans="264:268" x14ac:dyDescent="0.4">
      <c r="JD562" s="136"/>
      <c r="JE562" s="136"/>
      <c r="JF562" s="143"/>
      <c r="JH562" s="49"/>
    </row>
    <row r="563" spans="264:268" x14ac:dyDescent="0.4">
      <c r="JD563" s="136"/>
      <c r="JE563" s="136"/>
      <c r="JF563" s="143"/>
      <c r="JH563" s="49"/>
    </row>
    <row r="564" spans="264:268" x14ac:dyDescent="0.4">
      <c r="JD564" s="136"/>
      <c r="JE564" s="136"/>
      <c r="JF564" s="143"/>
      <c r="JH564" s="49"/>
    </row>
    <row r="565" spans="264:268" x14ac:dyDescent="0.4">
      <c r="JD565" s="136"/>
      <c r="JE565" s="136"/>
      <c r="JF565" s="143"/>
      <c r="JH565" s="49"/>
    </row>
    <row r="566" spans="264:268" x14ac:dyDescent="0.4">
      <c r="JD566" s="136"/>
      <c r="JE566" s="136"/>
      <c r="JF566" s="143"/>
      <c r="JH566" s="49"/>
    </row>
    <row r="567" spans="264:268" x14ac:dyDescent="0.4">
      <c r="JD567" s="136"/>
      <c r="JE567" s="136"/>
      <c r="JF567" s="143"/>
      <c r="JH567" s="49"/>
    </row>
    <row r="568" spans="264:268" x14ac:dyDescent="0.4">
      <c r="JD568" s="136"/>
      <c r="JE568" s="136"/>
      <c r="JF568" s="143"/>
      <c r="JH568" s="49"/>
    </row>
    <row r="569" spans="264:268" x14ac:dyDescent="0.4">
      <c r="JD569" s="136"/>
      <c r="JE569" s="136"/>
      <c r="JF569" s="143"/>
      <c r="JH569" s="49"/>
    </row>
    <row r="570" spans="264:268" x14ac:dyDescent="0.4">
      <c r="JD570" s="136"/>
      <c r="JE570" s="136"/>
      <c r="JF570" s="143"/>
      <c r="JH570" s="49"/>
    </row>
    <row r="571" spans="264:268" x14ac:dyDescent="0.4">
      <c r="JD571" s="136"/>
      <c r="JE571" s="136"/>
      <c r="JF571" s="143"/>
      <c r="JH571" s="49"/>
    </row>
    <row r="572" spans="264:268" x14ac:dyDescent="0.4">
      <c r="JD572" s="136"/>
      <c r="JE572" s="136"/>
      <c r="JF572" s="143"/>
      <c r="JH572" s="49"/>
    </row>
    <row r="573" spans="264:268" x14ac:dyDescent="0.4">
      <c r="JD573" s="136"/>
      <c r="JE573" s="136"/>
      <c r="JF573" s="143"/>
      <c r="JH573" s="49"/>
    </row>
    <row r="574" spans="264:268" x14ac:dyDescent="0.4">
      <c r="JD574" s="136"/>
      <c r="JE574" s="136"/>
      <c r="JF574" s="143"/>
      <c r="JH574" s="49"/>
    </row>
    <row r="575" spans="264:268" x14ac:dyDescent="0.4">
      <c r="JD575" s="136"/>
      <c r="JE575" s="136"/>
      <c r="JF575" s="143"/>
      <c r="JH575" s="49"/>
    </row>
    <row r="576" spans="264:268" x14ac:dyDescent="0.4">
      <c r="JD576" s="136"/>
      <c r="JE576" s="136"/>
      <c r="JF576" s="143"/>
      <c r="JH576" s="49"/>
    </row>
    <row r="577" spans="264:268" x14ac:dyDescent="0.4">
      <c r="JD577" s="136"/>
      <c r="JE577" s="136"/>
      <c r="JF577" s="143"/>
      <c r="JH577" s="49"/>
    </row>
    <row r="578" spans="264:268" x14ac:dyDescent="0.4">
      <c r="JD578" s="136"/>
      <c r="JE578" s="136"/>
      <c r="JF578" s="143"/>
      <c r="JH578" s="49"/>
    </row>
    <row r="579" spans="264:268" x14ac:dyDescent="0.4">
      <c r="JD579" s="136"/>
      <c r="JE579" s="136"/>
      <c r="JF579" s="143"/>
      <c r="JH579" s="49"/>
    </row>
    <row r="580" spans="264:268" x14ac:dyDescent="0.4">
      <c r="JD580" s="136"/>
      <c r="JE580" s="136"/>
      <c r="JF580" s="143"/>
      <c r="JH580" s="49"/>
    </row>
    <row r="581" spans="264:268" x14ac:dyDescent="0.4">
      <c r="JD581" s="136"/>
      <c r="JE581" s="136"/>
      <c r="JF581" s="143"/>
      <c r="JH581" s="49"/>
    </row>
    <row r="582" spans="264:268" x14ac:dyDescent="0.4">
      <c r="JD582" s="136"/>
      <c r="JE582" s="136"/>
      <c r="JF582" s="143"/>
      <c r="JH582" s="49"/>
    </row>
    <row r="583" spans="264:268" x14ac:dyDescent="0.4">
      <c r="JD583" s="136"/>
      <c r="JE583" s="136"/>
      <c r="JF583" s="143"/>
      <c r="JH583" s="49"/>
    </row>
    <row r="584" spans="264:268" x14ac:dyDescent="0.4">
      <c r="JD584" s="136"/>
      <c r="JE584" s="136"/>
      <c r="JF584" s="143"/>
      <c r="JH584" s="49"/>
    </row>
    <row r="585" spans="264:268" x14ac:dyDescent="0.4">
      <c r="JD585" s="136"/>
      <c r="JE585" s="136"/>
      <c r="JF585" s="143"/>
      <c r="JH585" s="49"/>
    </row>
    <row r="586" spans="264:268" x14ac:dyDescent="0.4">
      <c r="JD586" s="136"/>
      <c r="JE586" s="136"/>
      <c r="JF586" s="143"/>
      <c r="JH586" s="49"/>
    </row>
    <row r="587" spans="264:268" x14ac:dyDescent="0.4">
      <c r="JD587" s="136"/>
      <c r="JE587" s="136"/>
      <c r="JF587" s="143"/>
      <c r="JH587" s="49"/>
    </row>
    <row r="588" spans="264:268" x14ac:dyDescent="0.4">
      <c r="JD588" s="136"/>
      <c r="JE588" s="136"/>
      <c r="JF588" s="143"/>
      <c r="JH588" s="49"/>
    </row>
    <row r="589" spans="264:268" x14ac:dyDescent="0.4">
      <c r="JD589" s="136"/>
      <c r="JE589" s="136"/>
      <c r="JF589" s="143"/>
      <c r="JH589" s="49"/>
    </row>
    <row r="590" spans="264:268" x14ac:dyDescent="0.4">
      <c r="JD590" s="136"/>
      <c r="JE590" s="136"/>
      <c r="JF590" s="143"/>
      <c r="JH590" s="49"/>
    </row>
    <row r="591" spans="264:268" x14ac:dyDescent="0.4">
      <c r="JD591" s="136"/>
      <c r="JE591" s="136"/>
      <c r="JF591" s="143"/>
      <c r="JH591" s="49"/>
    </row>
    <row r="592" spans="264:268" x14ac:dyDescent="0.4">
      <c r="JD592" s="136"/>
      <c r="JE592" s="136"/>
      <c r="JF592" s="143"/>
      <c r="JH592" s="49"/>
    </row>
    <row r="593" spans="264:268" x14ac:dyDescent="0.4">
      <c r="JD593" s="136"/>
      <c r="JE593" s="136"/>
      <c r="JF593" s="143"/>
      <c r="JH593" s="49"/>
    </row>
    <row r="594" spans="264:268" x14ac:dyDescent="0.4">
      <c r="JD594" s="136"/>
      <c r="JE594" s="136"/>
      <c r="JF594" s="143"/>
      <c r="JH594" s="49"/>
    </row>
    <row r="595" spans="264:268" x14ac:dyDescent="0.4">
      <c r="JD595" s="136"/>
      <c r="JE595" s="136"/>
      <c r="JF595" s="143"/>
      <c r="JH595" s="49"/>
    </row>
    <row r="596" spans="264:268" x14ac:dyDescent="0.4">
      <c r="JD596" s="136"/>
      <c r="JE596" s="136"/>
      <c r="JF596" s="143"/>
      <c r="JH596" s="49"/>
    </row>
    <row r="597" spans="264:268" x14ac:dyDescent="0.4">
      <c r="JD597" s="136"/>
      <c r="JE597" s="136"/>
      <c r="JF597" s="143"/>
      <c r="JH597" s="49"/>
    </row>
    <row r="598" spans="264:268" x14ac:dyDescent="0.4">
      <c r="JD598" s="136"/>
      <c r="JE598" s="136"/>
      <c r="JF598" s="143"/>
      <c r="JH598" s="49"/>
    </row>
    <row r="599" spans="264:268" x14ac:dyDescent="0.4">
      <c r="JD599" s="136"/>
      <c r="JE599" s="136"/>
      <c r="JF599" s="143"/>
      <c r="JH599" s="49"/>
    </row>
    <row r="600" spans="264:268" x14ac:dyDescent="0.4">
      <c r="JD600" s="136"/>
      <c r="JE600" s="136"/>
      <c r="JF600" s="143"/>
      <c r="JH600" s="49"/>
    </row>
    <row r="601" spans="264:268" x14ac:dyDescent="0.4">
      <c r="JD601" s="136"/>
      <c r="JE601" s="136"/>
      <c r="JF601" s="143"/>
      <c r="JH601" s="49"/>
    </row>
    <row r="602" spans="264:268" x14ac:dyDescent="0.4">
      <c r="JD602" s="136"/>
      <c r="JE602" s="136"/>
      <c r="JF602" s="143"/>
      <c r="JH602" s="49"/>
    </row>
    <row r="603" spans="264:268" x14ac:dyDescent="0.4">
      <c r="JD603" s="136"/>
      <c r="JE603" s="136"/>
      <c r="JF603" s="143"/>
      <c r="JH603" s="49"/>
    </row>
    <row r="604" spans="264:268" x14ac:dyDescent="0.4">
      <c r="JD604" s="136"/>
      <c r="JE604" s="136"/>
      <c r="JF604" s="143"/>
      <c r="JH604" s="49"/>
    </row>
    <row r="605" spans="264:268" x14ac:dyDescent="0.4">
      <c r="JD605" s="136"/>
      <c r="JE605" s="136"/>
      <c r="JF605" s="143"/>
      <c r="JH605" s="49"/>
    </row>
    <row r="606" spans="264:268" x14ac:dyDescent="0.4">
      <c r="JD606" s="136"/>
      <c r="JE606" s="136"/>
      <c r="JF606" s="143"/>
      <c r="JH606" s="49"/>
    </row>
    <row r="607" spans="264:268" x14ac:dyDescent="0.4">
      <c r="JD607" s="136"/>
      <c r="JE607" s="136"/>
      <c r="JF607" s="143"/>
      <c r="JH607" s="49"/>
    </row>
    <row r="608" spans="264:268" x14ac:dyDescent="0.4">
      <c r="JD608" s="136"/>
      <c r="JE608" s="136"/>
      <c r="JF608" s="143"/>
      <c r="JH608" s="49"/>
    </row>
    <row r="609" spans="264:268" x14ac:dyDescent="0.4">
      <c r="JD609" s="136"/>
      <c r="JE609" s="136"/>
      <c r="JF609" s="143"/>
      <c r="JH609" s="49"/>
    </row>
    <row r="610" spans="264:268" x14ac:dyDescent="0.4">
      <c r="JD610" s="136"/>
      <c r="JE610" s="136"/>
      <c r="JF610" s="143"/>
      <c r="JH610" s="49"/>
    </row>
    <row r="611" spans="264:268" x14ac:dyDescent="0.4">
      <c r="JD611" s="136"/>
      <c r="JE611" s="136"/>
      <c r="JF611" s="143"/>
      <c r="JH611" s="49"/>
    </row>
    <row r="612" spans="264:268" x14ac:dyDescent="0.4">
      <c r="JD612" s="136"/>
      <c r="JE612" s="136"/>
      <c r="JF612" s="143"/>
      <c r="JH612" s="49"/>
    </row>
    <row r="613" spans="264:268" x14ac:dyDescent="0.4">
      <c r="JD613" s="136"/>
      <c r="JE613" s="136"/>
      <c r="JF613" s="143"/>
      <c r="JH613" s="49"/>
    </row>
    <row r="614" spans="264:268" x14ac:dyDescent="0.4">
      <c r="JD614" s="136"/>
      <c r="JE614" s="136"/>
      <c r="JF614" s="143"/>
      <c r="JH614" s="49"/>
    </row>
    <row r="615" spans="264:268" x14ac:dyDescent="0.4">
      <c r="JD615" s="136"/>
      <c r="JE615" s="136"/>
      <c r="JF615" s="143"/>
      <c r="JH615" s="49"/>
    </row>
    <row r="616" spans="264:268" x14ac:dyDescent="0.4">
      <c r="JD616" s="136"/>
      <c r="JE616" s="136"/>
      <c r="JF616" s="143"/>
      <c r="JH616" s="49"/>
    </row>
    <row r="617" spans="264:268" x14ac:dyDescent="0.4">
      <c r="JD617" s="136"/>
      <c r="JE617" s="136"/>
      <c r="JF617" s="143"/>
      <c r="JH617" s="49"/>
    </row>
    <row r="618" spans="264:268" x14ac:dyDescent="0.4">
      <c r="JD618" s="136"/>
      <c r="JE618" s="136"/>
      <c r="JF618" s="143"/>
      <c r="JH618" s="49"/>
    </row>
    <row r="619" spans="264:268" x14ac:dyDescent="0.4">
      <c r="JD619" s="136"/>
      <c r="JE619" s="136"/>
      <c r="JF619" s="143"/>
      <c r="JH619" s="49"/>
    </row>
    <row r="620" spans="264:268" x14ac:dyDescent="0.4">
      <c r="JD620" s="136"/>
      <c r="JE620" s="136"/>
      <c r="JF620" s="143"/>
      <c r="JH620" s="49"/>
    </row>
    <row r="621" spans="264:268" x14ac:dyDescent="0.4">
      <c r="JD621" s="136"/>
      <c r="JE621" s="136"/>
      <c r="JF621" s="143"/>
      <c r="JH621" s="49"/>
    </row>
    <row r="622" spans="264:268" x14ac:dyDescent="0.4">
      <c r="JD622" s="136"/>
      <c r="JE622" s="136"/>
      <c r="JF622" s="143"/>
      <c r="JH622" s="49"/>
    </row>
    <row r="623" spans="264:268" x14ac:dyDescent="0.4">
      <c r="JD623" s="136"/>
      <c r="JE623" s="136"/>
      <c r="JF623" s="143"/>
      <c r="JH623" s="49"/>
    </row>
    <row r="624" spans="264:268" x14ac:dyDescent="0.4">
      <c r="JD624" s="136"/>
      <c r="JE624" s="136"/>
      <c r="JF624" s="143"/>
      <c r="JH624" s="49"/>
    </row>
    <row r="625" spans="264:268" x14ac:dyDescent="0.4">
      <c r="JD625" s="136"/>
      <c r="JE625" s="136"/>
      <c r="JF625" s="143"/>
      <c r="JH625" s="49"/>
    </row>
    <row r="626" spans="264:268" x14ac:dyDescent="0.4">
      <c r="JD626" s="136"/>
      <c r="JE626" s="136"/>
      <c r="JF626" s="143"/>
      <c r="JH626" s="49"/>
    </row>
    <row r="627" spans="264:268" x14ac:dyDescent="0.4">
      <c r="JD627" s="136"/>
      <c r="JE627" s="136"/>
      <c r="JF627" s="143"/>
      <c r="JH627" s="49"/>
    </row>
    <row r="628" spans="264:268" x14ac:dyDescent="0.4">
      <c r="JD628" s="136"/>
      <c r="JE628" s="136"/>
      <c r="JF628" s="143"/>
      <c r="JH628" s="49"/>
    </row>
    <row r="629" spans="264:268" x14ac:dyDescent="0.4">
      <c r="JD629" s="136"/>
      <c r="JE629" s="136"/>
      <c r="JF629" s="143"/>
      <c r="JH629" s="49"/>
    </row>
    <row r="630" spans="264:268" x14ac:dyDescent="0.4">
      <c r="JD630" s="136"/>
      <c r="JE630" s="136"/>
      <c r="JF630" s="143"/>
      <c r="JH630" s="49"/>
    </row>
    <row r="631" spans="264:268" x14ac:dyDescent="0.4">
      <c r="JD631" s="136"/>
      <c r="JE631" s="136"/>
      <c r="JF631" s="143"/>
      <c r="JH631" s="49"/>
    </row>
    <row r="632" spans="264:268" x14ac:dyDescent="0.4">
      <c r="JD632" s="136"/>
      <c r="JE632" s="136"/>
      <c r="JF632" s="143"/>
      <c r="JH632" s="49"/>
    </row>
    <row r="633" spans="264:268" x14ac:dyDescent="0.4">
      <c r="JD633" s="136"/>
      <c r="JE633" s="136"/>
      <c r="JF633" s="143"/>
      <c r="JH633" s="49"/>
    </row>
    <row r="634" spans="264:268" x14ac:dyDescent="0.4">
      <c r="JD634" s="136"/>
      <c r="JE634" s="136"/>
      <c r="JF634" s="143"/>
      <c r="JH634" s="49"/>
    </row>
    <row r="635" spans="264:268" x14ac:dyDescent="0.4">
      <c r="JD635" s="136"/>
      <c r="JE635" s="136"/>
      <c r="JF635" s="143"/>
      <c r="JH635" s="49"/>
    </row>
    <row r="636" spans="264:268" x14ac:dyDescent="0.4">
      <c r="JD636" s="136"/>
      <c r="JE636" s="136"/>
      <c r="JF636" s="143"/>
      <c r="JH636" s="49"/>
    </row>
    <row r="637" spans="264:268" x14ac:dyDescent="0.4">
      <c r="JD637" s="136"/>
      <c r="JE637" s="136"/>
      <c r="JF637" s="143"/>
      <c r="JH637" s="49"/>
    </row>
    <row r="638" spans="264:268" x14ac:dyDescent="0.4">
      <c r="JD638" s="136"/>
      <c r="JE638" s="136"/>
      <c r="JF638" s="143"/>
      <c r="JH638" s="49"/>
    </row>
    <row r="639" spans="264:268" x14ac:dyDescent="0.4">
      <c r="JD639" s="136"/>
      <c r="JE639" s="136"/>
      <c r="JF639" s="143"/>
      <c r="JH639" s="49"/>
    </row>
    <row r="640" spans="264:268" x14ac:dyDescent="0.4">
      <c r="JD640" s="136"/>
      <c r="JE640" s="136"/>
      <c r="JF640" s="143"/>
      <c r="JH640" s="49"/>
    </row>
    <row r="641" spans="264:268" x14ac:dyDescent="0.4">
      <c r="JD641" s="136"/>
      <c r="JE641" s="136"/>
      <c r="JF641" s="143"/>
      <c r="JH641" s="49"/>
    </row>
    <row r="642" spans="264:268" x14ac:dyDescent="0.4">
      <c r="JD642" s="136"/>
      <c r="JE642" s="136"/>
      <c r="JF642" s="143"/>
      <c r="JH642" s="49"/>
    </row>
    <row r="643" spans="264:268" x14ac:dyDescent="0.4">
      <c r="JD643" s="136"/>
      <c r="JE643" s="136"/>
      <c r="JF643" s="143"/>
      <c r="JH643" s="49"/>
    </row>
    <row r="644" spans="264:268" x14ac:dyDescent="0.4">
      <c r="JD644" s="136"/>
      <c r="JE644" s="136"/>
      <c r="JF644" s="143"/>
      <c r="JH644" s="49"/>
    </row>
    <row r="645" spans="264:268" x14ac:dyDescent="0.4">
      <c r="JD645" s="136"/>
      <c r="JE645" s="136"/>
      <c r="JF645" s="143"/>
      <c r="JH645" s="49"/>
    </row>
    <row r="646" spans="264:268" x14ac:dyDescent="0.4">
      <c r="JD646" s="136"/>
      <c r="JE646" s="136"/>
      <c r="JF646" s="143"/>
      <c r="JH646" s="49"/>
    </row>
    <row r="647" spans="264:268" x14ac:dyDescent="0.4">
      <c r="JD647" s="136"/>
      <c r="JE647" s="136"/>
      <c r="JF647" s="143"/>
      <c r="JH647" s="49"/>
    </row>
    <row r="648" spans="264:268" x14ac:dyDescent="0.4">
      <c r="JD648" s="136"/>
      <c r="JE648" s="136"/>
      <c r="JF648" s="143"/>
      <c r="JH648" s="49"/>
    </row>
    <row r="649" spans="264:268" x14ac:dyDescent="0.4">
      <c r="JD649" s="136"/>
      <c r="JE649" s="136"/>
      <c r="JF649" s="143"/>
      <c r="JH649" s="49"/>
    </row>
    <row r="650" spans="264:268" x14ac:dyDescent="0.4">
      <c r="JD650" s="136"/>
      <c r="JE650" s="136"/>
      <c r="JF650" s="143"/>
      <c r="JH650" s="49"/>
    </row>
    <row r="651" spans="264:268" x14ac:dyDescent="0.4">
      <c r="JD651" s="136"/>
      <c r="JE651" s="136"/>
      <c r="JF651" s="143"/>
      <c r="JH651" s="49"/>
    </row>
    <row r="652" spans="264:268" x14ac:dyDescent="0.4">
      <c r="JD652" s="136"/>
      <c r="JE652" s="136"/>
      <c r="JF652" s="143"/>
      <c r="JH652" s="49"/>
    </row>
    <row r="653" spans="264:268" x14ac:dyDescent="0.4">
      <c r="JD653" s="136"/>
      <c r="JE653" s="136"/>
      <c r="JF653" s="143"/>
      <c r="JH653" s="49"/>
    </row>
    <row r="654" spans="264:268" x14ac:dyDescent="0.4">
      <c r="JD654" s="136"/>
      <c r="JE654" s="136"/>
      <c r="JF654" s="143"/>
      <c r="JH654" s="49"/>
    </row>
    <row r="655" spans="264:268" x14ac:dyDescent="0.4">
      <c r="JD655" s="136"/>
      <c r="JE655" s="136"/>
      <c r="JF655" s="143"/>
      <c r="JH655" s="49"/>
    </row>
    <row r="656" spans="264:268" x14ac:dyDescent="0.4">
      <c r="JD656" s="136"/>
      <c r="JE656" s="136"/>
      <c r="JF656" s="143"/>
      <c r="JH656" s="49"/>
    </row>
    <row r="657" spans="264:268" x14ac:dyDescent="0.4">
      <c r="JD657" s="136"/>
      <c r="JE657" s="136"/>
      <c r="JF657" s="143"/>
      <c r="JH657" s="49"/>
    </row>
    <row r="658" spans="264:268" x14ac:dyDescent="0.4">
      <c r="JD658" s="136"/>
      <c r="JE658" s="136"/>
      <c r="JF658" s="143"/>
      <c r="JH658" s="49"/>
    </row>
    <row r="659" spans="264:268" x14ac:dyDescent="0.4">
      <c r="JD659" s="136"/>
      <c r="JE659" s="136"/>
      <c r="JF659" s="143"/>
      <c r="JH659" s="49"/>
    </row>
    <row r="660" spans="264:268" x14ac:dyDescent="0.4">
      <c r="JD660" s="136"/>
      <c r="JE660" s="136"/>
      <c r="JF660" s="143"/>
      <c r="JH660" s="49"/>
    </row>
    <row r="661" spans="264:268" x14ac:dyDescent="0.4">
      <c r="JD661" s="136"/>
      <c r="JE661" s="136"/>
      <c r="JF661" s="143"/>
      <c r="JH661" s="49"/>
    </row>
    <row r="662" spans="264:268" x14ac:dyDescent="0.4">
      <c r="JD662" s="136"/>
      <c r="JE662" s="136"/>
      <c r="JF662" s="143"/>
      <c r="JH662" s="49"/>
    </row>
    <row r="663" spans="264:268" x14ac:dyDescent="0.4">
      <c r="JD663" s="136"/>
      <c r="JE663" s="136"/>
      <c r="JF663" s="143"/>
      <c r="JH663" s="49"/>
    </row>
    <row r="664" spans="264:268" x14ac:dyDescent="0.4">
      <c r="JD664" s="136"/>
      <c r="JE664" s="136"/>
      <c r="JF664" s="143"/>
      <c r="JH664" s="49"/>
    </row>
    <row r="665" spans="264:268" x14ac:dyDescent="0.4">
      <c r="JD665" s="136"/>
      <c r="JE665" s="136"/>
      <c r="JF665" s="143"/>
      <c r="JH665" s="49"/>
    </row>
    <row r="666" spans="264:268" x14ac:dyDescent="0.4">
      <c r="JD666" s="136"/>
      <c r="JE666" s="136"/>
      <c r="JF666" s="143"/>
      <c r="JH666" s="49"/>
    </row>
    <row r="667" spans="264:268" x14ac:dyDescent="0.4">
      <c r="JD667" s="136"/>
      <c r="JE667" s="136"/>
      <c r="JF667" s="143"/>
      <c r="JH667" s="49"/>
    </row>
    <row r="668" spans="264:268" x14ac:dyDescent="0.4">
      <c r="JD668" s="136"/>
      <c r="JE668" s="136"/>
      <c r="JF668" s="143"/>
      <c r="JH668" s="49"/>
    </row>
    <row r="669" spans="264:268" x14ac:dyDescent="0.4">
      <c r="JD669" s="136"/>
      <c r="JE669" s="136"/>
      <c r="JF669" s="143"/>
      <c r="JH669" s="49"/>
    </row>
    <row r="670" spans="264:268" x14ac:dyDescent="0.4">
      <c r="JD670" s="136"/>
      <c r="JE670" s="136"/>
      <c r="JF670" s="143"/>
      <c r="JH670" s="49"/>
    </row>
    <row r="671" spans="264:268" x14ac:dyDescent="0.4">
      <c r="JD671" s="136"/>
      <c r="JE671" s="136"/>
      <c r="JF671" s="143"/>
      <c r="JH671" s="49"/>
    </row>
    <row r="672" spans="264:268" x14ac:dyDescent="0.4">
      <c r="JD672" s="136"/>
      <c r="JE672" s="136"/>
      <c r="JF672" s="143"/>
      <c r="JH672" s="49"/>
    </row>
    <row r="673" spans="264:268" x14ac:dyDescent="0.4">
      <c r="JD673" s="136"/>
      <c r="JE673" s="136"/>
      <c r="JF673" s="143"/>
      <c r="JH673" s="49"/>
    </row>
    <row r="674" spans="264:268" x14ac:dyDescent="0.4">
      <c r="JD674" s="136"/>
      <c r="JE674" s="136"/>
      <c r="JF674" s="143"/>
      <c r="JH674" s="49"/>
    </row>
    <row r="675" spans="264:268" x14ac:dyDescent="0.4">
      <c r="JD675" s="136"/>
      <c r="JE675" s="136"/>
      <c r="JF675" s="143"/>
      <c r="JH675" s="49"/>
    </row>
    <row r="676" spans="264:268" x14ac:dyDescent="0.4">
      <c r="JD676" s="136"/>
      <c r="JE676" s="136"/>
      <c r="JF676" s="143"/>
      <c r="JH676" s="49"/>
    </row>
    <row r="677" spans="264:268" x14ac:dyDescent="0.4">
      <c r="JD677" s="136"/>
      <c r="JE677" s="136"/>
      <c r="JF677" s="143"/>
      <c r="JH677" s="49"/>
    </row>
    <row r="678" spans="264:268" x14ac:dyDescent="0.4">
      <c r="JD678" s="136"/>
      <c r="JE678" s="136"/>
      <c r="JF678" s="143"/>
      <c r="JH678" s="49"/>
    </row>
    <row r="679" spans="264:268" x14ac:dyDescent="0.4">
      <c r="JD679" s="136"/>
      <c r="JE679" s="136"/>
      <c r="JF679" s="143"/>
      <c r="JH679" s="49"/>
    </row>
    <row r="680" spans="264:268" x14ac:dyDescent="0.4">
      <c r="JD680" s="136"/>
      <c r="JE680" s="136"/>
      <c r="JF680" s="143"/>
      <c r="JH680" s="49"/>
    </row>
    <row r="681" spans="264:268" x14ac:dyDescent="0.4">
      <c r="JD681" s="136"/>
      <c r="JE681" s="136"/>
      <c r="JF681" s="143"/>
      <c r="JH681" s="49"/>
    </row>
    <row r="682" spans="264:268" x14ac:dyDescent="0.4">
      <c r="JD682" s="136"/>
      <c r="JE682" s="136"/>
      <c r="JF682" s="143"/>
      <c r="JH682" s="49"/>
    </row>
    <row r="683" spans="264:268" x14ac:dyDescent="0.4">
      <c r="JD683" s="136"/>
      <c r="JE683" s="136"/>
      <c r="JF683" s="143"/>
      <c r="JH683" s="49"/>
    </row>
    <row r="684" spans="264:268" x14ac:dyDescent="0.4">
      <c r="JD684" s="136"/>
      <c r="JE684" s="136"/>
      <c r="JF684" s="143"/>
      <c r="JH684" s="49"/>
    </row>
    <row r="685" spans="264:268" x14ac:dyDescent="0.4">
      <c r="JD685" s="136"/>
      <c r="JE685" s="136"/>
      <c r="JF685" s="143"/>
      <c r="JH685" s="49"/>
    </row>
    <row r="686" spans="264:268" x14ac:dyDescent="0.4">
      <c r="JD686" s="136"/>
      <c r="JE686" s="136"/>
      <c r="JF686" s="143"/>
      <c r="JH686" s="49"/>
    </row>
    <row r="687" spans="264:268" x14ac:dyDescent="0.4">
      <c r="JD687" s="136"/>
      <c r="JE687" s="136"/>
      <c r="JF687" s="143"/>
      <c r="JH687" s="49"/>
    </row>
    <row r="688" spans="264:268" x14ac:dyDescent="0.4">
      <c r="JD688" s="136"/>
      <c r="JE688" s="136"/>
      <c r="JF688" s="143"/>
      <c r="JH688" s="49"/>
    </row>
    <row r="689" spans="264:268" x14ac:dyDescent="0.4">
      <c r="JD689" s="136"/>
      <c r="JE689" s="136"/>
      <c r="JF689" s="143"/>
      <c r="JH689" s="49"/>
    </row>
    <row r="690" spans="264:268" x14ac:dyDescent="0.4">
      <c r="JD690" s="136"/>
      <c r="JE690" s="136"/>
      <c r="JF690" s="143"/>
      <c r="JH690" s="49"/>
    </row>
    <row r="691" spans="264:268" x14ac:dyDescent="0.4">
      <c r="JD691" s="136"/>
      <c r="JE691" s="136"/>
      <c r="JF691" s="143"/>
      <c r="JH691" s="49"/>
    </row>
    <row r="692" spans="264:268" x14ac:dyDescent="0.4">
      <c r="JD692" s="136"/>
      <c r="JE692" s="136"/>
      <c r="JF692" s="143"/>
      <c r="JH692" s="49"/>
    </row>
    <row r="693" spans="264:268" x14ac:dyDescent="0.4">
      <c r="JD693" s="136"/>
      <c r="JE693" s="136"/>
      <c r="JF693" s="143"/>
      <c r="JH693" s="49"/>
    </row>
    <row r="694" spans="264:268" x14ac:dyDescent="0.4">
      <c r="JD694" s="136"/>
      <c r="JE694" s="136"/>
      <c r="JF694" s="143"/>
      <c r="JH694" s="49"/>
    </row>
    <row r="695" spans="264:268" x14ac:dyDescent="0.4">
      <c r="JD695" s="136"/>
      <c r="JE695" s="136"/>
      <c r="JF695" s="143"/>
      <c r="JH695" s="49"/>
    </row>
    <row r="696" spans="264:268" x14ac:dyDescent="0.4">
      <c r="JD696" s="136"/>
      <c r="JE696" s="136"/>
      <c r="JF696" s="143"/>
      <c r="JH696" s="49"/>
    </row>
    <row r="697" spans="264:268" x14ac:dyDescent="0.4">
      <c r="JD697" s="136"/>
      <c r="JE697" s="136"/>
      <c r="JF697" s="143"/>
      <c r="JH697" s="49"/>
    </row>
    <row r="698" spans="264:268" x14ac:dyDescent="0.4">
      <c r="JD698" s="136"/>
      <c r="JE698" s="136"/>
      <c r="JF698" s="143"/>
      <c r="JH698" s="49"/>
    </row>
    <row r="699" spans="264:268" x14ac:dyDescent="0.4">
      <c r="JD699" s="136"/>
      <c r="JE699" s="136"/>
      <c r="JF699" s="143"/>
      <c r="JH699" s="49"/>
    </row>
    <row r="700" spans="264:268" x14ac:dyDescent="0.4">
      <c r="JD700" s="136"/>
      <c r="JE700" s="136"/>
      <c r="JF700" s="143"/>
      <c r="JH700" s="49"/>
    </row>
    <row r="701" spans="264:268" x14ac:dyDescent="0.4">
      <c r="JD701" s="136"/>
      <c r="JE701" s="136"/>
      <c r="JF701" s="143"/>
      <c r="JH701" s="49"/>
    </row>
    <row r="702" spans="264:268" x14ac:dyDescent="0.4">
      <c r="JD702" s="136"/>
      <c r="JE702" s="136"/>
      <c r="JF702" s="143"/>
      <c r="JH702" s="49"/>
    </row>
    <row r="703" spans="264:268" x14ac:dyDescent="0.4">
      <c r="JD703" s="136"/>
      <c r="JE703" s="136"/>
      <c r="JF703" s="143"/>
      <c r="JH703" s="49"/>
    </row>
    <row r="704" spans="264:268" x14ac:dyDescent="0.4">
      <c r="JD704" s="136"/>
      <c r="JE704" s="136"/>
      <c r="JF704" s="143"/>
      <c r="JH704" s="49"/>
    </row>
    <row r="705" spans="264:268" x14ac:dyDescent="0.4">
      <c r="JD705" s="136"/>
      <c r="JE705" s="136"/>
      <c r="JF705" s="143"/>
      <c r="JH705" s="49"/>
    </row>
    <row r="706" spans="264:268" x14ac:dyDescent="0.4">
      <c r="JD706" s="136"/>
      <c r="JE706" s="136"/>
      <c r="JF706" s="143"/>
      <c r="JH706" s="49"/>
    </row>
    <row r="707" spans="264:268" x14ac:dyDescent="0.4">
      <c r="JD707" s="136"/>
      <c r="JE707" s="136"/>
      <c r="JF707" s="143"/>
      <c r="JH707" s="49"/>
    </row>
    <row r="708" spans="264:268" x14ac:dyDescent="0.4">
      <c r="JD708" s="136"/>
      <c r="JE708" s="136"/>
      <c r="JF708" s="143"/>
      <c r="JH708" s="49"/>
    </row>
    <row r="709" spans="264:268" x14ac:dyDescent="0.4">
      <c r="JD709" s="136"/>
      <c r="JE709" s="136"/>
      <c r="JF709" s="143"/>
      <c r="JH709" s="49"/>
    </row>
    <row r="710" spans="264:268" x14ac:dyDescent="0.4">
      <c r="JD710" s="136"/>
      <c r="JE710" s="136"/>
      <c r="JF710" s="143"/>
      <c r="JH710" s="49"/>
    </row>
    <row r="711" spans="264:268" x14ac:dyDescent="0.4">
      <c r="JD711" s="136"/>
      <c r="JE711" s="136"/>
      <c r="JF711" s="143"/>
      <c r="JH711" s="49"/>
    </row>
    <row r="712" spans="264:268" x14ac:dyDescent="0.4">
      <c r="JD712" s="136"/>
      <c r="JE712" s="136"/>
      <c r="JF712" s="143"/>
      <c r="JH712" s="49"/>
    </row>
    <row r="713" spans="264:268" x14ac:dyDescent="0.4">
      <c r="JD713" s="136"/>
      <c r="JE713" s="136"/>
      <c r="JF713" s="143"/>
      <c r="JH713" s="49"/>
    </row>
    <row r="714" spans="264:268" x14ac:dyDescent="0.4">
      <c r="JD714" s="136"/>
      <c r="JE714" s="136"/>
      <c r="JF714" s="143"/>
      <c r="JH714" s="49"/>
    </row>
    <row r="715" spans="264:268" x14ac:dyDescent="0.4">
      <c r="JD715" s="136"/>
      <c r="JE715" s="136"/>
      <c r="JF715" s="143"/>
      <c r="JH715" s="49"/>
    </row>
    <row r="716" spans="264:268" x14ac:dyDescent="0.4">
      <c r="JD716" s="136"/>
      <c r="JE716" s="136"/>
      <c r="JF716" s="143"/>
      <c r="JH716" s="49"/>
    </row>
    <row r="717" spans="264:268" x14ac:dyDescent="0.4">
      <c r="JD717" s="136"/>
      <c r="JE717" s="136"/>
      <c r="JF717" s="143"/>
      <c r="JH717" s="49"/>
    </row>
    <row r="718" spans="264:268" x14ac:dyDescent="0.4">
      <c r="JD718" s="136"/>
      <c r="JE718" s="136"/>
      <c r="JF718" s="143"/>
      <c r="JH718" s="49"/>
    </row>
    <row r="719" spans="264:268" x14ac:dyDescent="0.4">
      <c r="JD719" s="136"/>
      <c r="JE719" s="136"/>
      <c r="JF719" s="143"/>
      <c r="JH719" s="49"/>
    </row>
    <row r="720" spans="264:268" x14ac:dyDescent="0.4">
      <c r="JD720" s="136"/>
      <c r="JE720" s="136"/>
      <c r="JF720" s="143"/>
      <c r="JH720" s="49"/>
    </row>
    <row r="721" spans="264:268" x14ac:dyDescent="0.4">
      <c r="JD721" s="136"/>
      <c r="JE721" s="136"/>
      <c r="JF721" s="143"/>
      <c r="JH721" s="49"/>
    </row>
    <row r="722" spans="264:268" x14ac:dyDescent="0.4">
      <c r="JD722" s="136"/>
      <c r="JE722" s="136"/>
      <c r="JF722" s="143"/>
      <c r="JH722" s="49"/>
    </row>
    <row r="723" spans="264:268" x14ac:dyDescent="0.4">
      <c r="JD723" s="136"/>
      <c r="JE723" s="136"/>
      <c r="JF723" s="143"/>
      <c r="JH723" s="49"/>
    </row>
    <row r="724" spans="264:268" x14ac:dyDescent="0.4">
      <c r="JD724" s="136"/>
      <c r="JE724" s="136"/>
      <c r="JF724" s="143"/>
      <c r="JH724" s="49"/>
    </row>
    <row r="725" spans="264:268" x14ac:dyDescent="0.4">
      <c r="JD725" s="136"/>
      <c r="JE725" s="136"/>
      <c r="JF725" s="143"/>
      <c r="JH725" s="49"/>
    </row>
    <row r="726" spans="264:268" x14ac:dyDescent="0.4">
      <c r="JD726" s="136"/>
      <c r="JE726" s="136"/>
      <c r="JF726" s="143"/>
      <c r="JH726" s="49"/>
    </row>
    <row r="727" spans="264:268" x14ac:dyDescent="0.4">
      <c r="JD727" s="136"/>
      <c r="JE727" s="136"/>
      <c r="JF727" s="143"/>
      <c r="JH727" s="49"/>
    </row>
    <row r="728" spans="264:268" x14ac:dyDescent="0.4">
      <c r="JD728" s="136"/>
      <c r="JE728" s="136"/>
      <c r="JF728" s="143"/>
      <c r="JH728" s="49"/>
    </row>
    <row r="729" spans="264:268" x14ac:dyDescent="0.4">
      <c r="JD729" s="136"/>
      <c r="JE729" s="136"/>
      <c r="JF729" s="143"/>
      <c r="JH729" s="49"/>
    </row>
    <row r="730" spans="264:268" x14ac:dyDescent="0.4">
      <c r="JD730" s="136"/>
      <c r="JE730" s="136"/>
      <c r="JF730" s="143"/>
      <c r="JH730" s="49"/>
    </row>
    <row r="731" spans="264:268" x14ac:dyDescent="0.4">
      <c r="JD731" s="136"/>
      <c r="JE731" s="136"/>
      <c r="JF731" s="143"/>
      <c r="JH731" s="49"/>
    </row>
    <row r="732" spans="264:268" x14ac:dyDescent="0.4">
      <c r="JD732" s="136"/>
      <c r="JE732" s="136"/>
      <c r="JF732" s="143"/>
      <c r="JH732" s="49"/>
    </row>
    <row r="733" spans="264:268" x14ac:dyDescent="0.4">
      <c r="JD733" s="136"/>
      <c r="JE733" s="136"/>
      <c r="JF733" s="143"/>
      <c r="JH733" s="49"/>
    </row>
    <row r="734" spans="264:268" x14ac:dyDescent="0.4">
      <c r="JD734" s="136"/>
      <c r="JE734" s="136"/>
      <c r="JF734" s="143"/>
      <c r="JH734" s="49"/>
    </row>
    <row r="735" spans="264:268" x14ac:dyDescent="0.4">
      <c r="JD735" s="136"/>
      <c r="JE735" s="136"/>
      <c r="JF735" s="143"/>
      <c r="JH735" s="49"/>
    </row>
    <row r="736" spans="264:268" x14ac:dyDescent="0.4">
      <c r="JD736" s="136"/>
      <c r="JE736" s="136"/>
      <c r="JF736" s="143"/>
      <c r="JH736" s="49"/>
    </row>
    <row r="737" spans="264:268" x14ac:dyDescent="0.4">
      <c r="JD737" s="136"/>
      <c r="JE737" s="136"/>
      <c r="JF737" s="143"/>
      <c r="JH737" s="49"/>
    </row>
    <row r="738" spans="264:268" x14ac:dyDescent="0.4">
      <c r="JD738" s="136"/>
      <c r="JE738" s="136"/>
      <c r="JF738" s="143"/>
      <c r="JH738" s="49"/>
    </row>
    <row r="739" spans="264:268" x14ac:dyDescent="0.4">
      <c r="JD739" s="136"/>
      <c r="JE739" s="136"/>
      <c r="JF739" s="143"/>
      <c r="JH739" s="49"/>
    </row>
    <row r="740" spans="264:268" x14ac:dyDescent="0.4">
      <c r="JD740" s="136"/>
      <c r="JE740" s="136"/>
      <c r="JF740" s="143"/>
      <c r="JH740" s="49"/>
    </row>
    <row r="741" spans="264:268" x14ac:dyDescent="0.4">
      <c r="JD741" s="136"/>
      <c r="JE741" s="136"/>
      <c r="JF741" s="143"/>
      <c r="JH741" s="49"/>
    </row>
    <row r="742" spans="264:268" x14ac:dyDescent="0.4">
      <c r="JD742" s="136"/>
      <c r="JE742" s="136"/>
      <c r="JF742" s="143"/>
      <c r="JH742" s="49"/>
    </row>
    <row r="743" spans="264:268" x14ac:dyDescent="0.4">
      <c r="JD743" s="136"/>
      <c r="JE743" s="136"/>
      <c r="JF743" s="143"/>
      <c r="JH743" s="49"/>
    </row>
    <row r="744" spans="264:268" x14ac:dyDescent="0.4">
      <c r="JD744" s="136"/>
      <c r="JE744" s="136"/>
      <c r="JF744" s="143"/>
      <c r="JH744" s="49"/>
    </row>
    <row r="745" spans="264:268" x14ac:dyDescent="0.4">
      <c r="JD745" s="136"/>
      <c r="JE745" s="136"/>
      <c r="JF745" s="143"/>
      <c r="JH745" s="49"/>
    </row>
    <row r="746" spans="264:268" x14ac:dyDescent="0.4">
      <c r="JD746" s="136"/>
      <c r="JE746" s="136"/>
      <c r="JF746" s="143"/>
      <c r="JH746" s="49"/>
    </row>
    <row r="747" spans="264:268" x14ac:dyDescent="0.4">
      <c r="JD747" s="136"/>
      <c r="JE747" s="136"/>
      <c r="JF747" s="143"/>
      <c r="JH747" s="49"/>
    </row>
    <row r="748" spans="264:268" x14ac:dyDescent="0.4">
      <c r="JD748" s="136"/>
      <c r="JE748" s="136"/>
      <c r="JF748" s="143"/>
      <c r="JH748" s="49"/>
    </row>
    <row r="749" spans="264:268" x14ac:dyDescent="0.4">
      <c r="JD749" s="136"/>
      <c r="JE749" s="136"/>
      <c r="JF749" s="143"/>
      <c r="JH749" s="49"/>
    </row>
    <row r="750" spans="264:268" x14ac:dyDescent="0.4">
      <c r="JD750" s="136"/>
      <c r="JE750" s="136"/>
      <c r="JF750" s="143"/>
      <c r="JH750" s="49"/>
    </row>
    <row r="751" spans="264:268" x14ac:dyDescent="0.4">
      <c r="JD751" s="136"/>
      <c r="JE751" s="136"/>
      <c r="JF751" s="143"/>
      <c r="JH751" s="49"/>
    </row>
    <row r="752" spans="264:268" x14ac:dyDescent="0.4">
      <c r="JD752" s="136"/>
      <c r="JE752" s="136"/>
      <c r="JF752" s="143"/>
      <c r="JH752" s="49"/>
    </row>
    <row r="753" spans="264:268" x14ac:dyDescent="0.4">
      <c r="JD753" s="136"/>
      <c r="JE753" s="136"/>
      <c r="JF753" s="143"/>
      <c r="JH753" s="49"/>
    </row>
    <row r="754" spans="264:268" x14ac:dyDescent="0.4">
      <c r="JD754" s="136"/>
      <c r="JE754" s="136"/>
      <c r="JF754" s="143"/>
      <c r="JH754" s="49"/>
    </row>
    <row r="755" spans="264:268" x14ac:dyDescent="0.4">
      <c r="JD755" s="136"/>
      <c r="JE755" s="136"/>
      <c r="JF755" s="143"/>
      <c r="JH755" s="49"/>
    </row>
    <row r="756" spans="264:268" x14ac:dyDescent="0.4">
      <c r="JD756" s="136"/>
      <c r="JE756" s="136"/>
      <c r="JF756" s="143"/>
      <c r="JH756" s="49"/>
    </row>
    <row r="757" spans="264:268" x14ac:dyDescent="0.4">
      <c r="JD757" s="136"/>
      <c r="JE757" s="136"/>
      <c r="JF757" s="143"/>
      <c r="JH757" s="49"/>
    </row>
    <row r="758" spans="264:268" x14ac:dyDescent="0.4">
      <c r="JD758" s="136"/>
      <c r="JE758" s="136"/>
      <c r="JF758" s="143"/>
      <c r="JH758" s="49"/>
    </row>
    <row r="759" spans="264:268" x14ac:dyDescent="0.4">
      <c r="JD759" s="136"/>
      <c r="JE759" s="136"/>
      <c r="JF759" s="143"/>
      <c r="JH759" s="49"/>
    </row>
    <row r="760" spans="264:268" x14ac:dyDescent="0.4">
      <c r="JD760" s="136"/>
      <c r="JE760" s="136"/>
      <c r="JF760" s="143"/>
      <c r="JH760" s="49"/>
    </row>
    <row r="761" spans="264:268" x14ac:dyDescent="0.4">
      <c r="JD761" s="136"/>
      <c r="JE761" s="136"/>
      <c r="JF761" s="143"/>
      <c r="JH761" s="49"/>
    </row>
    <row r="762" spans="264:268" x14ac:dyDescent="0.4">
      <c r="JD762" s="136"/>
      <c r="JE762" s="136"/>
      <c r="JF762" s="143"/>
      <c r="JH762" s="49"/>
    </row>
    <row r="763" spans="264:268" x14ac:dyDescent="0.4">
      <c r="JD763" s="136"/>
      <c r="JE763" s="136"/>
      <c r="JF763" s="143"/>
      <c r="JH763" s="49"/>
    </row>
    <row r="764" spans="264:268" x14ac:dyDescent="0.4">
      <c r="JD764" s="136"/>
      <c r="JE764" s="136"/>
      <c r="JF764" s="143"/>
      <c r="JH764" s="49"/>
    </row>
    <row r="765" spans="264:268" x14ac:dyDescent="0.4">
      <c r="JD765" s="136"/>
      <c r="JE765" s="136"/>
      <c r="JF765" s="143"/>
      <c r="JH765" s="49"/>
    </row>
    <row r="766" spans="264:268" x14ac:dyDescent="0.4">
      <c r="JD766" s="136"/>
      <c r="JE766" s="136"/>
      <c r="JF766" s="143"/>
      <c r="JH766" s="49"/>
    </row>
    <row r="767" spans="264:268" x14ac:dyDescent="0.4">
      <c r="JD767" s="136"/>
      <c r="JE767" s="136"/>
      <c r="JF767" s="143"/>
      <c r="JH767" s="49"/>
    </row>
    <row r="768" spans="264:268" x14ac:dyDescent="0.4">
      <c r="JD768" s="136"/>
      <c r="JE768" s="136"/>
      <c r="JF768" s="143"/>
      <c r="JH768" s="49"/>
    </row>
    <row r="769" spans="264:268" x14ac:dyDescent="0.4">
      <c r="JD769" s="136"/>
      <c r="JE769" s="136"/>
      <c r="JF769" s="143"/>
      <c r="JH769" s="49"/>
    </row>
    <row r="770" spans="264:268" x14ac:dyDescent="0.4">
      <c r="JD770" s="136"/>
      <c r="JE770" s="136"/>
      <c r="JF770" s="143"/>
      <c r="JH770" s="49"/>
    </row>
    <row r="771" spans="264:268" x14ac:dyDescent="0.4">
      <c r="JD771" s="136"/>
      <c r="JE771" s="136"/>
      <c r="JF771" s="143"/>
      <c r="JH771" s="49"/>
    </row>
    <row r="772" spans="264:268" x14ac:dyDescent="0.4">
      <c r="JD772" s="136"/>
      <c r="JE772" s="136"/>
      <c r="JF772" s="143"/>
      <c r="JH772" s="49"/>
    </row>
    <row r="773" spans="264:268" x14ac:dyDescent="0.4">
      <c r="JD773" s="136"/>
      <c r="JE773" s="136"/>
      <c r="JF773" s="143"/>
      <c r="JH773" s="49"/>
    </row>
    <row r="774" spans="264:268" x14ac:dyDescent="0.4">
      <c r="JD774" s="136"/>
      <c r="JE774" s="136"/>
      <c r="JF774" s="143"/>
      <c r="JH774" s="49"/>
    </row>
    <row r="775" spans="264:268" x14ac:dyDescent="0.4">
      <c r="JD775" s="136"/>
      <c r="JE775" s="136"/>
      <c r="JF775" s="143"/>
      <c r="JH775" s="49"/>
    </row>
    <row r="776" spans="264:268" x14ac:dyDescent="0.4">
      <c r="JD776" s="136"/>
      <c r="JE776" s="136"/>
      <c r="JF776" s="143"/>
      <c r="JH776" s="49"/>
    </row>
    <row r="777" spans="264:268" x14ac:dyDescent="0.4">
      <c r="JD777" s="136"/>
      <c r="JE777" s="136"/>
      <c r="JF777" s="143"/>
      <c r="JH777" s="49"/>
    </row>
    <row r="778" spans="264:268" x14ac:dyDescent="0.4">
      <c r="JD778" s="136"/>
      <c r="JE778" s="136"/>
      <c r="JF778" s="143"/>
      <c r="JH778" s="49"/>
    </row>
    <row r="779" spans="264:268" x14ac:dyDescent="0.4">
      <c r="JD779" s="136"/>
      <c r="JE779" s="136"/>
      <c r="JF779" s="143"/>
      <c r="JH779" s="49"/>
    </row>
    <row r="780" spans="264:268" x14ac:dyDescent="0.4">
      <c r="JD780" s="136"/>
      <c r="JE780" s="136"/>
      <c r="JF780" s="143"/>
      <c r="JH780" s="49"/>
    </row>
    <row r="781" spans="264:268" x14ac:dyDescent="0.4">
      <c r="JD781" s="136"/>
      <c r="JE781" s="136"/>
      <c r="JF781" s="143"/>
      <c r="JH781" s="49"/>
    </row>
    <row r="782" spans="264:268" x14ac:dyDescent="0.4">
      <c r="JD782" s="136"/>
      <c r="JE782" s="136"/>
      <c r="JF782" s="143"/>
      <c r="JH782" s="49"/>
    </row>
    <row r="783" spans="264:268" x14ac:dyDescent="0.4">
      <c r="JD783" s="136"/>
      <c r="JE783" s="136"/>
      <c r="JF783" s="143"/>
      <c r="JH783" s="49"/>
    </row>
    <row r="784" spans="264:268" x14ac:dyDescent="0.4">
      <c r="JD784" s="136"/>
      <c r="JE784" s="136"/>
      <c r="JF784" s="143"/>
      <c r="JH784" s="49"/>
    </row>
    <row r="785" spans="264:268" x14ac:dyDescent="0.4">
      <c r="JD785" s="136"/>
      <c r="JE785" s="136"/>
      <c r="JF785" s="143"/>
      <c r="JH785" s="49"/>
    </row>
    <row r="786" spans="264:268" x14ac:dyDescent="0.4">
      <c r="JD786" s="136"/>
      <c r="JE786" s="136"/>
      <c r="JF786" s="143"/>
      <c r="JH786" s="49"/>
    </row>
    <row r="787" spans="264:268" x14ac:dyDescent="0.4">
      <c r="JD787" s="136"/>
      <c r="JE787" s="136"/>
      <c r="JF787" s="143"/>
      <c r="JH787" s="49"/>
    </row>
    <row r="788" spans="264:268" x14ac:dyDescent="0.4">
      <c r="JD788" s="136"/>
      <c r="JE788" s="136"/>
      <c r="JF788" s="143"/>
      <c r="JH788" s="49"/>
    </row>
    <row r="789" spans="264:268" x14ac:dyDescent="0.4">
      <c r="JD789" s="136"/>
      <c r="JE789" s="136"/>
      <c r="JF789" s="143"/>
      <c r="JH789" s="49"/>
    </row>
    <row r="790" spans="264:268" x14ac:dyDescent="0.4">
      <c r="JD790" s="136"/>
      <c r="JE790" s="136"/>
      <c r="JF790" s="143"/>
      <c r="JH790" s="49"/>
    </row>
    <row r="791" spans="264:268" x14ac:dyDescent="0.4">
      <c r="JD791" s="136"/>
      <c r="JE791" s="136"/>
      <c r="JF791" s="143"/>
      <c r="JH791" s="49"/>
    </row>
    <row r="792" spans="264:268" x14ac:dyDescent="0.4">
      <c r="JD792" s="136"/>
      <c r="JE792" s="136"/>
      <c r="JF792" s="143"/>
      <c r="JH792" s="49"/>
    </row>
    <row r="793" spans="264:268" x14ac:dyDescent="0.4">
      <c r="JD793" s="136"/>
      <c r="JE793" s="136"/>
      <c r="JF793" s="143"/>
      <c r="JH793" s="49"/>
    </row>
    <row r="794" spans="264:268" x14ac:dyDescent="0.4">
      <c r="JD794" s="136"/>
      <c r="JE794" s="136"/>
      <c r="JF794" s="143"/>
      <c r="JH794" s="49"/>
    </row>
    <row r="795" spans="264:268" x14ac:dyDescent="0.4">
      <c r="JD795" s="136"/>
      <c r="JE795" s="136"/>
      <c r="JF795" s="143"/>
      <c r="JH795" s="49"/>
    </row>
    <row r="796" spans="264:268" x14ac:dyDescent="0.4">
      <c r="JD796" s="136"/>
      <c r="JE796" s="136"/>
      <c r="JF796" s="143"/>
      <c r="JH796" s="49"/>
    </row>
    <row r="797" spans="264:268" x14ac:dyDescent="0.4">
      <c r="JD797" s="136"/>
      <c r="JE797" s="136"/>
      <c r="JF797" s="143"/>
      <c r="JH797" s="49"/>
    </row>
    <row r="798" spans="264:268" x14ac:dyDescent="0.4">
      <c r="JD798" s="136"/>
      <c r="JE798" s="136"/>
      <c r="JF798" s="143"/>
      <c r="JH798" s="49"/>
    </row>
    <row r="799" spans="264:268" x14ac:dyDescent="0.4">
      <c r="JD799" s="136"/>
      <c r="JE799" s="136"/>
      <c r="JF799" s="143"/>
      <c r="JH799" s="49"/>
    </row>
    <row r="800" spans="264:268" x14ac:dyDescent="0.4">
      <c r="JD800" s="136"/>
      <c r="JE800" s="136"/>
      <c r="JF800" s="143"/>
      <c r="JH800" s="49"/>
    </row>
    <row r="801" spans="264:268" x14ac:dyDescent="0.4">
      <c r="JD801" s="136"/>
      <c r="JE801" s="136"/>
      <c r="JF801" s="143"/>
      <c r="JH801" s="49"/>
    </row>
    <row r="802" spans="264:268" x14ac:dyDescent="0.4">
      <c r="JD802" s="136"/>
      <c r="JE802" s="136"/>
      <c r="JF802" s="143"/>
      <c r="JH802" s="49"/>
    </row>
    <row r="803" spans="264:268" x14ac:dyDescent="0.4">
      <c r="JD803" s="136"/>
      <c r="JE803" s="136"/>
      <c r="JF803" s="143"/>
      <c r="JH803" s="49"/>
    </row>
    <row r="804" spans="264:268" x14ac:dyDescent="0.4">
      <c r="JD804" s="136"/>
      <c r="JE804" s="136"/>
      <c r="JF804" s="143"/>
      <c r="JH804" s="49"/>
    </row>
    <row r="805" spans="264:268" x14ac:dyDescent="0.4">
      <c r="JD805" s="136"/>
      <c r="JE805" s="136"/>
      <c r="JF805" s="143"/>
      <c r="JH805" s="49"/>
    </row>
    <row r="806" spans="264:268" x14ac:dyDescent="0.4">
      <c r="JD806" s="136"/>
      <c r="JE806" s="136"/>
      <c r="JF806" s="143"/>
      <c r="JH806" s="49"/>
    </row>
    <row r="807" spans="264:268" x14ac:dyDescent="0.4">
      <c r="JD807" s="136"/>
      <c r="JE807" s="136"/>
      <c r="JF807" s="143"/>
      <c r="JH807" s="49"/>
    </row>
    <row r="808" spans="264:268" x14ac:dyDescent="0.4">
      <c r="JD808" s="136"/>
      <c r="JE808" s="136"/>
      <c r="JF808" s="143"/>
      <c r="JH808" s="49"/>
    </row>
    <row r="809" spans="264:268" x14ac:dyDescent="0.4">
      <c r="JD809" s="136"/>
      <c r="JE809" s="136"/>
      <c r="JF809" s="143"/>
      <c r="JH809" s="49"/>
    </row>
    <row r="810" spans="264:268" x14ac:dyDescent="0.4">
      <c r="JD810" s="136"/>
      <c r="JE810" s="136"/>
      <c r="JF810" s="143"/>
      <c r="JH810" s="49"/>
    </row>
    <row r="811" spans="264:268" x14ac:dyDescent="0.4">
      <c r="JD811" s="136"/>
      <c r="JE811" s="136"/>
      <c r="JF811" s="143"/>
      <c r="JH811" s="49"/>
    </row>
    <row r="812" spans="264:268" x14ac:dyDescent="0.4">
      <c r="JD812" s="136"/>
      <c r="JE812" s="136"/>
      <c r="JF812" s="143"/>
      <c r="JH812" s="49"/>
    </row>
    <row r="813" spans="264:268" x14ac:dyDescent="0.4">
      <c r="JD813" s="136"/>
      <c r="JE813" s="136"/>
      <c r="JF813" s="143"/>
      <c r="JH813" s="49"/>
    </row>
    <row r="814" spans="264:268" x14ac:dyDescent="0.4">
      <c r="JD814" s="136"/>
      <c r="JE814" s="136"/>
      <c r="JF814" s="143"/>
      <c r="JH814" s="49"/>
    </row>
    <row r="815" spans="264:268" x14ac:dyDescent="0.4">
      <c r="JD815" s="136"/>
      <c r="JE815" s="136"/>
      <c r="JF815" s="143"/>
      <c r="JH815" s="49"/>
    </row>
    <row r="816" spans="264:268" x14ac:dyDescent="0.4">
      <c r="JD816" s="136"/>
      <c r="JE816" s="136"/>
      <c r="JF816" s="143"/>
      <c r="JH816" s="49"/>
    </row>
    <row r="817" spans="264:268" x14ac:dyDescent="0.4">
      <c r="JD817" s="136"/>
      <c r="JE817" s="136"/>
      <c r="JF817" s="143"/>
      <c r="JH817" s="49"/>
    </row>
    <row r="818" spans="264:268" x14ac:dyDescent="0.4">
      <c r="JD818" s="136"/>
      <c r="JE818" s="136"/>
      <c r="JF818" s="143"/>
      <c r="JH818" s="49"/>
    </row>
    <row r="819" spans="264:268" x14ac:dyDescent="0.4">
      <c r="JD819" s="136"/>
      <c r="JE819" s="136"/>
      <c r="JF819" s="143"/>
      <c r="JH819" s="49"/>
    </row>
    <row r="820" spans="264:268" x14ac:dyDescent="0.4">
      <c r="JD820" s="136"/>
      <c r="JE820" s="136"/>
      <c r="JF820" s="143"/>
      <c r="JH820" s="49"/>
    </row>
    <row r="821" spans="264:268" x14ac:dyDescent="0.4">
      <c r="JD821" s="136"/>
      <c r="JE821" s="136"/>
      <c r="JF821" s="143"/>
      <c r="JH821" s="49"/>
    </row>
    <row r="822" spans="264:268" x14ac:dyDescent="0.4">
      <c r="JD822" s="136"/>
      <c r="JE822" s="136"/>
      <c r="JF822" s="143"/>
      <c r="JH822" s="49"/>
    </row>
    <row r="823" spans="264:268" x14ac:dyDescent="0.4">
      <c r="JD823" s="136"/>
      <c r="JE823" s="136"/>
      <c r="JF823" s="143"/>
      <c r="JH823" s="49"/>
    </row>
    <row r="824" spans="264:268" x14ac:dyDescent="0.4">
      <c r="JD824" s="136"/>
      <c r="JE824" s="136"/>
      <c r="JF824" s="143"/>
      <c r="JH824" s="49"/>
    </row>
    <row r="825" spans="264:268" x14ac:dyDescent="0.4">
      <c r="JD825" s="136"/>
      <c r="JE825" s="136"/>
      <c r="JF825" s="143"/>
      <c r="JH825" s="49"/>
    </row>
    <row r="826" spans="264:268" x14ac:dyDescent="0.4">
      <c r="JD826" s="136"/>
      <c r="JE826" s="136"/>
      <c r="JF826" s="143"/>
      <c r="JH826" s="49"/>
    </row>
    <row r="827" spans="264:268" x14ac:dyDescent="0.4">
      <c r="JD827" s="136"/>
      <c r="JE827" s="136"/>
      <c r="JF827" s="143"/>
      <c r="JH827" s="49"/>
    </row>
    <row r="828" spans="264:268" x14ac:dyDescent="0.4">
      <c r="JD828" s="136"/>
      <c r="JE828" s="136"/>
      <c r="JF828" s="143"/>
      <c r="JH828" s="49"/>
    </row>
    <row r="829" spans="264:268" x14ac:dyDescent="0.4">
      <c r="JD829" s="136"/>
      <c r="JE829" s="136"/>
      <c r="JF829" s="143"/>
      <c r="JH829" s="49"/>
    </row>
    <row r="830" spans="264:268" x14ac:dyDescent="0.4">
      <c r="JD830" s="136"/>
      <c r="JE830" s="136"/>
      <c r="JF830" s="143"/>
      <c r="JH830" s="49"/>
    </row>
    <row r="831" spans="264:268" x14ac:dyDescent="0.4">
      <c r="JD831" s="136"/>
      <c r="JE831" s="136"/>
      <c r="JF831" s="143"/>
      <c r="JH831" s="49"/>
    </row>
    <row r="832" spans="264:268" x14ac:dyDescent="0.4">
      <c r="JD832" s="136"/>
      <c r="JE832" s="136"/>
      <c r="JF832" s="143"/>
      <c r="JH832" s="49"/>
    </row>
    <row r="833" spans="264:268" x14ac:dyDescent="0.4">
      <c r="JD833" s="136"/>
      <c r="JE833" s="136"/>
      <c r="JF833" s="143"/>
      <c r="JH833" s="49"/>
    </row>
    <row r="834" spans="264:268" x14ac:dyDescent="0.4">
      <c r="JD834" s="136"/>
      <c r="JE834" s="136"/>
      <c r="JF834" s="143"/>
      <c r="JH834" s="49"/>
    </row>
    <row r="835" spans="264:268" x14ac:dyDescent="0.4">
      <c r="JD835" s="136"/>
      <c r="JE835" s="136"/>
      <c r="JF835" s="143"/>
      <c r="JH835" s="49"/>
    </row>
    <row r="836" spans="264:268" x14ac:dyDescent="0.4">
      <c r="JD836" s="136"/>
      <c r="JE836" s="136"/>
      <c r="JF836" s="143"/>
      <c r="JH836" s="49"/>
    </row>
    <row r="837" spans="264:268" x14ac:dyDescent="0.4">
      <c r="JD837" s="136"/>
      <c r="JE837" s="136"/>
      <c r="JF837" s="143"/>
      <c r="JH837" s="49"/>
    </row>
    <row r="838" spans="264:268" x14ac:dyDescent="0.4">
      <c r="JD838" s="136"/>
      <c r="JE838" s="136"/>
      <c r="JF838" s="143"/>
      <c r="JH838" s="49"/>
    </row>
    <row r="839" spans="264:268" x14ac:dyDescent="0.4">
      <c r="JD839" s="136"/>
      <c r="JE839" s="136"/>
      <c r="JF839" s="143"/>
      <c r="JH839" s="49"/>
    </row>
    <row r="840" spans="264:268" x14ac:dyDescent="0.4">
      <c r="JD840" s="136"/>
      <c r="JE840" s="136"/>
      <c r="JF840" s="143"/>
      <c r="JH840" s="49"/>
    </row>
    <row r="841" spans="264:268" x14ac:dyDescent="0.4">
      <c r="JD841" s="136"/>
      <c r="JE841" s="136"/>
      <c r="JF841" s="143"/>
      <c r="JH841" s="49"/>
    </row>
    <row r="842" spans="264:268" x14ac:dyDescent="0.4">
      <c r="JD842" s="136"/>
      <c r="JE842" s="136"/>
      <c r="JF842" s="143"/>
      <c r="JH842" s="49"/>
    </row>
    <row r="843" spans="264:268" x14ac:dyDescent="0.4">
      <c r="JD843" s="136"/>
      <c r="JE843" s="136"/>
      <c r="JF843" s="143"/>
      <c r="JH843" s="49"/>
    </row>
    <row r="844" spans="264:268" x14ac:dyDescent="0.4">
      <c r="JD844" s="136"/>
      <c r="JE844" s="136"/>
      <c r="JF844" s="143"/>
      <c r="JH844" s="49"/>
    </row>
    <row r="845" spans="264:268" x14ac:dyDescent="0.4">
      <c r="JD845" s="136"/>
      <c r="JE845" s="136"/>
      <c r="JF845" s="143"/>
      <c r="JH845" s="49"/>
    </row>
    <row r="846" spans="264:268" x14ac:dyDescent="0.4">
      <c r="JD846" s="136"/>
      <c r="JE846" s="136"/>
      <c r="JF846" s="143"/>
      <c r="JH846" s="49"/>
    </row>
    <row r="847" spans="264:268" x14ac:dyDescent="0.4">
      <c r="JD847" s="136"/>
      <c r="JE847" s="136"/>
      <c r="JF847" s="143"/>
      <c r="JH847" s="49"/>
    </row>
    <row r="848" spans="264:268" x14ac:dyDescent="0.4">
      <c r="JD848" s="136"/>
      <c r="JE848" s="136"/>
      <c r="JF848" s="143"/>
      <c r="JH848" s="49"/>
    </row>
    <row r="849" spans="264:268" x14ac:dyDescent="0.4">
      <c r="JD849" s="136"/>
      <c r="JE849" s="136"/>
      <c r="JF849" s="143"/>
      <c r="JH849" s="49"/>
    </row>
    <row r="850" spans="264:268" x14ac:dyDescent="0.4">
      <c r="JD850" s="136"/>
      <c r="JE850" s="136"/>
      <c r="JF850" s="143"/>
      <c r="JH850" s="49"/>
    </row>
    <row r="851" spans="264:268" x14ac:dyDescent="0.4">
      <c r="JD851" s="136"/>
      <c r="JE851" s="136"/>
      <c r="JF851" s="143"/>
      <c r="JH851" s="49"/>
    </row>
    <row r="852" spans="264:268" x14ac:dyDescent="0.4">
      <c r="JD852" s="136"/>
      <c r="JE852" s="136"/>
      <c r="JF852" s="143"/>
      <c r="JH852" s="49"/>
    </row>
    <row r="853" spans="264:268" x14ac:dyDescent="0.4">
      <c r="JD853" s="136"/>
      <c r="JE853" s="136"/>
      <c r="JF853" s="143"/>
      <c r="JH853" s="49"/>
    </row>
    <row r="854" spans="264:268" x14ac:dyDescent="0.4">
      <c r="JD854" s="136"/>
      <c r="JE854" s="136"/>
      <c r="JF854" s="143"/>
      <c r="JH854" s="49"/>
    </row>
    <row r="855" spans="264:268" x14ac:dyDescent="0.4">
      <c r="JD855" s="136"/>
      <c r="JE855" s="136"/>
      <c r="JF855" s="143"/>
      <c r="JH855" s="49"/>
    </row>
    <row r="856" spans="264:268" x14ac:dyDescent="0.4">
      <c r="JD856" s="136"/>
      <c r="JE856" s="136"/>
      <c r="JF856" s="143"/>
      <c r="JH856" s="49"/>
    </row>
    <row r="857" spans="264:268" x14ac:dyDescent="0.4">
      <c r="JD857" s="136"/>
      <c r="JE857" s="136"/>
      <c r="JF857" s="143"/>
      <c r="JH857" s="49"/>
    </row>
    <row r="858" spans="264:268" x14ac:dyDescent="0.4">
      <c r="JD858" s="136"/>
      <c r="JE858" s="136"/>
      <c r="JF858" s="143"/>
      <c r="JH858" s="49"/>
    </row>
    <row r="859" spans="264:268" x14ac:dyDescent="0.4">
      <c r="JD859" s="136"/>
      <c r="JE859" s="136"/>
      <c r="JF859" s="143"/>
      <c r="JH859" s="49"/>
    </row>
    <row r="860" spans="264:268" x14ac:dyDescent="0.4">
      <c r="JD860" s="136"/>
      <c r="JE860" s="136"/>
      <c r="JF860" s="143"/>
      <c r="JH860" s="49"/>
    </row>
    <row r="861" spans="264:268" x14ac:dyDescent="0.4">
      <c r="JD861" s="136"/>
      <c r="JE861" s="136"/>
      <c r="JF861" s="143"/>
      <c r="JH861" s="49"/>
    </row>
    <row r="862" spans="264:268" x14ac:dyDescent="0.4">
      <c r="JD862" s="136"/>
      <c r="JE862" s="136"/>
      <c r="JF862" s="143"/>
      <c r="JH862" s="49"/>
    </row>
    <row r="863" spans="264:268" x14ac:dyDescent="0.4">
      <c r="JD863" s="136"/>
      <c r="JE863" s="136"/>
      <c r="JF863" s="143"/>
      <c r="JH863" s="49"/>
    </row>
    <row r="864" spans="264:268" x14ac:dyDescent="0.4">
      <c r="JD864" s="136"/>
      <c r="JE864" s="136"/>
      <c r="JF864" s="143"/>
      <c r="JH864" s="49"/>
    </row>
    <row r="865" spans="264:268" x14ac:dyDescent="0.4">
      <c r="JD865" s="136"/>
      <c r="JE865" s="136"/>
      <c r="JF865" s="143"/>
      <c r="JH865" s="49"/>
    </row>
    <row r="866" spans="264:268" x14ac:dyDescent="0.4">
      <c r="JD866" s="136"/>
      <c r="JE866" s="136"/>
      <c r="JF866" s="143"/>
      <c r="JH866" s="49"/>
    </row>
    <row r="867" spans="264:268" x14ac:dyDescent="0.4">
      <c r="JD867" s="136"/>
      <c r="JE867" s="136"/>
      <c r="JF867" s="143"/>
      <c r="JH867" s="49"/>
    </row>
    <row r="868" spans="264:268" x14ac:dyDescent="0.4">
      <c r="JD868" s="136"/>
      <c r="JE868" s="136"/>
      <c r="JF868" s="143"/>
      <c r="JH868" s="49"/>
    </row>
    <row r="869" spans="264:268" x14ac:dyDescent="0.4">
      <c r="JD869" s="136"/>
      <c r="JE869" s="136"/>
      <c r="JF869" s="143"/>
      <c r="JH869" s="49"/>
    </row>
    <row r="870" spans="264:268" x14ac:dyDescent="0.4">
      <c r="JD870" s="136"/>
      <c r="JE870" s="136"/>
      <c r="JF870" s="143"/>
      <c r="JH870" s="49"/>
    </row>
    <row r="871" spans="264:268" x14ac:dyDescent="0.4">
      <c r="JD871" s="136"/>
      <c r="JE871" s="136"/>
      <c r="JF871" s="143"/>
      <c r="JH871" s="49"/>
    </row>
    <row r="872" spans="264:268" x14ac:dyDescent="0.4">
      <c r="JD872" s="136"/>
      <c r="JE872" s="136"/>
      <c r="JF872" s="143"/>
      <c r="JH872" s="49"/>
    </row>
    <row r="873" spans="264:268" x14ac:dyDescent="0.4">
      <c r="JD873" s="136"/>
      <c r="JE873" s="136"/>
      <c r="JF873" s="143"/>
      <c r="JH873" s="49"/>
    </row>
    <row r="874" spans="264:268" x14ac:dyDescent="0.4">
      <c r="JD874" s="136"/>
      <c r="JE874" s="136"/>
      <c r="JF874" s="143"/>
      <c r="JH874" s="49"/>
    </row>
    <row r="875" spans="264:268" x14ac:dyDescent="0.4">
      <c r="JD875" s="136"/>
      <c r="JE875" s="136"/>
      <c r="JF875" s="143"/>
      <c r="JH875" s="49"/>
    </row>
    <row r="876" spans="264:268" x14ac:dyDescent="0.4">
      <c r="JD876" s="136"/>
      <c r="JE876" s="136"/>
      <c r="JF876" s="143"/>
      <c r="JH876" s="49"/>
    </row>
    <row r="877" spans="264:268" x14ac:dyDescent="0.4">
      <c r="JD877" s="136"/>
      <c r="JE877" s="136"/>
      <c r="JF877" s="143"/>
      <c r="JH877" s="49"/>
    </row>
    <row r="878" spans="264:268" x14ac:dyDescent="0.4">
      <c r="JD878" s="136"/>
      <c r="JE878" s="136"/>
      <c r="JF878" s="143"/>
      <c r="JH878" s="49"/>
    </row>
    <row r="879" spans="264:268" x14ac:dyDescent="0.4">
      <c r="JD879" s="136"/>
      <c r="JE879" s="136"/>
      <c r="JF879" s="143"/>
      <c r="JH879" s="49"/>
    </row>
    <row r="880" spans="264:268" x14ac:dyDescent="0.4">
      <c r="JD880" s="136"/>
      <c r="JE880" s="136"/>
      <c r="JF880" s="143"/>
      <c r="JH880" s="49"/>
    </row>
    <row r="881" spans="264:268" x14ac:dyDescent="0.4">
      <c r="JD881" s="136"/>
      <c r="JE881" s="136"/>
      <c r="JF881" s="143"/>
      <c r="JH881" s="49"/>
    </row>
    <row r="882" spans="264:268" x14ac:dyDescent="0.4">
      <c r="JD882" s="136"/>
      <c r="JE882" s="136"/>
      <c r="JF882" s="143"/>
      <c r="JH882" s="49"/>
    </row>
    <row r="883" spans="264:268" x14ac:dyDescent="0.4">
      <c r="JD883" s="136"/>
      <c r="JE883" s="136"/>
      <c r="JF883" s="143"/>
      <c r="JH883" s="49"/>
    </row>
    <row r="884" spans="264:268" x14ac:dyDescent="0.4">
      <c r="JD884" s="136"/>
      <c r="JE884" s="136"/>
      <c r="JF884" s="143"/>
      <c r="JH884" s="49"/>
    </row>
    <row r="885" spans="264:268" x14ac:dyDescent="0.4">
      <c r="JD885" s="136"/>
      <c r="JE885" s="136"/>
      <c r="JF885" s="143"/>
      <c r="JH885" s="49"/>
    </row>
    <row r="886" spans="264:268" x14ac:dyDescent="0.4">
      <c r="JD886" s="136"/>
      <c r="JE886" s="136"/>
      <c r="JF886" s="143"/>
      <c r="JH886" s="49"/>
    </row>
    <row r="887" spans="264:268" x14ac:dyDescent="0.4">
      <c r="JD887" s="136"/>
      <c r="JE887" s="136"/>
      <c r="JF887" s="143"/>
      <c r="JH887" s="49"/>
    </row>
    <row r="888" spans="264:268" x14ac:dyDescent="0.4">
      <c r="JD888" s="136"/>
      <c r="JE888" s="136"/>
      <c r="JF888" s="143"/>
      <c r="JH888" s="49"/>
    </row>
    <row r="889" spans="264:268" x14ac:dyDescent="0.4">
      <c r="JD889" s="136"/>
      <c r="JE889" s="136"/>
      <c r="JF889" s="143"/>
      <c r="JH889" s="49"/>
    </row>
    <row r="890" spans="264:268" x14ac:dyDescent="0.4">
      <c r="JD890" s="136"/>
      <c r="JE890" s="136"/>
      <c r="JF890" s="143"/>
      <c r="JH890" s="49"/>
    </row>
    <row r="891" spans="264:268" x14ac:dyDescent="0.4">
      <c r="JD891" s="136"/>
      <c r="JE891" s="136"/>
      <c r="JF891" s="143"/>
      <c r="JH891" s="49"/>
    </row>
    <row r="892" spans="264:268" x14ac:dyDescent="0.4">
      <c r="JD892" s="136"/>
      <c r="JE892" s="136"/>
      <c r="JF892" s="143"/>
      <c r="JH892" s="49"/>
    </row>
    <row r="893" spans="264:268" x14ac:dyDescent="0.4">
      <c r="JD893" s="136"/>
      <c r="JE893" s="136"/>
      <c r="JF893" s="143"/>
      <c r="JH893" s="49"/>
    </row>
    <row r="894" spans="264:268" x14ac:dyDescent="0.4">
      <c r="JD894" s="136"/>
      <c r="JE894" s="136"/>
      <c r="JF894" s="143"/>
      <c r="JH894" s="49"/>
    </row>
    <row r="895" spans="264:268" x14ac:dyDescent="0.4">
      <c r="JD895" s="136"/>
      <c r="JE895" s="136"/>
      <c r="JF895" s="143"/>
      <c r="JH895" s="49"/>
    </row>
    <row r="896" spans="264:268" x14ac:dyDescent="0.4">
      <c r="JD896" s="136"/>
      <c r="JE896" s="136"/>
      <c r="JF896" s="143"/>
      <c r="JH896" s="49"/>
    </row>
    <row r="897" spans="264:268" x14ac:dyDescent="0.4">
      <c r="JD897" s="136"/>
      <c r="JE897" s="136"/>
      <c r="JF897" s="143"/>
      <c r="JH897" s="49"/>
    </row>
    <row r="898" spans="264:268" x14ac:dyDescent="0.4">
      <c r="JD898" s="136"/>
      <c r="JE898" s="136"/>
      <c r="JF898" s="143"/>
      <c r="JH898" s="49"/>
    </row>
    <row r="899" spans="264:268" x14ac:dyDescent="0.4">
      <c r="JD899" s="136"/>
      <c r="JE899" s="136"/>
      <c r="JF899" s="143"/>
      <c r="JH899" s="49"/>
    </row>
    <row r="900" spans="264:268" x14ac:dyDescent="0.4">
      <c r="JD900" s="136"/>
      <c r="JE900" s="136"/>
      <c r="JF900" s="143"/>
      <c r="JH900" s="49"/>
    </row>
    <row r="901" spans="264:268" x14ac:dyDescent="0.4">
      <c r="JD901" s="136"/>
      <c r="JE901" s="136"/>
      <c r="JF901" s="143"/>
      <c r="JH901" s="49"/>
    </row>
    <row r="902" spans="264:268" x14ac:dyDescent="0.4">
      <c r="JD902" s="136"/>
      <c r="JE902" s="136"/>
      <c r="JF902" s="143"/>
      <c r="JH902" s="49"/>
    </row>
    <row r="903" spans="264:268" x14ac:dyDescent="0.4">
      <c r="JD903" s="136"/>
      <c r="JE903" s="136"/>
      <c r="JF903" s="143"/>
      <c r="JH903" s="49"/>
    </row>
    <row r="904" spans="264:268" x14ac:dyDescent="0.4">
      <c r="JD904" s="136"/>
      <c r="JE904" s="136"/>
      <c r="JF904" s="143"/>
      <c r="JH904" s="49"/>
    </row>
    <row r="905" spans="264:268" x14ac:dyDescent="0.4">
      <c r="JD905" s="136"/>
      <c r="JE905" s="136"/>
      <c r="JF905" s="143"/>
      <c r="JH905" s="49"/>
    </row>
    <row r="906" spans="264:268" x14ac:dyDescent="0.4">
      <c r="JD906" s="136"/>
      <c r="JE906" s="136"/>
      <c r="JF906" s="143"/>
      <c r="JH906" s="49"/>
    </row>
    <row r="907" spans="264:268" x14ac:dyDescent="0.4">
      <c r="JD907" s="136"/>
      <c r="JE907" s="136"/>
      <c r="JF907" s="143"/>
      <c r="JH907" s="49"/>
    </row>
    <row r="908" spans="264:268" x14ac:dyDescent="0.4">
      <c r="JD908" s="136"/>
      <c r="JE908" s="136"/>
      <c r="JF908" s="143"/>
      <c r="JH908" s="49"/>
    </row>
    <row r="909" spans="264:268" x14ac:dyDescent="0.4">
      <c r="JD909" s="136"/>
      <c r="JE909" s="136"/>
      <c r="JF909" s="143"/>
      <c r="JH909" s="49"/>
    </row>
    <row r="910" spans="264:268" x14ac:dyDescent="0.4">
      <c r="JD910" s="136"/>
      <c r="JE910" s="136"/>
      <c r="JF910" s="143"/>
      <c r="JH910" s="49"/>
    </row>
    <row r="911" spans="264:268" x14ac:dyDescent="0.4">
      <c r="JD911" s="136"/>
      <c r="JE911" s="136"/>
      <c r="JF911" s="143"/>
      <c r="JH911" s="49"/>
    </row>
    <row r="912" spans="264:268" x14ac:dyDescent="0.4">
      <c r="JD912" s="136"/>
      <c r="JE912" s="136"/>
      <c r="JF912" s="143"/>
      <c r="JH912" s="49"/>
    </row>
    <row r="913" spans="264:268" x14ac:dyDescent="0.4">
      <c r="JD913" s="136"/>
      <c r="JE913" s="136"/>
      <c r="JF913" s="143"/>
      <c r="JH913" s="49"/>
    </row>
    <row r="914" spans="264:268" x14ac:dyDescent="0.4">
      <c r="JD914" s="136"/>
      <c r="JE914" s="136"/>
      <c r="JF914" s="143"/>
      <c r="JH914" s="49"/>
    </row>
    <row r="915" spans="264:268" x14ac:dyDescent="0.4">
      <c r="JD915" s="136"/>
      <c r="JE915" s="136"/>
      <c r="JF915" s="143"/>
      <c r="JH915" s="49"/>
    </row>
    <row r="916" spans="264:268" x14ac:dyDescent="0.4">
      <c r="JD916" s="136"/>
      <c r="JE916" s="136"/>
      <c r="JF916" s="143"/>
      <c r="JH916" s="49"/>
    </row>
    <row r="917" spans="264:268" x14ac:dyDescent="0.4">
      <c r="JD917" s="136"/>
      <c r="JE917" s="136"/>
      <c r="JF917" s="143"/>
      <c r="JH917" s="49"/>
    </row>
    <row r="918" spans="264:268" x14ac:dyDescent="0.4">
      <c r="JD918" s="136"/>
      <c r="JE918" s="136"/>
      <c r="JF918" s="143"/>
      <c r="JH918" s="49"/>
    </row>
    <row r="919" spans="264:268" x14ac:dyDescent="0.4">
      <c r="JD919" s="136"/>
      <c r="JE919" s="136"/>
      <c r="JF919" s="143"/>
      <c r="JH919" s="49"/>
    </row>
    <row r="920" spans="264:268" x14ac:dyDescent="0.4">
      <c r="JD920" s="136"/>
      <c r="JE920" s="136"/>
      <c r="JF920" s="143"/>
      <c r="JH920" s="49"/>
    </row>
    <row r="921" spans="264:268" x14ac:dyDescent="0.4">
      <c r="JD921" s="136"/>
      <c r="JE921" s="136"/>
      <c r="JF921" s="143"/>
      <c r="JH921" s="49"/>
    </row>
    <row r="922" spans="264:268" x14ac:dyDescent="0.4">
      <c r="JD922" s="136"/>
      <c r="JE922" s="136"/>
      <c r="JF922" s="143"/>
      <c r="JH922" s="49"/>
    </row>
    <row r="923" spans="264:268" x14ac:dyDescent="0.4">
      <c r="JD923" s="136"/>
      <c r="JE923" s="136"/>
      <c r="JF923" s="143"/>
      <c r="JH923" s="49"/>
    </row>
    <row r="924" spans="264:268" x14ac:dyDescent="0.4">
      <c r="JD924" s="136"/>
      <c r="JE924" s="136"/>
      <c r="JF924" s="143"/>
      <c r="JH924" s="49"/>
    </row>
    <row r="925" spans="264:268" x14ac:dyDescent="0.4">
      <c r="JD925" s="136"/>
      <c r="JE925" s="136"/>
      <c r="JF925" s="143"/>
      <c r="JH925" s="49"/>
    </row>
    <row r="926" spans="264:268" x14ac:dyDescent="0.4">
      <c r="JD926" s="136"/>
      <c r="JE926" s="136"/>
      <c r="JF926" s="143"/>
      <c r="JH926" s="49"/>
    </row>
    <row r="927" spans="264:268" x14ac:dyDescent="0.4">
      <c r="JD927" s="136"/>
      <c r="JE927" s="136"/>
      <c r="JF927" s="143"/>
      <c r="JH927" s="49"/>
    </row>
    <row r="928" spans="264:268" x14ac:dyDescent="0.4">
      <c r="JD928" s="136"/>
      <c r="JE928" s="136"/>
      <c r="JF928" s="143"/>
      <c r="JH928" s="49"/>
    </row>
    <row r="929" spans="264:268" x14ac:dyDescent="0.4">
      <c r="JD929" s="136"/>
      <c r="JE929" s="136"/>
      <c r="JF929" s="143"/>
      <c r="JH929" s="49"/>
    </row>
    <row r="930" spans="264:268" x14ac:dyDescent="0.4">
      <c r="JD930" s="136"/>
      <c r="JE930" s="136"/>
      <c r="JF930" s="143"/>
      <c r="JH930" s="49"/>
    </row>
    <row r="931" spans="264:268" x14ac:dyDescent="0.4">
      <c r="JD931" s="136"/>
      <c r="JE931" s="136"/>
      <c r="JF931" s="143"/>
      <c r="JH931" s="49"/>
    </row>
    <row r="932" spans="264:268" x14ac:dyDescent="0.4">
      <c r="JD932" s="136"/>
      <c r="JE932" s="136"/>
      <c r="JF932" s="143"/>
      <c r="JH932" s="49"/>
    </row>
    <row r="933" spans="264:268" x14ac:dyDescent="0.4">
      <c r="JD933" s="136"/>
      <c r="JE933" s="136"/>
      <c r="JF933" s="143"/>
      <c r="JH933" s="49"/>
    </row>
    <row r="934" spans="264:268" x14ac:dyDescent="0.4">
      <c r="JD934" s="136"/>
      <c r="JE934" s="136"/>
      <c r="JF934" s="143"/>
      <c r="JH934" s="49"/>
    </row>
    <row r="935" spans="264:268" x14ac:dyDescent="0.4">
      <c r="JD935" s="136"/>
      <c r="JE935" s="136"/>
      <c r="JF935" s="143"/>
      <c r="JH935" s="49"/>
    </row>
    <row r="936" spans="264:268" x14ac:dyDescent="0.4">
      <c r="JD936" s="136"/>
      <c r="JE936" s="136"/>
      <c r="JF936" s="143"/>
      <c r="JH936" s="49"/>
    </row>
    <row r="937" spans="264:268" x14ac:dyDescent="0.4">
      <c r="JD937" s="136"/>
      <c r="JE937" s="136"/>
      <c r="JF937" s="143"/>
      <c r="JH937" s="49"/>
    </row>
    <row r="938" spans="264:268" x14ac:dyDescent="0.4">
      <c r="JD938" s="136"/>
      <c r="JE938" s="136"/>
      <c r="JF938" s="143"/>
      <c r="JH938" s="49"/>
    </row>
    <row r="939" spans="264:268" x14ac:dyDescent="0.4">
      <c r="JD939" s="136"/>
      <c r="JE939" s="136"/>
      <c r="JF939" s="143"/>
      <c r="JH939" s="49"/>
    </row>
    <row r="940" spans="264:268" x14ac:dyDescent="0.4">
      <c r="JD940" s="136"/>
      <c r="JE940" s="136"/>
      <c r="JF940" s="143"/>
      <c r="JH940" s="49"/>
    </row>
    <row r="941" spans="264:268" x14ac:dyDescent="0.4">
      <c r="JD941" s="136"/>
      <c r="JE941" s="136"/>
      <c r="JF941" s="143"/>
      <c r="JH941" s="49"/>
    </row>
    <row r="942" spans="264:268" x14ac:dyDescent="0.4">
      <c r="JD942" s="136"/>
      <c r="JE942" s="136"/>
      <c r="JF942" s="143"/>
      <c r="JH942" s="49"/>
    </row>
    <row r="943" spans="264:268" x14ac:dyDescent="0.4">
      <c r="JD943" s="136"/>
      <c r="JE943" s="136"/>
      <c r="JF943" s="143"/>
      <c r="JH943" s="49"/>
    </row>
    <row r="944" spans="264:268" x14ac:dyDescent="0.4">
      <c r="JD944" s="136"/>
      <c r="JE944" s="136"/>
      <c r="JF944" s="143"/>
      <c r="JH944" s="49"/>
    </row>
    <row r="945" spans="264:268" x14ac:dyDescent="0.4">
      <c r="JD945" s="136"/>
      <c r="JE945" s="136"/>
      <c r="JF945" s="143"/>
      <c r="JH945" s="49"/>
    </row>
    <row r="946" spans="264:268" x14ac:dyDescent="0.4">
      <c r="JD946" s="136"/>
      <c r="JE946" s="136"/>
      <c r="JF946" s="143"/>
      <c r="JH946" s="49"/>
    </row>
    <row r="947" spans="264:268" x14ac:dyDescent="0.4">
      <c r="JD947" s="136"/>
      <c r="JE947" s="136"/>
      <c r="JF947" s="143"/>
      <c r="JH947" s="49"/>
    </row>
    <row r="948" spans="264:268" x14ac:dyDescent="0.4">
      <c r="JD948" s="136"/>
      <c r="JE948" s="136"/>
      <c r="JF948" s="143"/>
      <c r="JH948" s="49"/>
    </row>
    <row r="949" spans="264:268" x14ac:dyDescent="0.4">
      <c r="JD949" s="136"/>
      <c r="JE949" s="136"/>
      <c r="JF949" s="143"/>
      <c r="JH949" s="49"/>
    </row>
    <row r="950" spans="264:268" x14ac:dyDescent="0.4">
      <c r="JD950" s="136"/>
      <c r="JE950" s="136"/>
      <c r="JF950" s="143"/>
      <c r="JH950" s="49"/>
    </row>
    <row r="951" spans="264:268" x14ac:dyDescent="0.4">
      <c r="JD951" s="136"/>
      <c r="JE951" s="136"/>
      <c r="JF951" s="143"/>
      <c r="JH951" s="49"/>
    </row>
    <row r="952" spans="264:268" x14ac:dyDescent="0.4">
      <c r="JD952" s="136"/>
      <c r="JE952" s="136"/>
      <c r="JF952" s="143"/>
      <c r="JH952" s="49"/>
    </row>
    <row r="953" spans="264:268" x14ac:dyDescent="0.4">
      <c r="JD953" s="136"/>
      <c r="JE953" s="136"/>
      <c r="JF953" s="143"/>
      <c r="JH953" s="49"/>
    </row>
    <row r="954" spans="264:268" x14ac:dyDescent="0.4">
      <c r="JD954" s="136"/>
      <c r="JE954" s="136"/>
      <c r="JF954" s="143"/>
      <c r="JH954" s="49"/>
    </row>
    <row r="955" spans="264:268" x14ac:dyDescent="0.4">
      <c r="JD955" s="136"/>
      <c r="JE955" s="136"/>
      <c r="JF955" s="143"/>
      <c r="JH955" s="49"/>
    </row>
    <row r="956" spans="264:268" x14ac:dyDescent="0.4">
      <c r="JD956" s="136"/>
      <c r="JE956" s="136"/>
      <c r="JF956" s="143"/>
      <c r="JH956" s="49"/>
    </row>
    <row r="957" spans="264:268" x14ac:dyDescent="0.4">
      <c r="JD957" s="136"/>
      <c r="JE957" s="136"/>
      <c r="JF957" s="143"/>
      <c r="JH957" s="49"/>
    </row>
    <row r="958" spans="264:268" x14ac:dyDescent="0.4">
      <c r="JD958" s="136"/>
      <c r="JE958" s="136"/>
      <c r="JF958" s="143"/>
      <c r="JH958" s="49"/>
    </row>
    <row r="959" spans="264:268" x14ac:dyDescent="0.4">
      <c r="JD959" s="136"/>
      <c r="JE959" s="136"/>
      <c r="JF959" s="143"/>
      <c r="JH959" s="49"/>
    </row>
    <row r="960" spans="264:268" x14ac:dyDescent="0.4">
      <c r="JD960" s="136"/>
      <c r="JE960" s="136"/>
      <c r="JF960" s="143"/>
      <c r="JH960" s="49"/>
    </row>
    <row r="961" spans="264:268" x14ac:dyDescent="0.4">
      <c r="JD961" s="136"/>
      <c r="JE961" s="136"/>
      <c r="JF961" s="143"/>
      <c r="JH961" s="49"/>
    </row>
    <row r="962" spans="264:268" x14ac:dyDescent="0.4">
      <c r="JD962" s="136"/>
      <c r="JE962" s="136"/>
      <c r="JF962" s="143"/>
      <c r="JH962" s="49"/>
    </row>
    <row r="963" spans="264:268" x14ac:dyDescent="0.4">
      <c r="JD963" s="136"/>
      <c r="JE963" s="136"/>
      <c r="JF963" s="143"/>
      <c r="JH963" s="49"/>
    </row>
    <row r="964" spans="264:268" x14ac:dyDescent="0.4">
      <c r="JD964" s="136"/>
      <c r="JE964" s="136"/>
      <c r="JF964" s="143"/>
      <c r="JH964" s="49"/>
    </row>
    <row r="965" spans="264:268" x14ac:dyDescent="0.4">
      <c r="JD965" s="136"/>
      <c r="JE965" s="136"/>
      <c r="JF965" s="143"/>
      <c r="JH965" s="49"/>
    </row>
    <row r="966" spans="264:268" x14ac:dyDescent="0.4">
      <c r="JD966" s="136"/>
      <c r="JE966" s="136"/>
      <c r="JF966" s="143"/>
      <c r="JH966" s="49"/>
    </row>
    <row r="967" spans="264:268" x14ac:dyDescent="0.4">
      <c r="JD967" s="136"/>
      <c r="JE967" s="136"/>
      <c r="JF967" s="143"/>
      <c r="JH967" s="49"/>
    </row>
    <row r="968" spans="264:268" x14ac:dyDescent="0.4">
      <c r="JD968" s="136"/>
      <c r="JE968" s="136"/>
      <c r="JF968" s="143"/>
      <c r="JH968" s="49"/>
    </row>
    <row r="969" spans="264:268" x14ac:dyDescent="0.4">
      <c r="JD969" s="136"/>
      <c r="JE969" s="136"/>
      <c r="JF969" s="143"/>
      <c r="JH969" s="49"/>
    </row>
    <row r="970" spans="264:268" x14ac:dyDescent="0.4">
      <c r="JD970" s="136"/>
      <c r="JE970" s="136"/>
      <c r="JF970" s="143"/>
      <c r="JH970" s="49"/>
    </row>
    <row r="971" spans="264:268" x14ac:dyDescent="0.4">
      <c r="JD971" s="136"/>
      <c r="JE971" s="136"/>
      <c r="JF971" s="143"/>
      <c r="JH971" s="49"/>
    </row>
    <row r="972" spans="264:268" x14ac:dyDescent="0.4">
      <c r="JD972" s="136"/>
      <c r="JE972" s="136"/>
      <c r="JF972" s="143"/>
      <c r="JH972" s="49"/>
    </row>
    <row r="973" spans="264:268" x14ac:dyDescent="0.4">
      <c r="JD973" s="136"/>
      <c r="JE973" s="136"/>
      <c r="JF973" s="143"/>
      <c r="JH973" s="49"/>
    </row>
    <row r="974" spans="264:268" x14ac:dyDescent="0.4">
      <c r="JD974" s="136"/>
      <c r="JE974" s="136"/>
      <c r="JF974" s="143"/>
      <c r="JH974" s="49"/>
    </row>
    <row r="975" spans="264:268" x14ac:dyDescent="0.4">
      <c r="JD975" s="136"/>
      <c r="JE975" s="136"/>
      <c r="JF975" s="143"/>
      <c r="JH975" s="49"/>
    </row>
    <row r="976" spans="264:268" x14ac:dyDescent="0.4">
      <c r="JD976" s="136"/>
      <c r="JE976" s="136"/>
      <c r="JF976" s="143"/>
      <c r="JH976" s="49"/>
    </row>
    <row r="977" spans="264:268" x14ac:dyDescent="0.4">
      <c r="JD977" s="136"/>
      <c r="JE977" s="136"/>
      <c r="JF977" s="143"/>
      <c r="JH977" s="49"/>
    </row>
    <row r="978" spans="264:268" x14ac:dyDescent="0.4">
      <c r="JD978" s="136"/>
      <c r="JE978" s="136"/>
      <c r="JF978" s="143"/>
      <c r="JH978" s="49"/>
    </row>
    <row r="979" spans="264:268" x14ac:dyDescent="0.4">
      <c r="JD979" s="136"/>
      <c r="JE979" s="136"/>
      <c r="JF979" s="143"/>
      <c r="JH979" s="49"/>
    </row>
    <row r="980" spans="264:268" x14ac:dyDescent="0.4">
      <c r="JD980" s="136"/>
      <c r="JE980" s="136"/>
      <c r="JF980" s="143"/>
      <c r="JH980" s="49"/>
    </row>
    <row r="981" spans="264:268" x14ac:dyDescent="0.4">
      <c r="JD981" s="136"/>
      <c r="JE981" s="136"/>
      <c r="JF981" s="143"/>
      <c r="JH981" s="49"/>
    </row>
    <row r="982" spans="264:268" x14ac:dyDescent="0.4">
      <c r="JD982" s="136"/>
      <c r="JE982" s="136"/>
      <c r="JF982" s="143"/>
      <c r="JH982" s="49"/>
    </row>
    <row r="983" spans="264:268" x14ac:dyDescent="0.4">
      <c r="JD983" s="136"/>
      <c r="JE983" s="136"/>
      <c r="JF983" s="143"/>
      <c r="JH983" s="49"/>
    </row>
    <row r="984" spans="264:268" x14ac:dyDescent="0.4">
      <c r="JD984" s="136"/>
      <c r="JE984" s="136"/>
      <c r="JF984" s="143"/>
      <c r="JH984" s="49"/>
    </row>
    <row r="985" spans="264:268" x14ac:dyDescent="0.4">
      <c r="JD985" s="136"/>
      <c r="JE985" s="136"/>
      <c r="JF985" s="143"/>
      <c r="JH985" s="49"/>
    </row>
    <row r="986" spans="264:268" x14ac:dyDescent="0.4">
      <c r="JD986" s="136"/>
      <c r="JE986" s="136"/>
      <c r="JF986" s="143"/>
      <c r="JH986" s="49"/>
    </row>
    <row r="987" spans="264:268" x14ac:dyDescent="0.4">
      <c r="JD987" s="136"/>
      <c r="JE987" s="136"/>
      <c r="JF987" s="143"/>
      <c r="JH987" s="49"/>
    </row>
    <row r="988" spans="264:268" x14ac:dyDescent="0.4">
      <c r="JD988" s="136"/>
      <c r="JE988" s="136"/>
      <c r="JF988" s="143"/>
      <c r="JH988" s="49"/>
    </row>
    <row r="989" spans="264:268" x14ac:dyDescent="0.4">
      <c r="JD989" s="136"/>
      <c r="JE989" s="136"/>
      <c r="JF989" s="143"/>
      <c r="JH989" s="49"/>
    </row>
    <row r="990" spans="264:268" x14ac:dyDescent="0.4">
      <c r="JD990" s="136"/>
      <c r="JE990" s="136"/>
      <c r="JF990" s="143"/>
      <c r="JH990" s="49"/>
    </row>
    <row r="991" spans="264:268" x14ac:dyDescent="0.4">
      <c r="JD991" s="136"/>
      <c r="JE991" s="136"/>
      <c r="JF991" s="143"/>
      <c r="JH991" s="49"/>
    </row>
    <row r="992" spans="264:268" x14ac:dyDescent="0.4">
      <c r="JD992" s="136"/>
      <c r="JE992" s="136"/>
      <c r="JF992" s="143"/>
      <c r="JH992" s="49"/>
    </row>
    <row r="993" spans="264:268" x14ac:dyDescent="0.4">
      <c r="JD993" s="136"/>
      <c r="JE993" s="136"/>
      <c r="JF993" s="143"/>
      <c r="JH993" s="49"/>
    </row>
    <row r="994" spans="264:268" x14ac:dyDescent="0.4">
      <c r="JD994" s="136"/>
      <c r="JE994" s="136"/>
      <c r="JF994" s="143"/>
      <c r="JH994" s="49"/>
    </row>
    <row r="995" spans="264:268" x14ac:dyDescent="0.4">
      <c r="JD995" s="136"/>
      <c r="JE995" s="136"/>
      <c r="JF995" s="143"/>
      <c r="JH995" s="49"/>
    </row>
    <row r="996" spans="264:268" x14ac:dyDescent="0.4">
      <c r="JD996" s="136"/>
      <c r="JE996" s="136"/>
      <c r="JF996" s="143"/>
      <c r="JH996" s="49"/>
    </row>
    <row r="997" spans="264:268" x14ac:dyDescent="0.4">
      <c r="JD997" s="136"/>
      <c r="JE997" s="136"/>
      <c r="JF997" s="143"/>
      <c r="JH997" s="49"/>
    </row>
    <row r="998" spans="264:268" x14ac:dyDescent="0.4">
      <c r="JD998" s="136"/>
      <c r="JE998" s="136"/>
      <c r="JF998" s="143"/>
      <c r="JH998" s="49"/>
    </row>
    <row r="999" spans="264:268" x14ac:dyDescent="0.4">
      <c r="JD999" s="136"/>
      <c r="JE999" s="136"/>
      <c r="JF999" s="143"/>
      <c r="JH999" s="49"/>
    </row>
    <row r="1000" spans="264:268" x14ac:dyDescent="0.4">
      <c r="JD1000" s="136"/>
      <c r="JE1000" s="136"/>
      <c r="JF1000" s="143"/>
      <c r="JH1000" s="49"/>
    </row>
    <row r="1001" spans="264:268" x14ac:dyDescent="0.4">
      <c r="JD1001" s="136"/>
      <c r="JE1001" s="136"/>
      <c r="JF1001" s="143"/>
      <c r="JH1001" s="49"/>
    </row>
    <row r="1002" spans="264:268" x14ac:dyDescent="0.4">
      <c r="JD1002" s="136"/>
      <c r="JE1002" s="136"/>
      <c r="JF1002" s="143"/>
      <c r="JH1002" s="49"/>
    </row>
    <row r="1003" spans="264:268" x14ac:dyDescent="0.4">
      <c r="JD1003" s="136"/>
      <c r="JE1003" s="136"/>
      <c r="JF1003" s="143"/>
      <c r="JH1003" s="49"/>
    </row>
    <row r="1004" spans="264:268" x14ac:dyDescent="0.4">
      <c r="JD1004" s="136"/>
      <c r="JE1004" s="136"/>
      <c r="JF1004" s="143"/>
      <c r="JH1004" s="49"/>
    </row>
    <row r="1005" spans="264:268" x14ac:dyDescent="0.4">
      <c r="JD1005" s="136"/>
      <c r="JE1005" s="136"/>
      <c r="JF1005" s="143"/>
      <c r="JH1005" s="49"/>
    </row>
    <row r="1006" spans="264:268" x14ac:dyDescent="0.4">
      <c r="JD1006" s="136"/>
      <c r="JE1006" s="136"/>
      <c r="JF1006" s="143"/>
      <c r="JH1006" s="49"/>
    </row>
    <row r="1007" spans="264:268" x14ac:dyDescent="0.4">
      <c r="JD1007" s="136"/>
      <c r="JE1007" s="136"/>
      <c r="JF1007" s="143"/>
      <c r="JH1007" s="49"/>
    </row>
    <row r="1008" spans="264:268" x14ac:dyDescent="0.4">
      <c r="JD1008" s="136"/>
      <c r="JE1008" s="136"/>
      <c r="JF1008" s="143"/>
      <c r="JH1008" s="49"/>
    </row>
    <row r="1009" spans="264:268" x14ac:dyDescent="0.4">
      <c r="JD1009" s="136"/>
      <c r="JE1009" s="136"/>
      <c r="JF1009" s="143"/>
      <c r="JH1009" s="49"/>
    </row>
    <row r="1010" spans="264:268" x14ac:dyDescent="0.4">
      <c r="JD1010" s="136"/>
      <c r="JE1010" s="136"/>
      <c r="JF1010" s="143"/>
      <c r="JH1010" s="49"/>
    </row>
    <row r="1011" spans="264:268" x14ac:dyDescent="0.4">
      <c r="JD1011" s="136"/>
      <c r="JE1011" s="136"/>
      <c r="JF1011" s="143"/>
      <c r="JH1011" s="49"/>
    </row>
    <row r="1012" spans="264:268" x14ac:dyDescent="0.4">
      <c r="JD1012" s="136"/>
      <c r="JE1012" s="136"/>
      <c r="JF1012" s="143"/>
      <c r="JH1012" s="49"/>
    </row>
    <row r="1013" spans="264:268" x14ac:dyDescent="0.4">
      <c r="JD1013" s="136"/>
      <c r="JE1013" s="136"/>
      <c r="JF1013" s="143"/>
      <c r="JH1013" s="49"/>
    </row>
    <row r="1014" spans="264:268" x14ac:dyDescent="0.4">
      <c r="JD1014" s="136"/>
      <c r="JE1014" s="136"/>
      <c r="JF1014" s="143"/>
      <c r="JH1014" s="49"/>
    </row>
    <row r="1015" spans="264:268" x14ac:dyDescent="0.4">
      <c r="JD1015" s="136"/>
      <c r="JE1015" s="136"/>
      <c r="JF1015" s="143"/>
      <c r="JH1015" s="49"/>
    </row>
    <row r="1016" spans="264:268" x14ac:dyDescent="0.4">
      <c r="JD1016" s="136"/>
      <c r="JE1016" s="136"/>
      <c r="JF1016" s="143"/>
      <c r="JH1016" s="49"/>
    </row>
    <row r="1017" spans="264:268" x14ac:dyDescent="0.4">
      <c r="JD1017" s="136"/>
      <c r="JE1017" s="136"/>
      <c r="JF1017" s="143"/>
      <c r="JH1017" s="49"/>
    </row>
    <row r="1018" spans="264:268" x14ac:dyDescent="0.4">
      <c r="JD1018" s="136"/>
      <c r="JE1018" s="136"/>
      <c r="JF1018" s="143"/>
      <c r="JH1018" s="49"/>
    </row>
    <row r="1019" spans="264:268" x14ac:dyDescent="0.4">
      <c r="JD1019" s="136"/>
      <c r="JE1019" s="136"/>
      <c r="JF1019" s="143"/>
      <c r="JH1019" s="49"/>
    </row>
    <row r="1020" spans="264:268" x14ac:dyDescent="0.4">
      <c r="JD1020" s="136"/>
      <c r="JE1020" s="136"/>
      <c r="JF1020" s="143"/>
      <c r="JH1020" s="49"/>
    </row>
    <row r="1021" spans="264:268" x14ac:dyDescent="0.4">
      <c r="JD1021" s="136"/>
      <c r="JE1021" s="136"/>
      <c r="JF1021" s="143"/>
      <c r="JH1021" s="49"/>
    </row>
    <row r="1022" spans="264:268" x14ac:dyDescent="0.4">
      <c r="JD1022" s="136"/>
      <c r="JE1022" s="136"/>
      <c r="JF1022" s="143"/>
      <c r="JH1022" s="49"/>
    </row>
    <row r="1023" spans="264:268" x14ac:dyDescent="0.4">
      <c r="JD1023" s="136"/>
      <c r="JE1023" s="136"/>
      <c r="JF1023" s="143"/>
      <c r="JH1023" s="49"/>
    </row>
    <row r="1024" spans="264:268" x14ac:dyDescent="0.4">
      <c r="JD1024" s="136"/>
      <c r="JE1024" s="136"/>
      <c r="JF1024" s="143"/>
      <c r="JH1024" s="49"/>
    </row>
    <row r="1025" spans="264:268" x14ac:dyDescent="0.4">
      <c r="JD1025" s="136"/>
      <c r="JE1025" s="136"/>
      <c r="JF1025" s="143"/>
      <c r="JH1025" s="49"/>
    </row>
    <row r="1026" spans="264:268" x14ac:dyDescent="0.4">
      <c r="JD1026" s="136"/>
      <c r="JE1026" s="136"/>
      <c r="JF1026" s="143"/>
      <c r="JH1026" s="49"/>
    </row>
    <row r="1027" spans="264:268" x14ac:dyDescent="0.4">
      <c r="JD1027" s="136"/>
      <c r="JE1027" s="136"/>
      <c r="JF1027" s="143"/>
      <c r="JH1027" s="49"/>
    </row>
    <row r="1028" spans="264:268" x14ac:dyDescent="0.4">
      <c r="JD1028" s="136"/>
      <c r="JE1028" s="136"/>
      <c r="JF1028" s="143"/>
      <c r="JH1028" s="49"/>
    </row>
    <row r="1029" spans="264:268" x14ac:dyDescent="0.4">
      <c r="JD1029" s="136"/>
      <c r="JE1029" s="136"/>
      <c r="JF1029" s="143"/>
      <c r="JH1029" s="49"/>
    </row>
    <row r="1030" spans="264:268" x14ac:dyDescent="0.4">
      <c r="JD1030" s="136"/>
      <c r="JE1030" s="136"/>
      <c r="JF1030" s="143"/>
      <c r="JH1030" s="49"/>
    </row>
    <row r="1031" spans="264:268" x14ac:dyDescent="0.4">
      <c r="JD1031" s="136"/>
      <c r="JE1031" s="136"/>
      <c r="JF1031" s="143"/>
      <c r="JH1031" s="49"/>
    </row>
    <row r="1032" spans="264:268" x14ac:dyDescent="0.4">
      <c r="JD1032" s="136"/>
      <c r="JE1032" s="136"/>
      <c r="JF1032" s="143"/>
      <c r="JH1032" s="49"/>
    </row>
    <row r="1033" spans="264:268" x14ac:dyDescent="0.4">
      <c r="JD1033" s="136"/>
      <c r="JE1033" s="136"/>
      <c r="JF1033" s="143"/>
      <c r="JH1033" s="49"/>
    </row>
    <row r="1034" spans="264:268" x14ac:dyDescent="0.4">
      <c r="JD1034" s="136"/>
      <c r="JE1034" s="136"/>
      <c r="JF1034" s="143"/>
      <c r="JH1034" s="49"/>
    </row>
    <row r="1035" spans="264:268" x14ac:dyDescent="0.4">
      <c r="JD1035" s="136"/>
      <c r="JE1035" s="136"/>
      <c r="JF1035" s="143"/>
      <c r="JH1035" s="49"/>
    </row>
    <row r="1036" spans="264:268" x14ac:dyDescent="0.4">
      <c r="JD1036" s="136"/>
      <c r="JE1036" s="136"/>
      <c r="JF1036" s="143"/>
      <c r="JH1036" s="49"/>
    </row>
    <row r="1037" spans="264:268" x14ac:dyDescent="0.4">
      <c r="JD1037" s="136"/>
      <c r="JE1037" s="136"/>
      <c r="JF1037" s="143"/>
      <c r="JH1037" s="49"/>
    </row>
    <row r="1038" spans="264:268" x14ac:dyDescent="0.4">
      <c r="JD1038" s="136"/>
      <c r="JE1038" s="136"/>
      <c r="JF1038" s="143"/>
      <c r="JH1038" s="49"/>
    </row>
    <row r="1039" spans="264:268" x14ac:dyDescent="0.4">
      <c r="JD1039" s="136"/>
      <c r="JE1039" s="136"/>
      <c r="JF1039" s="143"/>
      <c r="JH1039" s="49"/>
    </row>
    <row r="1040" spans="264:268" x14ac:dyDescent="0.4">
      <c r="JD1040" s="136"/>
      <c r="JE1040" s="136"/>
      <c r="JF1040" s="143"/>
      <c r="JH1040" s="49"/>
    </row>
    <row r="1041" spans="264:268" x14ac:dyDescent="0.4">
      <c r="JD1041" s="136"/>
      <c r="JE1041" s="136"/>
      <c r="JF1041" s="143"/>
      <c r="JH1041" s="49"/>
    </row>
    <row r="1042" spans="264:268" x14ac:dyDescent="0.4">
      <c r="JD1042" s="136"/>
      <c r="JE1042" s="136"/>
      <c r="JF1042" s="143"/>
      <c r="JH1042" s="49"/>
    </row>
    <row r="1043" spans="264:268" x14ac:dyDescent="0.4">
      <c r="JD1043" s="136"/>
      <c r="JE1043" s="136"/>
      <c r="JF1043" s="143"/>
      <c r="JH1043" s="49"/>
    </row>
    <row r="1044" spans="264:268" x14ac:dyDescent="0.4">
      <c r="JD1044" s="136"/>
      <c r="JE1044" s="136"/>
      <c r="JF1044" s="143"/>
      <c r="JH1044" s="49"/>
    </row>
    <row r="1045" spans="264:268" x14ac:dyDescent="0.4">
      <c r="JD1045" s="136"/>
      <c r="JE1045" s="136"/>
      <c r="JF1045" s="143"/>
      <c r="JH1045" s="49"/>
    </row>
    <row r="1046" spans="264:268" x14ac:dyDescent="0.4">
      <c r="JD1046" s="136"/>
      <c r="JE1046" s="136"/>
      <c r="JF1046" s="143"/>
      <c r="JH1046" s="49"/>
    </row>
    <row r="1047" spans="264:268" x14ac:dyDescent="0.4">
      <c r="JD1047" s="136"/>
      <c r="JE1047" s="136"/>
      <c r="JF1047" s="143"/>
      <c r="JH1047" s="49"/>
    </row>
    <row r="1048" spans="264:268" x14ac:dyDescent="0.4">
      <c r="JD1048" s="136"/>
      <c r="JE1048" s="136"/>
      <c r="JF1048" s="143"/>
      <c r="JH1048" s="49"/>
    </row>
    <row r="1049" spans="264:268" x14ac:dyDescent="0.4">
      <c r="JD1049" s="136"/>
      <c r="JE1049" s="136"/>
      <c r="JF1049" s="143"/>
      <c r="JH1049" s="49"/>
    </row>
    <row r="1050" spans="264:268" x14ac:dyDescent="0.4">
      <c r="JD1050" s="136"/>
      <c r="JE1050" s="136"/>
      <c r="JF1050" s="143"/>
      <c r="JH1050" s="49"/>
    </row>
    <row r="1051" spans="264:268" x14ac:dyDescent="0.4">
      <c r="JD1051" s="136"/>
      <c r="JE1051" s="136"/>
      <c r="JF1051" s="143"/>
      <c r="JH1051" s="49"/>
    </row>
    <row r="1052" spans="264:268" x14ac:dyDescent="0.4">
      <c r="JD1052" s="136"/>
      <c r="JE1052" s="136"/>
      <c r="JF1052" s="143"/>
      <c r="JH1052" s="49"/>
    </row>
    <row r="1053" spans="264:268" x14ac:dyDescent="0.4">
      <c r="JD1053" s="136"/>
      <c r="JE1053" s="136"/>
      <c r="JF1053" s="143"/>
      <c r="JH1053" s="49"/>
    </row>
    <row r="1054" spans="264:268" x14ac:dyDescent="0.4">
      <c r="JD1054" s="136"/>
      <c r="JE1054" s="136"/>
      <c r="JF1054" s="143"/>
      <c r="JH1054" s="49"/>
    </row>
    <row r="1055" spans="264:268" x14ac:dyDescent="0.4">
      <c r="JD1055" s="136"/>
      <c r="JE1055" s="136"/>
      <c r="JF1055" s="143"/>
      <c r="JH1055" s="49"/>
    </row>
    <row r="1056" spans="264:268" x14ac:dyDescent="0.4">
      <c r="JD1056" s="136"/>
      <c r="JE1056" s="136"/>
      <c r="JF1056" s="143"/>
      <c r="JH1056" s="49"/>
    </row>
    <row r="1057" spans="264:268" x14ac:dyDescent="0.4">
      <c r="JD1057" s="136"/>
      <c r="JE1057" s="136"/>
      <c r="JF1057" s="143"/>
      <c r="JH1057" s="49"/>
    </row>
    <row r="1058" spans="264:268" x14ac:dyDescent="0.4">
      <c r="JD1058" s="136"/>
      <c r="JE1058" s="136"/>
      <c r="JF1058" s="143"/>
      <c r="JH1058" s="49"/>
    </row>
    <row r="1059" spans="264:268" x14ac:dyDescent="0.4">
      <c r="JD1059" s="136"/>
      <c r="JE1059" s="136"/>
      <c r="JF1059" s="143"/>
      <c r="JH1059" s="49"/>
    </row>
    <row r="1060" spans="264:268" x14ac:dyDescent="0.4">
      <c r="JD1060" s="136"/>
      <c r="JE1060" s="136"/>
      <c r="JF1060" s="143"/>
      <c r="JH1060" s="49"/>
    </row>
    <row r="1061" spans="264:268" x14ac:dyDescent="0.4">
      <c r="JD1061" s="136"/>
      <c r="JE1061" s="136"/>
      <c r="JF1061" s="143"/>
      <c r="JH1061" s="49"/>
    </row>
    <row r="1062" spans="264:268" x14ac:dyDescent="0.4">
      <c r="JD1062" s="136"/>
      <c r="JE1062" s="136"/>
      <c r="JF1062" s="143"/>
      <c r="JH1062" s="49"/>
    </row>
    <row r="1063" spans="264:268" x14ac:dyDescent="0.4">
      <c r="JD1063" s="136"/>
      <c r="JE1063" s="136"/>
      <c r="JF1063" s="143"/>
      <c r="JH1063" s="49"/>
    </row>
    <row r="1064" spans="264:268" x14ac:dyDescent="0.4">
      <c r="JD1064" s="136"/>
      <c r="JE1064" s="136"/>
      <c r="JF1064" s="143"/>
      <c r="JH1064" s="49"/>
    </row>
    <row r="1065" spans="264:268" x14ac:dyDescent="0.4">
      <c r="JD1065" s="136"/>
      <c r="JE1065" s="136"/>
      <c r="JF1065" s="143"/>
      <c r="JH1065" s="49"/>
    </row>
    <row r="1066" spans="264:268" x14ac:dyDescent="0.4">
      <c r="JD1066" s="136"/>
      <c r="JE1066" s="136"/>
      <c r="JF1066" s="143"/>
      <c r="JH1066" s="49"/>
    </row>
    <row r="1067" spans="264:268" x14ac:dyDescent="0.4">
      <c r="JD1067" s="136"/>
      <c r="JE1067" s="136"/>
      <c r="JF1067" s="143"/>
      <c r="JH1067" s="49"/>
    </row>
    <row r="1068" spans="264:268" x14ac:dyDescent="0.4">
      <c r="JD1068" s="136"/>
      <c r="JE1068" s="136"/>
      <c r="JF1068" s="143"/>
      <c r="JH1068" s="49"/>
    </row>
    <row r="1069" spans="264:268" x14ac:dyDescent="0.4">
      <c r="JD1069" s="136"/>
      <c r="JE1069" s="136"/>
      <c r="JF1069" s="143"/>
      <c r="JH1069" s="49"/>
    </row>
    <row r="1070" spans="264:268" x14ac:dyDescent="0.4">
      <c r="JD1070" s="136"/>
      <c r="JE1070" s="136"/>
      <c r="JF1070" s="143"/>
      <c r="JH1070" s="49"/>
    </row>
    <row r="1071" spans="264:268" x14ac:dyDescent="0.4">
      <c r="JD1071" s="136"/>
      <c r="JE1071" s="136"/>
      <c r="JF1071" s="143"/>
      <c r="JH1071" s="49"/>
    </row>
    <row r="1072" spans="264:268" x14ac:dyDescent="0.4">
      <c r="JD1072" s="136"/>
      <c r="JE1072" s="136"/>
      <c r="JF1072" s="143"/>
      <c r="JH1072" s="49"/>
    </row>
    <row r="1073" spans="264:268" x14ac:dyDescent="0.4">
      <c r="JD1073" s="136"/>
      <c r="JE1073" s="136"/>
      <c r="JF1073" s="143"/>
      <c r="JH1073" s="49"/>
    </row>
    <row r="1074" spans="264:268" x14ac:dyDescent="0.4">
      <c r="JD1074" s="136"/>
      <c r="JE1074" s="136"/>
      <c r="JF1074" s="143"/>
      <c r="JH1074" s="49"/>
    </row>
    <row r="1075" spans="264:268" x14ac:dyDescent="0.4">
      <c r="JD1075" s="136"/>
      <c r="JE1075" s="136"/>
      <c r="JF1075" s="143"/>
      <c r="JH1075" s="49"/>
    </row>
    <row r="1076" spans="264:268" x14ac:dyDescent="0.4">
      <c r="JD1076" s="136"/>
      <c r="JE1076" s="136"/>
      <c r="JF1076" s="143"/>
      <c r="JH1076" s="49"/>
    </row>
    <row r="1077" spans="264:268" x14ac:dyDescent="0.4">
      <c r="JD1077" s="136"/>
      <c r="JE1077" s="136"/>
      <c r="JF1077" s="143"/>
      <c r="JH1077" s="49"/>
    </row>
    <row r="1078" spans="264:268" x14ac:dyDescent="0.4">
      <c r="JD1078" s="136"/>
      <c r="JE1078" s="136"/>
      <c r="JF1078" s="143"/>
      <c r="JH1078" s="49"/>
    </row>
    <row r="1079" spans="264:268" x14ac:dyDescent="0.4">
      <c r="JD1079" s="136"/>
      <c r="JE1079" s="136"/>
      <c r="JF1079" s="143"/>
      <c r="JH1079" s="49"/>
    </row>
    <row r="1080" spans="264:268" x14ac:dyDescent="0.4">
      <c r="JD1080" s="136"/>
      <c r="JE1080" s="136"/>
      <c r="JF1080" s="143"/>
      <c r="JH1080" s="49"/>
    </row>
    <row r="1081" spans="264:268" x14ac:dyDescent="0.4">
      <c r="JD1081" s="136"/>
      <c r="JE1081" s="136"/>
      <c r="JF1081" s="143"/>
      <c r="JH1081" s="49"/>
    </row>
    <row r="1082" spans="264:268" x14ac:dyDescent="0.4">
      <c r="JD1082" s="136"/>
      <c r="JE1082" s="136"/>
      <c r="JF1082" s="143"/>
      <c r="JH1082" s="49"/>
    </row>
    <row r="1083" spans="264:268" x14ac:dyDescent="0.4">
      <c r="JD1083" s="136"/>
      <c r="JE1083" s="136"/>
      <c r="JF1083" s="143"/>
      <c r="JH1083" s="49"/>
    </row>
    <row r="1084" spans="264:268" x14ac:dyDescent="0.4">
      <c r="JD1084" s="136"/>
      <c r="JE1084" s="136"/>
      <c r="JF1084" s="143"/>
      <c r="JH1084" s="49"/>
    </row>
    <row r="1085" spans="264:268" x14ac:dyDescent="0.4">
      <c r="JD1085" s="136"/>
      <c r="JE1085" s="136"/>
      <c r="JF1085" s="143"/>
      <c r="JH1085" s="49"/>
    </row>
    <row r="1086" spans="264:268" x14ac:dyDescent="0.4">
      <c r="JD1086" s="136"/>
      <c r="JE1086" s="136"/>
      <c r="JF1086" s="143"/>
      <c r="JH1086" s="49"/>
    </row>
    <row r="1087" spans="264:268" x14ac:dyDescent="0.4">
      <c r="JD1087" s="136"/>
      <c r="JE1087" s="136"/>
      <c r="JF1087" s="143"/>
      <c r="JH1087" s="49"/>
    </row>
    <row r="1088" spans="264:268" x14ac:dyDescent="0.4">
      <c r="JD1088" s="136"/>
      <c r="JE1088" s="136"/>
      <c r="JF1088" s="143"/>
      <c r="JH1088" s="49"/>
    </row>
    <row r="1089" spans="264:268" x14ac:dyDescent="0.4">
      <c r="JD1089" s="136"/>
      <c r="JE1089" s="136"/>
      <c r="JF1089" s="143"/>
      <c r="JH1089" s="49"/>
    </row>
    <row r="1090" spans="264:268" x14ac:dyDescent="0.4">
      <c r="JD1090" s="136"/>
      <c r="JE1090" s="136"/>
      <c r="JF1090" s="143"/>
      <c r="JH1090" s="49"/>
    </row>
    <row r="1091" spans="264:268" x14ac:dyDescent="0.4">
      <c r="JD1091" s="136"/>
      <c r="JE1091" s="136"/>
      <c r="JF1091" s="143"/>
      <c r="JH1091" s="49"/>
    </row>
    <row r="1092" spans="264:268" x14ac:dyDescent="0.4">
      <c r="JD1092" s="136"/>
      <c r="JE1092" s="136"/>
      <c r="JF1092" s="143"/>
      <c r="JH1092" s="49"/>
    </row>
    <row r="1093" spans="264:268" x14ac:dyDescent="0.4">
      <c r="JD1093" s="136"/>
      <c r="JE1093" s="136"/>
      <c r="JF1093" s="143"/>
      <c r="JH1093" s="49"/>
    </row>
    <row r="1094" spans="264:268" x14ac:dyDescent="0.4">
      <c r="JD1094" s="136"/>
      <c r="JE1094" s="136"/>
      <c r="JF1094" s="143"/>
      <c r="JH1094" s="49"/>
    </row>
    <row r="1095" spans="264:268" x14ac:dyDescent="0.4">
      <c r="JD1095" s="136"/>
      <c r="JE1095" s="136"/>
      <c r="JF1095" s="143"/>
      <c r="JH1095" s="49"/>
    </row>
    <row r="1096" spans="264:268" x14ac:dyDescent="0.4">
      <c r="JD1096" s="136"/>
      <c r="JE1096" s="136"/>
      <c r="JF1096" s="143"/>
      <c r="JH1096" s="49"/>
    </row>
    <row r="1097" spans="264:268" x14ac:dyDescent="0.4">
      <c r="JD1097" s="136"/>
      <c r="JE1097" s="136"/>
      <c r="JF1097" s="143"/>
      <c r="JH1097" s="49"/>
    </row>
    <row r="1098" spans="264:268" x14ac:dyDescent="0.4">
      <c r="JD1098" s="136"/>
      <c r="JE1098" s="136"/>
      <c r="JF1098" s="143"/>
      <c r="JH1098" s="49"/>
    </row>
    <row r="1099" spans="264:268" x14ac:dyDescent="0.4">
      <c r="JD1099" s="136"/>
      <c r="JE1099" s="136"/>
      <c r="JF1099" s="143"/>
      <c r="JH1099" s="49"/>
    </row>
    <row r="1100" spans="264:268" x14ac:dyDescent="0.4">
      <c r="JD1100" s="136"/>
      <c r="JE1100" s="136"/>
      <c r="JF1100" s="143"/>
      <c r="JH1100" s="49"/>
    </row>
    <row r="1101" spans="264:268" x14ac:dyDescent="0.4">
      <c r="JD1101" s="136"/>
      <c r="JE1101" s="136"/>
      <c r="JF1101" s="143"/>
      <c r="JH1101" s="49"/>
    </row>
    <row r="1102" spans="264:268" x14ac:dyDescent="0.4">
      <c r="JD1102" s="136"/>
      <c r="JE1102" s="136"/>
      <c r="JF1102" s="143"/>
      <c r="JH1102" s="49"/>
    </row>
    <row r="1103" spans="264:268" x14ac:dyDescent="0.4">
      <c r="JD1103" s="136"/>
      <c r="JE1103" s="136"/>
      <c r="JF1103" s="143"/>
      <c r="JH1103" s="49"/>
    </row>
    <row r="1104" spans="264:268" x14ac:dyDescent="0.4">
      <c r="JD1104" s="136"/>
      <c r="JE1104" s="136"/>
      <c r="JF1104" s="143"/>
      <c r="JH1104" s="49"/>
    </row>
    <row r="1105" spans="264:268" x14ac:dyDescent="0.4">
      <c r="JD1105" s="136"/>
      <c r="JE1105" s="136"/>
      <c r="JF1105" s="143"/>
      <c r="JH1105" s="49"/>
    </row>
    <row r="1106" spans="264:268" x14ac:dyDescent="0.4">
      <c r="JD1106" s="136"/>
      <c r="JE1106" s="136"/>
      <c r="JF1106" s="143"/>
      <c r="JH1106" s="49"/>
    </row>
    <row r="1107" spans="264:268" x14ac:dyDescent="0.4">
      <c r="JD1107" s="136"/>
      <c r="JE1107" s="136"/>
      <c r="JF1107" s="143"/>
      <c r="JH1107" s="49"/>
    </row>
    <row r="1108" spans="264:268" x14ac:dyDescent="0.4">
      <c r="JD1108" s="136"/>
      <c r="JE1108" s="136"/>
      <c r="JF1108" s="143"/>
      <c r="JH1108" s="49"/>
    </row>
    <row r="1109" spans="264:268" x14ac:dyDescent="0.4">
      <c r="JD1109" s="136"/>
      <c r="JE1109" s="136"/>
      <c r="JF1109" s="143"/>
      <c r="JH1109" s="49"/>
    </row>
    <row r="1110" spans="264:268" x14ac:dyDescent="0.4">
      <c r="JD1110" s="136"/>
      <c r="JE1110" s="136"/>
      <c r="JF1110" s="143"/>
      <c r="JH1110" s="49"/>
    </row>
    <row r="1111" spans="264:268" x14ac:dyDescent="0.4">
      <c r="JD1111" s="136"/>
      <c r="JE1111" s="136"/>
      <c r="JF1111" s="143"/>
      <c r="JH1111" s="49"/>
    </row>
    <row r="1112" spans="264:268" x14ac:dyDescent="0.4">
      <c r="JD1112" s="136"/>
      <c r="JE1112" s="136"/>
      <c r="JF1112" s="143"/>
      <c r="JH1112" s="49"/>
    </row>
    <row r="1113" spans="264:268" x14ac:dyDescent="0.4">
      <c r="JD1113" s="136"/>
      <c r="JE1113" s="136"/>
      <c r="JF1113" s="143"/>
      <c r="JH1113" s="49"/>
    </row>
    <row r="1114" spans="264:268" x14ac:dyDescent="0.4">
      <c r="JD1114" s="136"/>
      <c r="JE1114" s="136"/>
      <c r="JF1114" s="143"/>
      <c r="JH1114" s="49"/>
    </row>
    <row r="1115" spans="264:268" x14ac:dyDescent="0.4">
      <c r="JD1115" s="136"/>
      <c r="JE1115" s="136"/>
      <c r="JF1115" s="143"/>
      <c r="JH1115" s="49"/>
    </row>
    <row r="1116" spans="264:268" x14ac:dyDescent="0.4">
      <c r="JD1116" s="136"/>
      <c r="JE1116" s="136"/>
      <c r="JF1116" s="143"/>
      <c r="JH1116" s="49"/>
    </row>
    <row r="1117" spans="264:268" x14ac:dyDescent="0.4">
      <c r="JD1117" s="136"/>
      <c r="JE1117" s="136"/>
      <c r="JF1117" s="143"/>
      <c r="JH1117" s="49"/>
    </row>
    <row r="1118" spans="264:268" x14ac:dyDescent="0.4">
      <c r="JD1118" s="136"/>
      <c r="JE1118" s="136"/>
      <c r="JF1118" s="143"/>
      <c r="JH1118" s="49"/>
    </row>
    <row r="1119" spans="264:268" x14ac:dyDescent="0.4">
      <c r="JD1119" s="136"/>
      <c r="JE1119" s="136"/>
      <c r="JF1119" s="143"/>
      <c r="JH1119" s="49"/>
    </row>
    <row r="1120" spans="264:268" x14ac:dyDescent="0.4">
      <c r="JD1120" s="136"/>
      <c r="JE1120" s="136"/>
      <c r="JF1120" s="143"/>
      <c r="JH1120" s="49"/>
    </row>
    <row r="1121" spans="264:268" x14ac:dyDescent="0.4">
      <c r="JD1121" s="136"/>
      <c r="JE1121" s="136"/>
      <c r="JF1121" s="143"/>
      <c r="JH1121" s="49"/>
    </row>
    <row r="1122" spans="264:268" x14ac:dyDescent="0.4">
      <c r="JD1122" s="136"/>
      <c r="JE1122" s="136"/>
      <c r="JF1122" s="143"/>
      <c r="JH1122" s="49"/>
    </row>
    <row r="1123" spans="264:268" x14ac:dyDescent="0.4">
      <c r="JD1123" s="136"/>
      <c r="JE1123" s="136"/>
      <c r="JF1123" s="143"/>
      <c r="JH1123" s="49"/>
    </row>
    <row r="1124" spans="264:268" x14ac:dyDescent="0.4">
      <c r="JD1124" s="136"/>
      <c r="JE1124" s="136"/>
      <c r="JF1124" s="143"/>
      <c r="JH1124" s="49"/>
    </row>
    <row r="1125" spans="264:268" x14ac:dyDescent="0.4">
      <c r="JD1125" s="136"/>
      <c r="JE1125" s="136"/>
      <c r="JF1125" s="143"/>
      <c r="JH1125" s="49"/>
    </row>
    <row r="1126" spans="264:268" x14ac:dyDescent="0.4">
      <c r="JD1126" s="136"/>
      <c r="JE1126" s="136"/>
      <c r="JF1126" s="143"/>
      <c r="JH1126" s="49"/>
    </row>
    <row r="1127" spans="264:268" x14ac:dyDescent="0.4">
      <c r="JD1127" s="136"/>
      <c r="JE1127" s="136"/>
      <c r="JF1127" s="143"/>
      <c r="JH1127" s="49"/>
    </row>
    <row r="1128" spans="264:268" x14ac:dyDescent="0.4">
      <c r="JD1128" s="136"/>
      <c r="JE1128" s="136"/>
      <c r="JF1128" s="143"/>
      <c r="JH1128" s="49"/>
    </row>
    <row r="1129" spans="264:268" x14ac:dyDescent="0.4">
      <c r="JD1129" s="136"/>
      <c r="JE1129" s="136"/>
      <c r="JF1129" s="143"/>
      <c r="JH1129" s="49"/>
    </row>
    <row r="1130" spans="264:268" x14ac:dyDescent="0.4">
      <c r="JD1130" s="136"/>
      <c r="JE1130" s="136"/>
      <c r="JF1130" s="143"/>
      <c r="JH1130" s="49"/>
    </row>
    <row r="1131" spans="264:268" x14ac:dyDescent="0.4">
      <c r="JD1131" s="136"/>
      <c r="JE1131" s="136"/>
      <c r="JF1131" s="143"/>
      <c r="JH1131" s="49"/>
    </row>
    <row r="1132" spans="264:268" x14ac:dyDescent="0.4">
      <c r="JD1132" s="136"/>
      <c r="JE1132" s="136"/>
      <c r="JF1132" s="143"/>
      <c r="JH1132" s="49"/>
    </row>
    <row r="1133" spans="264:268" x14ac:dyDescent="0.4">
      <c r="JD1133" s="136"/>
      <c r="JE1133" s="136"/>
      <c r="JF1133" s="143"/>
      <c r="JH1133" s="49"/>
    </row>
    <row r="1134" spans="264:268" x14ac:dyDescent="0.4">
      <c r="JD1134" s="136"/>
      <c r="JE1134" s="136"/>
      <c r="JF1134" s="143"/>
      <c r="JH1134" s="49"/>
    </row>
    <row r="1135" spans="264:268" x14ac:dyDescent="0.4">
      <c r="JD1135" s="136"/>
      <c r="JE1135" s="136"/>
      <c r="JF1135" s="143"/>
      <c r="JH1135" s="49"/>
    </row>
    <row r="1136" spans="264:268" x14ac:dyDescent="0.4">
      <c r="JD1136" s="136"/>
      <c r="JE1136" s="136"/>
      <c r="JF1136" s="143"/>
      <c r="JH1136" s="49"/>
    </row>
    <row r="1137" spans="264:268" x14ac:dyDescent="0.4">
      <c r="JD1137" s="136"/>
      <c r="JE1137" s="136"/>
      <c r="JF1137" s="143"/>
      <c r="JH1137" s="49"/>
    </row>
    <row r="1138" spans="264:268" x14ac:dyDescent="0.4">
      <c r="JD1138" s="136"/>
      <c r="JE1138" s="136"/>
      <c r="JF1138" s="143"/>
      <c r="JH1138" s="49"/>
    </row>
    <row r="1139" spans="264:268" x14ac:dyDescent="0.4">
      <c r="JD1139" s="136"/>
      <c r="JE1139" s="136"/>
      <c r="JF1139" s="143"/>
      <c r="JH1139" s="49"/>
    </row>
    <row r="1140" spans="264:268" x14ac:dyDescent="0.4">
      <c r="JD1140" s="136"/>
      <c r="JE1140" s="136"/>
      <c r="JF1140" s="143"/>
      <c r="JH1140" s="49"/>
    </row>
    <row r="1141" spans="264:268" x14ac:dyDescent="0.4">
      <c r="JD1141" s="136"/>
      <c r="JE1141" s="136"/>
      <c r="JF1141" s="143"/>
      <c r="JH1141" s="49"/>
    </row>
    <row r="1142" spans="264:268" x14ac:dyDescent="0.4">
      <c r="JD1142" s="136"/>
      <c r="JE1142" s="136"/>
      <c r="JF1142" s="143"/>
      <c r="JH1142" s="49"/>
    </row>
    <row r="1143" spans="264:268" x14ac:dyDescent="0.4">
      <c r="JD1143" s="136"/>
      <c r="JE1143" s="136"/>
      <c r="JF1143" s="143"/>
      <c r="JH1143" s="49"/>
    </row>
    <row r="1144" spans="264:268" x14ac:dyDescent="0.4">
      <c r="JD1144" s="136"/>
      <c r="JE1144" s="136"/>
      <c r="JF1144" s="143"/>
      <c r="JH1144" s="49"/>
    </row>
    <row r="1145" spans="264:268" x14ac:dyDescent="0.4">
      <c r="JD1145" s="136"/>
      <c r="JE1145" s="136"/>
      <c r="JF1145" s="143"/>
      <c r="JH1145" s="49"/>
    </row>
    <row r="1146" spans="264:268" x14ac:dyDescent="0.4">
      <c r="JD1146" s="136"/>
      <c r="JE1146" s="136"/>
      <c r="JF1146" s="143"/>
      <c r="JH1146" s="49"/>
    </row>
    <row r="1147" spans="264:268" x14ac:dyDescent="0.4">
      <c r="JD1147" s="136"/>
      <c r="JE1147" s="136"/>
      <c r="JF1147" s="143"/>
      <c r="JH1147" s="49"/>
    </row>
    <row r="1148" spans="264:268" x14ac:dyDescent="0.4">
      <c r="JD1148" s="136"/>
      <c r="JE1148" s="136"/>
      <c r="JF1148" s="143"/>
      <c r="JH1148" s="49"/>
    </row>
    <row r="1149" spans="264:268" x14ac:dyDescent="0.4">
      <c r="JD1149" s="136"/>
      <c r="JE1149" s="136"/>
      <c r="JF1149" s="143"/>
      <c r="JH1149" s="49"/>
    </row>
    <row r="1150" spans="264:268" x14ac:dyDescent="0.4">
      <c r="JD1150" s="136"/>
      <c r="JE1150" s="136"/>
      <c r="JF1150" s="143"/>
      <c r="JH1150" s="49"/>
    </row>
    <row r="1151" spans="264:268" x14ac:dyDescent="0.4">
      <c r="JD1151" s="136"/>
      <c r="JE1151" s="136"/>
      <c r="JF1151" s="143"/>
      <c r="JH1151" s="49"/>
    </row>
    <row r="1152" spans="264:268" x14ac:dyDescent="0.4">
      <c r="JD1152" s="136"/>
      <c r="JE1152" s="136"/>
      <c r="JF1152" s="143"/>
      <c r="JH1152" s="49"/>
    </row>
    <row r="1153" spans="264:268" x14ac:dyDescent="0.4">
      <c r="JD1153" s="136"/>
      <c r="JE1153" s="136"/>
      <c r="JF1153" s="143"/>
      <c r="JH1153" s="49"/>
    </row>
    <row r="1154" spans="264:268" x14ac:dyDescent="0.4">
      <c r="JD1154" s="136"/>
      <c r="JE1154" s="136"/>
      <c r="JF1154" s="143"/>
      <c r="JH1154" s="49"/>
    </row>
    <row r="1155" spans="264:268" x14ac:dyDescent="0.4">
      <c r="JD1155" s="136"/>
      <c r="JE1155" s="136"/>
      <c r="JF1155" s="143"/>
      <c r="JH1155" s="49"/>
    </row>
    <row r="1156" spans="264:268" x14ac:dyDescent="0.4">
      <c r="JD1156" s="136"/>
      <c r="JE1156" s="136"/>
      <c r="JF1156" s="143"/>
      <c r="JH1156" s="49"/>
    </row>
    <row r="1157" spans="264:268" x14ac:dyDescent="0.4">
      <c r="JD1157" s="136"/>
      <c r="JE1157" s="136"/>
      <c r="JF1157" s="143"/>
      <c r="JH1157" s="49"/>
    </row>
    <row r="1158" spans="264:268" x14ac:dyDescent="0.4">
      <c r="JD1158" s="136"/>
      <c r="JE1158" s="136"/>
      <c r="JF1158" s="143"/>
      <c r="JH1158" s="49"/>
    </row>
    <row r="1159" spans="264:268" x14ac:dyDescent="0.4">
      <c r="JD1159" s="136"/>
      <c r="JE1159" s="136"/>
      <c r="JF1159" s="143"/>
      <c r="JH1159" s="49"/>
    </row>
    <row r="1160" spans="264:268" x14ac:dyDescent="0.4">
      <c r="JD1160" s="136"/>
      <c r="JE1160" s="136"/>
      <c r="JF1160" s="143"/>
      <c r="JH1160" s="49"/>
    </row>
    <row r="1161" spans="264:268" x14ac:dyDescent="0.4">
      <c r="JD1161" s="136"/>
      <c r="JE1161" s="136"/>
      <c r="JF1161" s="143"/>
      <c r="JH1161" s="49"/>
    </row>
    <row r="1162" spans="264:268" x14ac:dyDescent="0.4">
      <c r="JD1162" s="136"/>
      <c r="JE1162" s="136"/>
      <c r="JF1162" s="143"/>
      <c r="JH1162" s="49"/>
    </row>
    <row r="1163" spans="264:268" x14ac:dyDescent="0.4">
      <c r="JD1163" s="136"/>
      <c r="JE1163" s="136"/>
      <c r="JF1163" s="143"/>
      <c r="JH1163" s="49"/>
    </row>
    <row r="1164" spans="264:268" x14ac:dyDescent="0.4">
      <c r="JD1164" s="136"/>
      <c r="JE1164" s="136"/>
      <c r="JF1164" s="143"/>
      <c r="JH1164" s="49"/>
    </row>
    <row r="1165" spans="264:268" x14ac:dyDescent="0.4">
      <c r="JD1165" s="136"/>
      <c r="JE1165" s="136"/>
      <c r="JF1165" s="143"/>
      <c r="JH1165" s="49"/>
    </row>
    <row r="1166" spans="264:268" x14ac:dyDescent="0.4">
      <c r="JD1166" s="136"/>
      <c r="JE1166" s="136"/>
      <c r="JF1166" s="143"/>
      <c r="JH1166" s="49"/>
    </row>
    <row r="1167" spans="264:268" x14ac:dyDescent="0.4">
      <c r="JD1167" s="136"/>
      <c r="JE1167" s="136"/>
      <c r="JF1167" s="143"/>
      <c r="JH1167" s="49"/>
    </row>
    <row r="1168" spans="264:268" x14ac:dyDescent="0.4">
      <c r="JD1168" s="136"/>
      <c r="JE1168" s="136"/>
      <c r="JF1168" s="143"/>
      <c r="JH1168" s="49"/>
    </row>
    <row r="1169" spans="264:268" x14ac:dyDescent="0.4">
      <c r="JD1169" s="136"/>
      <c r="JE1169" s="136"/>
      <c r="JF1169" s="143"/>
      <c r="JH1169" s="49"/>
    </row>
    <row r="1170" spans="264:268" x14ac:dyDescent="0.4">
      <c r="JD1170" s="136"/>
      <c r="JE1170" s="136"/>
      <c r="JF1170" s="143"/>
      <c r="JH1170" s="49"/>
    </row>
    <row r="1171" spans="264:268" x14ac:dyDescent="0.4">
      <c r="JD1171" s="136"/>
      <c r="JE1171" s="136"/>
      <c r="JF1171" s="143"/>
      <c r="JH1171" s="49"/>
    </row>
    <row r="1172" spans="264:268" x14ac:dyDescent="0.4">
      <c r="JD1172" s="136"/>
      <c r="JE1172" s="136"/>
      <c r="JF1172" s="143"/>
      <c r="JH1172" s="49"/>
    </row>
    <row r="1173" spans="264:268" x14ac:dyDescent="0.4">
      <c r="JD1173" s="136"/>
      <c r="JE1173" s="136"/>
      <c r="JF1173" s="143"/>
      <c r="JH1173" s="49"/>
    </row>
    <row r="1174" spans="264:268" x14ac:dyDescent="0.4">
      <c r="JD1174" s="136"/>
      <c r="JE1174" s="136"/>
      <c r="JF1174" s="143"/>
      <c r="JH1174" s="49"/>
    </row>
    <row r="1175" spans="264:268" x14ac:dyDescent="0.4">
      <c r="JD1175" s="136"/>
      <c r="JE1175" s="136"/>
      <c r="JF1175" s="143"/>
      <c r="JH1175" s="49"/>
    </row>
    <row r="1176" spans="264:268" x14ac:dyDescent="0.4">
      <c r="JD1176" s="136"/>
      <c r="JE1176" s="136"/>
      <c r="JF1176" s="143"/>
      <c r="JH1176" s="49"/>
    </row>
    <row r="1177" spans="264:268" x14ac:dyDescent="0.4">
      <c r="JD1177" s="136"/>
      <c r="JE1177" s="136"/>
      <c r="JF1177" s="143"/>
      <c r="JH1177" s="49"/>
    </row>
    <row r="1178" spans="264:268" x14ac:dyDescent="0.4">
      <c r="JD1178" s="136"/>
      <c r="JE1178" s="136"/>
      <c r="JF1178" s="143"/>
      <c r="JH1178" s="49"/>
    </row>
    <row r="1179" spans="264:268" x14ac:dyDescent="0.4">
      <c r="JD1179" s="136"/>
      <c r="JE1179" s="136"/>
      <c r="JF1179" s="143"/>
      <c r="JH1179" s="49"/>
    </row>
    <row r="1180" spans="264:268" x14ac:dyDescent="0.4">
      <c r="JD1180" s="136"/>
      <c r="JE1180" s="136"/>
      <c r="JF1180" s="143"/>
      <c r="JH1180" s="49"/>
    </row>
    <row r="1181" spans="264:268" x14ac:dyDescent="0.4">
      <c r="JD1181" s="136"/>
      <c r="JE1181" s="136"/>
      <c r="JF1181" s="143"/>
      <c r="JH1181" s="49"/>
    </row>
    <row r="1182" spans="264:268" x14ac:dyDescent="0.4">
      <c r="JD1182" s="136"/>
      <c r="JE1182" s="136"/>
      <c r="JF1182" s="143"/>
      <c r="JH1182" s="49"/>
    </row>
    <row r="1183" spans="264:268" x14ac:dyDescent="0.4">
      <c r="JD1183" s="136"/>
      <c r="JE1183" s="136"/>
      <c r="JF1183" s="143"/>
      <c r="JH1183" s="49"/>
    </row>
    <row r="1184" spans="264:268" x14ac:dyDescent="0.4">
      <c r="JD1184" s="136"/>
      <c r="JE1184" s="136"/>
      <c r="JF1184" s="143"/>
      <c r="JH1184" s="49"/>
    </row>
    <row r="1185" spans="264:268" x14ac:dyDescent="0.4">
      <c r="JD1185" s="136"/>
      <c r="JE1185" s="136"/>
      <c r="JF1185" s="143"/>
      <c r="JH1185" s="49"/>
    </row>
    <row r="1186" spans="264:268" x14ac:dyDescent="0.4">
      <c r="JD1186" s="136"/>
      <c r="JE1186" s="136"/>
      <c r="JF1186" s="143"/>
      <c r="JH1186" s="49"/>
    </row>
    <row r="1187" spans="264:268" x14ac:dyDescent="0.4">
      <c r="JD1187" s="136"/>
      <c r="JE1187" s="136"/>
      <c r="JF1187" s="143"/>
      <c r="JH1187" s="49"/>
    </row>
    <row r="1188" spans="264:268" x14ac:dyDescent="0.4">
      <c r="JD1188" s="136"/>
      <c r="JE1188" s="136"/>
      <c r="JF1188" s="143"/>
      <c r="JH1188" s="49"/>
    </row>
    <row r="1189" spans="264:268" x14ac:dyDescent="0.4">
      <c r="JD1189" s="136"/>
      <c r="JE1189" s="136"/>
      <c r="JF1189" s="143"/>
      <c r="JH1189" s="49"/>
    </row>
    <row r="1190" spans="264:268" x14ac:dyDescent="0.4">
      <c r="JD1190" s="136"/>
      <c r="JE1190" s="136"/>
      <c r="JF1190" s="143"/>
      <c r="JH1190" s="49"/>
    </row>
    <row r="1191" spans="264:268" x14ac:dyDescent="0.4">
      <c r="JD1191" s="136"/>
      <c r="JE1191" s="136"/>
      <c r="JF1191" s="143"/>
      <c r="JH1191" s="49"/>
    </row>
    <row r="1192" spans="264:268" x14ac:dyDescent="0.4">
      <c r="JD1192" s="136"/>
      <c r="JE1192" s="136"/>
      <c r="JF1192" s="143"/>
      <c r="JH1192" s="49"/>
    </row>
    <row r="1193" spans="264:268" x14ac:dyDescent="0.4">
      <c r="JD1193" s="136"/>
      <c r="JE1193" s="136"/>
      <c r="JF1193" s="143"/>
      <c r="JH1193" s="49"/>
    </row>
    <row r="1194" spans="264:268" x14ac:dyDescent="0.4">
      <c r="JD1194" s="136"/>
      <c r="JE1194" s="136"/>
      <c r="JF1194" s="143"/>
      <c r="JH1194" s="49"/>
    </row>
    <row r="1195" spans="264:268" x14ac:dyDescent="0.4">
      <c r="JD1195" s="136"/>
      <c r="JE1195" s="136"/>
      <c r="JF1195" s="143"/>
      <c r="JH1195" s="49"/>
    </row>
    <row r="1196" spans="264:268" x14ac:dyDescent="0.4">
      <c r="JD1196" s="136"/>
      <c r="JE1196" s="136"/>
      <c r="JF1196" s="143"/>
      <c r="JH1196" s="49"/>
    </row>
    <row r="1197" spans="264:268" x14ac:dyDescent="0.4">
      <c r="JD1197" s="136"/>
      <c r="JE1197" s="136"/>
      <c r="JF1197" s="143"/>
      <c r="JH1197" s="49"/>
    </row>
    <row r="1198" spans="264:268" x14ac:dyDescent="0.4">
      <c r="JD1198" s="136"/>
      <c r="JE1198" s="136"/>
      <c r="JF1198" s="143"/>
      <c r="JH1198" s="49"/>
    </row>
    <row r="1199" spans="264:268" x14ac:dyDescent="0.4">
      <c r="JD1199" s="136"/>
      <c r="JE1199" s="136"/>
      <c r="JF1199" s="143"/>
      <c r="JH1199" s="49"/>
    </row>
    <row r="1200" spans="264:268" x14ac:dyDescent="0.4">
      <c r="JD1200" s="136"/>
      <c r="JE1200" s="136"/>
      <c r="JF1200" s="143"/>
      <c r="JH1200" s="49"/>
    </row>
    <row r="1201" spans="264:268" x14ac:dyDescent="0.4">
      <c r="JD1201" s="136"/>
      <c r="JE1201" s="136"/>
      <c r="JF1201" s="143"/>
      <c r="JH1201" s="49"/>
    </row>
    <row r="1202" spans="264:268" x14ac:dyDescent="0.4">
      <c r="JD1202" s="136"/>
      <c r="JE1202" s="136"/>
      <c r="JF1202" s="143"/>
      <c r="JH1202" s="49"/>
    </row>
    <row r="1203" spans="264:268" x14ac:dyDescent="0.4">
      <c r="JD1203" s="136"/>
      <c r="JE1203" s="136"/>
      <c r="JF1203" s="143"/>
      <c r="JH1203" s="49"/>
    </row>
    <row r="1204" spans="264:268" x14ac:dyDescent="0.4">
      <c r="JD1204" s="136"/>
      <c r="JE1204" s="136"/>
      <c r="JF1204" s="143"/>
      <c r="JH1204" s="49"/>
    </row>
    <row r="1205" spans="264:268" x14ac:dyDescent="0.4">
      <c r="JD1205" s="136"/>
      <c r="JE1205" s="136"/>
      <c r="JF1205" s="143"/>
      <c r="JH1205" s="49"/>
    </row>
    <row r="1206" spans="264:268" x14ac:dyDescent="0.4">
      <c r="JD1206" s="136"/>
      <c r="JE1206" s="136"/>
      <c r="JF1206" s="143"/>
      <c r="JH1206" s="49"/>
    </row>
    <row r="1207" spans="264:268" x14ac:dyDescent="0.4">
      <c r="JD1207" s="136"/>
      <c r="JE1207" s="136"/>
      <c r="JF1207" s="143"/>
      <c r="JH1207" s="49"/>
    </row>
    <row r="1208" spans="264:268" x14ac:dyDescent="0.4">
      <c r="JD1208" s="136"/>
      <c r="JE1208" s="136"/>
      <c r="JF1208" s="143"/>
      <c r="JH1208" s="49"/>
    </row>
    <row r="1209" spans="264:268" x14ac:dyDescent="0.4">
      <c r="JD1209" s="136"/>
      <c r="JE1209" s="136"/>
      <c r="JF1209" s="143"/>
      <c r="JH1209" s="49"/>
    </row>
    <row r="1210" spans="264:268" x14ac:dyDescent="0.4">
      <c r="JD1210" s="136"/>
      <c r="JE1210" s="136"/>
      <c r="JF1210" s="143"/>
      <c r="JH1210" s="49"/>
    </row>
    <row r="1211" spans="264:268" x14ac:dyDescent="0.4">
      <c r="JD1211" s="136"/>
      <c r="JE1211" s="136"/>
      <c r="JF1211" s="143"/>
      <c r="JH1211" s="49"/>
    </row>
    <row r="1212" spans="264:268" x14ac:dyDescent="0.4">
      <c r="JD1212" s="136"/>
      <c r="JE1212" s="136"/>
      <c r="JF1212" s="143"/>
      <c r="JH1212" s="49"/>
    </row>
    <row r="1213" spans="264:268" x14ac:dyDescent="0.4">
      <c r="JD1213" s="136"/>
      <c r="JE1213" s="136"/>
      <c r="JF1213" s="143"/>
      <c r="JH1213" s="49"/>
    </row>
    <row r="1214" spans="264:268" x14ac:dyDescent="0.4">
      <c r="JD1214" s="136"/>
      <c r="JE1214" s="136"/>
      <c r="JF1214" s="143"/>
      <c r="JH1214" s="49"/>
    </row>
    <row r="1215" spans="264:268" x14ac:dyDescent="0.4">
      <c r="JD1215" s="136"/>
      <c r="JE1215" s="136"/>
      <c r="JF1215" s="143"/>
      <c r="JH1215" s="49"/>
    </row>
    <row r="1216" spans="264:268" x14ac:dyDescent="0.4">
      <c r="JD1216" s="136"/>
      <c r="JE1216" s="136"/>
      <c r="JF1216" s="143"/>
      <c r="JH1216" s="49"/>
    </row>
    <row r="1217" spans="264:268" x14ac:dyDescent="0.4">
      <c r="JD1217" s="136"/>
      <c r="JE1217" s="136"/>
      <c r="JF1217" s="143"/>
      <c r="JH1217" s="49"/>
    </row>
    <row r="1218" spans="264:268" x14ac:dyDescent="0.4">
      <c r="JD1218" s="136"/>
      <c r="JE1218" s="136"/>
      <c r="JF1218" s="143"/>
      <c r="JH1218" s="49"/>
    </row>
    <row r="1219" spans="264:268" x14ac:dyDescent="0.4">
      <c r="JD1219" s="136"/>
      <c r="JE1219" s="136"/>
      <c r="JF1219" s="143"/>
      <c r="JH1219" s="49"/>
    </row>
    <row r="1220" spans="264:268" x14ac:dyDescent="0.4">
      <c r="JD1220" s="136"/>
      <c r="JE1220" s="136"/>
      <c r="JF1220" s="143"/>
      <c r="JH1220" s="49"/>
    </row>
    <row r="1221" spans="264:268" x14ac:dyDescent="0.4">
      <c r="JD1221" s="136"/>
      <c r="JE1221" s="136"/>
      <c r="JF1221" s="143"/>
      <c r="JH1221" s="49"/>
    </row>
    <row r="1222" spans="264:268" x14ac:dyDescent="0.4">
      <c r="JD1222" s="136"/>
      <c r="JE1222" s="136"/>
      <c r="JF1222" s="143"/>
      <c r="JH1222" s="49"/>
    </row>
    <row r="1223" spans="264:268" x14ac:dyDescent="0.4">
      <c r="JD1223" s="136"/>
      <c r="JE1223" s="136"/>
      <c r="JF1223" s="143"/>
      <c r="JH1223" s="49"/>
    </row>
    <row r="1224" spans="264:268" x14ac:dyDescent="0.4">
      <c r="JD1224" s="136"/>
      <c r="JE1224" s="136"/>
      <c r="JF1224" s="143"/>
      <c r="JH1224" s="49"/>
    </row>
    <row r="1225" spans="264:268" x14ac:dyDescent="0.4">
      <c r="JD1225" s="136"/>
      <c r="JE1225" s="136"/>
      <c r="JF1225" s="143"/>
      <c r="JH1225" s="49"/>
    </row>
    <row r="1226" spans="264:268" x14ac:dyDescent="0.4">
      <c r="JD1226" s="136"/>
      <c r="JE1226" s="136"/>
      <c r="JF1226" s="143"/>
      <c r="JH1226" s="49"/>
    </row>
    <row r="1227" spans="264:268" x14ac:dyDescent="0.4">
      <c r="JD1227" s="136"/>
      <c r="JE1227" s="136"/>
      <c r="JF1227" s="143"/>
      <c r="JH1227" s="49"/>
    </row>
    <row r="1228" spans="264:268" x14ac:dyDescent="0.4">
      <c r="JD1228" s="136"/>
      <c r="JE1228" s="136"/>
      <c r="JF1228" s="143"/>
      <c r="JH1228" s="49"/>
    </row>
    <row r="1229" spans="264:268" x14ac:dyDescent="0.4">
      <c r="JD1229" s="136"/>
      <c r="JE1229" s="136"/>
      <c r="JF1229" s="143"/>
      <c r="JH1229" s="49"/>
    </row>
    <row r="1230" spans="264:268" x14ac:dyDescent="0.4">
      <c r="JD1230" s="136"/>
      <c r="JE1230" s="136"/>
      <c r="JF1230" s="143"/>
      <c r="JH1230" s="49"/>
    </row>
    <row r="1231" spans="264:268" x14ac:dyDescent="0.4">
      <c r="JD1231" s="136"/>
      <c r="JE1231" s="136"/>
      <c r="JF1231" s="143"/>
      <c r="JH1231" s="49"/>
    </row>
    <row r="1232" spans="264:268" x14ac:dyDescent="0.4">
      <c r="JD1232" s="136"/>
      <c r="JE1232" s="136"/>
      <c r="JF1232" s="143"/>
      <c r="JH1232" s="49"/>
    </row>
    <row r="1233" spans="264:268" x14ac:dyDescent="0.4">
      <c r="JD1233" s="136"/>
      <c r="JE1233" s="136"/>
      <c r="JF1233" s="143"/>
      <c r="JH1233" s="49"/>
    </row>
    <row r="1234" spans="264:268" x14ac:dyDescent="0.4">
      <c r="JD1234" s="136"/>
      <c r="JE1234" s="136"/>
      <c r="JF1234" s="143"/>
      <c r="JH1234" s="49"/>
    </row>
    <row r="1235" spans="264:268" x14ac:dyDescent="0.4">
      <c r="JD1235" s="136"/>
      <c r="JE1235" s="136"/>
      <c r="JF1235" s="143"/>
      <c r="JH1235" s="49"/>
    </row>
    <row r="1236" spans="264:268" x14ac:dyDescent="0.4">
      <c r="JD1236" s="136"/>
      <c r="JE1236" s="136"/>
      <c r="JF1236" s="143"/>
      <c r="JH1236" s="49"/>
    </row>
    <row r="1237" spans="264:268" x14ac:dyDescent="0.4">
      <c r="JD1237" s="136"/>
      <c r="JE1237" s="136"/>
      <c r="JF1237" s="143"/>
      <c r="JH1237" s="49"/>
    </row>
    <row r="1238" spans="264:268" x14ac:dyDescent="0.4">
      <c r="JD1238" s="136"/>
      <c r="JE1238" s="136"/>
      <c r="JF1238" s="143"/>
      <c r="JH1238" s="49"/>
    </row>
    <row r="1239" spans="264:268" x14ac:dyDescent="0.4">
      <c r="JD1239" s="136"/>
      <c r="JE1239" s="136"/>
      <c r="JF1239" s="143"/>
      <c r="JH1239" s="49"/>
    </row>
    <row r="1240" spans="264:268" x14ac:dyDescent="0.4">
      <c r="JD1240" s="136"/>
      <c r="JE1240" s="136"/>
      <c r="JF1240" s="143"/>
      <c r="JH1240" s="49"/>
    </row>
    <row r="1241" spans="264:268" x14ac:dyDescent="0.4">
      <c r="JD1241" s="136"/>
      <c r="JE1241" s="136"/>
      <c r="JF1241" s="143"/>
      <c r="JH1241" s="49"/>
    </row>
    <row r="1242" spans="264:268" x14ac:dyDescent="0.4">
      <c r="JD1242" s="136"/>
      <c r="JE1242" s="136"/>
      <c r="JF1242" s="143"/>
      <c r="JH1242" s="49"/>
    </row>
    <row r="1243" spans="264:268" x14ac:dyDescent="0.4">
      <c r="JD1243" s="136"/>
      <c r="JE1243" s="136"/>
      <c r="JF1243" s="143"/>
      <c r="JH1243" s="49"/>
    </row>
    <row r="1244" spans="264:268" x14ac:dyDescent="0.4">
      <c r="JD1244" s="136"/>
      <c r="JE1244" s="136"/>
      <c r="JF1244" s="143"/>
      <c r="JH1244" s="49"/>
    </row>
    <row r="1245" spans="264:268" x14ac:dyDescent="0.4">
      <c r="JD1245" s="136"/>
      <c r="JE1245" s="136"/>
      <c r="JF1245" s="143"/>
      <c r="JH1245" s="49"/>
    </row>
    <row r="1246" spans="264:268" x14ac:dyDescent="0.4">
      <c r="JD1246" s="136"/>
      <c r="JE1246" s="136"/>
      <c r="JF1246" s="143"/>
      <c r="JH1246" s="49"/>
    </row>
    <row r="1247" spans="264:268" x14ac:dyDescent="0.4">
      <c r="JD1247" s="136"/>
      <c r="JE1247" s="136"/>
      <c r="JF1247" s="143"/>
      <c r="JH1247" s="49"/>
    </row>
    <row r="1248" spans="264:268" x14ac:dyDescent="0.4">
      <c r="JD1248" s="136"/>
      <c r="JE1248" s="136"/>
      <c r="JF1248" s="143"/>
      <c r="JH1248" s="49"/>
    </row>
    <row r="1249" spans="264:268" x14ac:dyDescent="0.4">
      <c r="JD1249" s="136"/>
      <c r="JE1249" s="136"/>
      <c r="JF1249" s="143"/>
      <c r="JH1249" s="49"/>
    </row>
    <row r="1250" spans="264:268" x14ac:dyDescent="0.4">
      <c r="JD1250" s="136"/>
      <c r="JE1250" s="136"/>
      <c r="JF1250" s="143"/>
      <c r="JH1250" s="49"/>
    </row>
    <row r="1251" spans="264:268" x14ac:dyDescent="0.4">
      <c r="JD1251" s="136"/>
      <c r="JE1251" s="136"/>
      <c r="JF1251" s="143"/>
      <c r="JH1251" s="49"/>
    </row>
    <row r="1252" spans="264:268" x14ac:dyDescent="0.4">
      <c r="JD1252" s="136"/>
      <c r="JE1252" s="136"/>
      <c r="JF1252" s="143"/>
      <c r="JH1252" s="49"/>
    </row>
    <row r="1253" spans="264:268" x14ac:dyDescent="0.4">
      <c r="JD1253" s="136"/>
      <c r="JE1253" s="136"/>
      <c r="JF1253" s="143"/>
      <c r="JH1253" s="49"/>
    </row>
    <row r="1254" spans="264:268" x14ac:dyDescent="0.4">
      <c r="JD1254" s="136"/>
      <c r="JE1254" s="136"/>
      <c r="JF1254" s="143"/>
      <c r="JH1254" s="49"/>
    </row>
    <row r="1255" spans="264:268" x14ac:dyDescent="0.4">
      <c r="JD1255" s="136"/>
      <c r="JE1255" s="136"/>
      <c r="JF1255" s="143"/>
      <c r="JH1255" s="49"/>
    </row>
    <row r="1256" spans="264:268" x14ac:dyDescent="0.4">
      <c r="JD1256" s="136"/>
      <c r="JE1256" s="136"/>
      <c r="JF1256" s="143"/>
      <c r="JH1256" s="49"/>
    </row>
    <row r="1257" spans="264:268" x14ac:dyDescent="0.4">
      <c r="JD1257" s="136"/>
      <c r="JE1257" s="136"/>
      <c r="JF1257" s="143"/>
      <c r="JH1257" s="49"/>
    </row>
    <row r="1258" spans="264:268" x14ac:dyDescent="0.4">
      <c r="JD1258" s="136"/>
      <c r="JE1258" s="136"/>
      <c r="JF1258" s="143"/>
      <c r="JH1258" s="49"/>
    </row>
    <row r="1259" spans="264:268" x14ac:dyDescent="0.4">
      <c r="JD1259" s="136"/>
      <c r="JE1259" s="136"/>
      <c r="JF1259" s="143"/>
      <c r="JH1259" s="49"/>
    </row>
    <row r="1260" spans="264:268" x14ac:dyDescent="0.4">
      <c r="JD1260" s="136"/>
      <c r="JE1260" s="136"/>
      <c r="JF1260" s="143"/>
      <c r="JH1260" s="49"/>
    </row>
    <row r="1261" spans="264:268" x14ac:dyDescent="0.4">
      <c r="JD1261" s="136"/>
      <c r="JE1261" s="136"/>
      <c r="JF1261" s="143"/>
      <c r="JH1261" s="49"/>
    </row>
    <row r="1262" spans="264:268" x14ac:dyDescent="0.4">
      <c r="JD1262" s="136"/>
      <c r="JE1262" s="136"/>
      <c r="JF1262" s="143"/>
      <c r="JH1262" s="49"/>
    </row>
    <row r="1263" spans="264:268" x14ac:dyDescent="0.4">
      <c r="JD1263" s="136"/>
      <c r="JE1263" s="136"/>
      <c r="JF1263" s="143"/>
      <c r="JH1263" s="49"/>
    </row>
    <row r="1264" spans="264:268" x14ac:dyDescent="0.4">
      <c r="JD1264" s="136"/>
      <c r="JE1264" s="136"/>
      <c r="JF1264" s="143"/>
      <c r="JH1264" s="49"/>
    </row>
    <row r="1265" spans="264:268" x14ac:dyDescent="0.4">
      <c r="JD1265" s="136"/>
      <c r="JE1265" s="136"/>
      <c r="JF1265" s="143"/>
      <c r="JH1265" s="49"/>
    </row>
    <row r="1266" spans="264:268" x14ac:dyDescent="0.4">
      <c r="JD1266" s="136"/>
      <c r="JE1266" s="136"/>
      <c r="JF1266" s="143"/>
      <c r="JH1266" s="49"/>
    </row>
    <row r="1267" spans="264:268" x14ac:dyDescent="0.4">
      <c r="JD1267" s="136"/>
      <c r="JE1267" s="136"/>
      <c r="JF1267" s="143"/>
      <c r="JH1267" s="49"/>
    </row>
    <row r="1268" spans="264:268" x14ac:dyDescent="0.4">
      <c r="JD1268" s="136"/>
      <c r="JE1268" s="136"/>
      <c r="JF1268" s="143"/>
      <c r="JH1268" s="49"/>
    </row>
    <row r="1269" spans="264:268" x14ac:dyDescent="0.4">
      <c r="JD1269" s="136"/>
      <c r="JE1269" s="136"/>
      <c r="JF1269" s="143"/>
      <c r="JH1269" s="49"/>
    </row>
    <row r="1270" spans="264:268" x14ac:dyDescent="0.4">
      <c r="JD1270" s="136"/>
      <c r="JE1270" s="136"/>
      <c r="JF1270" s="143"/>
      <c r="JH1270" s="49"/>
    </row>
    <row r="1271" spans="264:268" x14ac:dyDescent="0.4">
      <c r="JD1271" s="136"/>
      <c r="JE1271" s="136"/>
      <c r="JF1271" s="143"/>
      <c r="JH1271" s="49"/>
    </row>
    <row r="1272" spans="264:268" x14ac:dyDescent="0.4">
      <c r="JD1272" s="136"/>
      <c r="JE1272" s="136"/>
      <c r="JF1272" s="143"/>
      <c r="JH1272" s="49"/>
    </row>
    <row r="1273" spans="264:268" x14ac:dyDescent="0.4">
      <c r="JD1273" s="136"/>
      <c r="JE1273" s="136"/>
      <c r="JF1273" s="143"/>
      <c r="JH1273" s="49"/>
    </row>
    <row r="1274" spans="264:268" x14ac:dyDescent="0.4">
      <c r="JD1274" s="136"/>
      <c r="JE1274" s="136"/>
      <c r="JF1274" s="143"/>
      <c r="JH1274" s="49"/>
    </row>
    <row r="1275" spans="264:268" x14ac:dyDescent="0.4">
      <c r="JD1275" s="136"/>
      <c r="JE1275" s="136"/>
      <c r="JF1275" s="143"/>
      <c r="JH1275" s="49"/>
    </row>
    <row r="1276" spans="264:268" x14ac:dyDescent="0.4">
      <c r="JD1276" s="136"/>
      <c r="JE1276" s="136"/>
      <c r="JF1276" s="143"/>
      <c r="JH1276" s="49"/>
    </row>
    <row r="1277" spans="264:268" x14ac:dyDescent="0.4">
      <c r="JD1277" s="136"/>
      <c r="JE1277" s="136"/>
      <c r="JF1277" s="143"/>
      <c r="JH1277" s="49"/>
    </row>
    <row r="1278" spans="264:268" x14ac:dyDescent="0.4">
      <c r="JD1278" s="136"/>
      <c r="JE1278" s="136"/>
      <c r="JF1278" s="143"/>
      <c r="JH1278" s="49"/>
    </row>
    <row r="1279" spans="264:268" x14ac:dyDescent="0.4">
      <c r="JD1279" s="136"/>
      <c r="JE1279" s="136"/>
      <c r="JF1279" s="143"/>
      <c r="JH1279" s="49"/>
    </row>
    <row r="1280" spans="264:268" x14ac:dyDescent="0.4">
      <c r="JD1280" s="136"/>
      <c r="JE1280" s="136"/>
      <c r="JF1280" s="143"/>
      <c r="JH1280" s="49"/>
    </row>
    <row r="1281" spans="264:268" x14ac:dyDescent="0.4">
      <c r="JD1281" s="136"/>
      <c r="JE1281" s="136"/>
      <c r="JF1281" s="143"/>
      <c r="JH1281" s="49"/>
    </row>
    <row r="1282" spans="264:268" x14ac:dyDescent="0.4">
      <c r="JD1282" s="136"/>
      <c r="JE1282" s="136"/>
      <c r="JF1282" s="143"/>
      <c r="JH1282" s="49"/>
    </row>
    <row r="1283" spans="264:268" x14ac:dyDescent="0.4">
      <c r="JD1283" s="136"/>
      <c r="JE1283" s="136"/>
      <c r="JF1283" s="143"/>
      <c r="JH1283" s="49"/>
    </row>
    <row r="1284" spans="264:268" x14ac:dyDescent="0.4">
      <c r="JD1284" s="136"/>
      <c r="JE1284" s="136"/>
      <c r="JF1284" s="143"/>
      <c r="JH1284" s="49"/>
    </row>
    <row r="1285" spans="264:268" x14ac:dyDescent="0.4">
      <c r="JD1285" s="136"/>
      <c r="JE1285" s="136"/>
      <c r="JF1285" s="143"/>
      <c r="JH1285" s="49"/>
    </row>
    <row r="1286" spans="264:268" x14ac:dyDescent="0.4">
      <c r="JD1286" s="136"/>
      <c r="JE1286" s="136"/>
      <c r="JF1286" s="143"/>
      <c r="JH1286" s="49"/>
    </row>
    <row r="1287" spans="264:268" x14ac:dyDescent="0.4">
      <c r="JD1287" s="136"/>
      <c r="JE1287" s="136"/>
      <c r="JF1287" s="143"/>
      <c r="JH1287" s="49"/>
    </row>
    <row r="1288" spans="264:268" x14ac:dyDescent="0.4">
      <c r="JD1288" s="136"/>
      <c r="JE1288" s="136"/>
      <c r="JF1288" s="143"/>
      <c r="JH1288" s="49"/>
    </row>
    <row r="1289" spans="264:268" x14ac:dyDescent="0.4">
      <c r="JD1289" s="136"/>
      <c r="JE1289" s="136"/>
      <c r="JF1289" s="143"/>
      <c r="JH1289" s="49"/>
    </row>
    <row r="1290" spans="264:268" x14ac:dyDescent="0.4">
      <c r="JD1290" s="136"/>
      <c r="JE1290" s="136"/>
      <c r="JF1290" s="143"/>
      <c r="JH1290" s="49"/>
    </row>
    <row r="1291" spans="264:268" x14ac:dyDescent="0.4">
      <c r="JD1291" s="136"/>
      <c r="JE1291" s="136"/>
      <c r="JF1291" s="143"/>
      <c r="JH1291" s="49"/>
    </row>
    <row r="1292" spans="264:268" x14ac:dyDescent="0.4">
      <c r="JD1292" s="136"/>
      <c r="JE1292" s="136"/>
      <c r="JF1292" s="143"/>
      <c r="JH1292" s="49"/>
    </row>
    <row r="1293" spans="264:268" x14ac:dyDescent="0.4">
      <c r="JD1293" s="136"/>
      <c r="JE1293" s="136"/>
      <c r="JF1293" s="143"/>
      <c r="JH1293" s="49"/>
    </row>
    <row r="1294" spans="264:268" x14ac:dyDescent="0.4">
      <c r="JD1294" s="136"/>
      <c r="JE1294" s="136"/>
      <c r="JF1294" s="143"/>
      <c r="JH1294" s="49"/>
    </row>
    <row r="1295" spans="264:268" x14ac:dyDescent="0.4">
      <c r="JD1295" s="136"/>
      <c r="JE1295" s="136"/>
      <c r="JF1295" s="143"/>
      <c r="JH1295" s="49"/>
    </row>
    <row r="1296" spans="264:268" x14ac:dyDescent="0.4">
      <c r="JD1296" s="136"/>
      <c r="JE1296" s="136"/>
      <c r="JF1296" s="143"/>
      <c r="JH1296" s="49"/>
    </row>
    <row r="1297" spans="264:268" x14ac:dyDescent="0.4">
      <c r="JD1297" s="136"/>
      <c r="JE1297" s="136"/>
      <c r="JF1297" s="143"/>
      <c r="JH1297" s="49"/>
    </row>
    <row r="1298" spans="264:268" x14ac:dyDescent="0.4">
      <c r="JD1298" s="136"/>
      <c r="JE1298" s="136"/>
      <c r="JF1298" s="143"/>
      <c r="JH1298" s="49"/>
    </row>
    <row r="1299" spans="264:268" x14ac:dyDescent="0.4">
      <c r="JD1299" s="136"/>
      <c r="JE1299" s="136"/>
      <c r="JF1299" s="143"/>
      <c r="JH1299" s="49"/>
    </row>
    <row r="1300" spans="264:268" x14ac:dyDescent="0.4">
      <c r="JD1300" s="136"/>
      <c r="JE1300" s="136"/>
      <c r="JF1300" s="143"/>
      <c r="JH1300" s="49"/>
    </row>
    <row r="1301" spans="264:268" x14ac:dyDescent="0.4">
      <c r="JD1301" s="136"/>
      <c r="JE1301" s="136"/>
      <c r="JF1301" s="143"/>
      <c r="JH1301" s="49"/>
    </row>
    <row r="1302" spans="264:268" x14ac:dyDescent="0.4">
      <c r="JD1302" s="136"/>
      <c r="JE1302" s="136"/>
      <c r="JF1302" s="143"/>
      <c r="JH1302" s="49"/>
    </row>
    <row r="1303" spans="264:268" x14ac:dyDescent="0.4">
      <c r="JD1303" s="136"/>
      <c r="JE1303" s="136"/>
      <c r="JF1303" s="143"/>
      <c r="JH1303" s="49"/>
    </row>
    <row r="1304" spans="264:268" x14ac:dyDescent="0.4">
      <c r="JD1304" s="136"/>
      <c r="JE1304" s="136"/>
      <c r="JF1304" s="143"/>
      <c r="JH1304" s="49"/>
    </row>
    <row r="1305" spans="264:268" x14ac:dyDescent="0.4">
      <c r="JD1305" s="136"/>
      <c r="JE1305" s="136"/>
      <c r="JF1305" s="143"/>
      <c r="JH1305" s="49"/>
    </row>
    <row r="1306" spans="264:268" x14ac:dyDescent="0.4">
      <c r="JD1306" s="136"/>
      <c r="JE1306" s="136"/>
      <c r="JF1306" s="143"/>
      <c r="JH1306" s="49"/>
    </row>
    <row r="1307" spans="264:268" x14ac:dyDescent="0.4">
      <c r="JD1307" s="136"/>
      <c r="JE1307" s="136"/>
      <c r="JF1307" s="143"/>
      <c r="JH1307" s="49"/>
    </row>
    <row r="1308" spans="264:268" x14ac:dyDescent="0.4">
      <c r="JD1308" s="136"/>
      <c r="JE1308" s="136"/>
      <c r="JF1308" s="143"/>
      <c r="JH1308" s="49"/>
    </row>
    <row r="1309" spans="264:268" x14ac:dyDescent="0.4">
      <c r="JD1309" s="136"/>
      <c r="JE1309" s="136"/>
      <c r="JF1309" s="143"/>
      <c r="JH1309" s="49"/>
    </row>
    <row r="1310" spans="264:268" x14ac:dyDescent="0.4">
      <c r="JD1310" s="136"/>
      <c r="JE1310" s="136"/>
      <c r="JF1310" s="143"/>
      <c r="JH1310" s="49"/>
    </row>
    <row r="1311" spans="264:268" x14ac:dyDescent="0.4">
      <c r="JD1311" s="136"/>
      <c r="JE1311" s="136"/>
      <c r="JF1311" s="143"/>
      <c r="JH1311" s="49"/>
    </row>
    <row r="1312" spans="264:268" x14ac:dyDescent="0.4">
      <c r="JD1312" s="136"/>
      <c r="JE1312" s="136"/>
      <c r="JF1312" s="143"/>
      <c r="JH1312" s="49"/>
    </row>
    <row r="1313" spans="264:268" x14ac:dyDescent="0.4">
      <c r="JD1313" s="136"/>
      <c r="JE1313" s="136"/>
      <c r="JF1313" s="143"/>
      <c r="JH1313" s="49"/>
    </row>
    <row r="1314" spans="264:268" x14ac:dyDescent="0.4">
      <c r="JD1314" s="136"/>
      <c r="JE1314" s="136"/>
      <c r="JF1314" s="143"/>
      <c r="JH1314" s="49"/>
    </row>
    <row r="1315" spans="264:268" x14ac:dyDescent="0.4">
      <c r="JD1315" s="136"/>
      <c r="JE1315" s="136"/>
      <c r="JF1315" s="143"/>
      <c r="JH1315" s="49"/>
    </row>
    <row r="1316" spans="264:268" x14ac:dyDescent="0.4">
      <c r="JD1316" s="136"/>
      <c r="JE1316" s="136"/>
      <c r="JF1316" s="143"/>
      <c r="JH1316" s="49"/>
    </row>
    <row r="1317" spans="264:268" x14ac:dyDescent="0.4">
      <c r="JD1317" s="136"/>
      <c r="JE1317" s="136"/>
      <c r="JF1317" s="143"/>
      <c r="JH1317" s="49"/>
    </row>
    <row r="1318" spans="264:268" x14ac:dyDescent="0.4">
      <c r="JD1318" s="136"/>
      <c r="JE1318" s="136"/>
      <c r="JF1318" s="143"/>
      <c r="JH1318" s="49"/>
    </row>
    <row r="1319" spans="264:268" x14ac:dyDescent="0.4">
      <c r="JD1319" s="136"/>
      <c r="JE1319" s="136"/>
      <c r="JF1319" s="143"/>
      <c r="JH1319" s="49"/>
    </row>
    <row r="1320" spans="264:268" x14ac:dyDescent="0.4">
      <c r="JD1320" s="136"/>
      <c r="JE1320" s="136"/>
      <c r="JF1320" s="143"/>
      <c r="JH1320" s="49"/>
    </row>
    <row r="1321" spans="264:268" x14ac:dyDescent="0.4">
      <c r="JD1321" s="136"/>
      <c r="JE1321" s="136"/>
      <c r="JF1321" s="143"/>
      <c r="JH1321" s="49"/>
    </row>
    <row r="1322" spans="264:268" x14ac:dyDescent="0.4">
      <c r="JD1322" s="136"/>
      <c r="JE1322" s="136"/>
      <c r="JF1322" s="143"/>
      <c r="JH1322" s="49"/>
    </row>
    <row r="1323" spans="264:268" x14ac:dyDescent="0.4">
      <c r="JD1323" s="136"/>
      <c r="JE1323" s="136"/>
      <c r="JF1323" s="143"/>
      <c r="JH1323" s="49"/>
    </row>
    <row r="1324" spans="264:268" x14ac:dyDescent="0.4">
      <c r="JD1324" s="136"/>
      <c r="JE1324" s="136"/>
      <c r="JF1324" s="143"/>
      <c r="JH1324" s="49"/>
    </row>
    <row r="1325" spans="264:268" x14ac:dyDescent="0.4">
      <c r="JD1325" s="136"/>
      <c r="JE1325" s="136"/>
      <c r="JF1325" s="143"/>
      <c r="JH1325" s="49"/>
    </row>
    <row r="1326" spans="264:268" x14ac:dyDescent="0.4">
      <c r="JD1326" s="136"/>
      <c r="JE1326" s="136"/>
      <c r="JF1326" s="143"/>
      <c r="JH1326" s="49"/>
    </row>
    <row r="1327" spans="264:268" x14ac:dyDescent="0.4">
      <c r="JD1327" s="136"/>
      <c r="JE1327" s="136"/>
      <c r="JF1327" s="143"/>
      <c r="JH1327" s="49"/>
    </row>
    <row r="1328" spans="264:268" x14ac:dyDescent="0.4">
      <c r="JD1328" s="136"/>
      <c r="JE1328" s="136"/>
      <c r="JF1328" s="143"/>
      <c r="JH1328" s="49"/>
    </row>
    <row r="1329" spans="264:268" x14ac:dyDescent="0.4">
      <c r="JD1329" s="136"/>
      <c r="JE1329" s="136"/>
      <c r="JF1329" s="143"/>
      <c r="JH1329" s="49"/>
    </row>
    <row r="1330" spans="264:268" x14ac:dyDescent="0.4">
      <c r="JD1330" s="136"/>
      <c r="JE1330" s="136"/>
      <c r="JF1330" s="143"/>
      <c r="JH1330" s="49"/>
    </row>
    <row r="1331" spans="264:268" x14ac:dyDescent="0.4">
      <c r="JD1331" s="136"/>
      <c r="JE1331" s="136"/>
      <c r="JF1331" s="143"/>
      <c r="JH1331" s="49"/>
    </row>
    <row r="1332" spans="264:268" x14ac:dyDescent="0.4">
      <c r="JD1332" s="136"/>
      <c r="JE1332" s="136"/>
      <c r="JF1332" s="143"/>
      <c r="JH1332" s="49"/>
    </row>
    <row r="1333" spans="264:268" x14ac:dyDescent="0.4">
      <c r="JD1333" s="136"/>
      <c r="JE1333" s="136"/>
      <c r="JF1333" s="143"/>
      <c r="JH1333" s="49"/>
    </row>
    <row r="1334" spans="264:268" x14ac:dyDescent="0.4">
      <c r="JD1334" s="136"/>
      <c r="JE1334" s="136"/>
      <c r="JF1334" s="143"/>
      <c r="JH1334" s="49"/>
    </row>
    <row r="1335" spans="264:268" x14ac:dyDescent="0.4">
      <c r="JD1335" s="136"/>
      <c r="JE1335" s="136"/>
      <c r="JF1335" s="143"/>
      <c r="JH1335" s="49"/>
    </row>
    <row r="1336" spans="264:268" x14ac:dyDescent="0.4">
      <c r="JD1336" s="136"/>
      <c r="JE1336" s="136"/>
      <c r="JF1336" s="143"/>
      <c r="JH1336" s="49"/>
    </row>
    <row r="1337" spans="264:268" x14ac:dyDescent="0.4">
      <c r="JD1337" s="136"/>
      <c r="JE1337" s="136"/>
      <c r="JF1337" s="143"/>
      <c r="JH1337" s="49"/>
    </row>
    <row r="1338" spans="264:268" x14ac:dyDescent="0.4">
      <c r="JD1338" s="136"/>
      <c r="JE1338" s="136"/>
      <c r="JF1338" s="143"/>
      <c r="JH1338" s="49"/>
    </row>
    <row r="1339" spans="264:268" x14ac:dyDescent="0.4">
      <c r="JD1339" s="136"/>
      <c r="JE1339" s="136"/>
      <c r="JF1339" s="143"/>
      <c r="JH1339" s="49"/>
    </row>
    <row r="1340" spans="264:268" x14ac:dyDescent="0.4">
      <c r="JD1340" s="136"/>
      <c r="JE1340" s="136"/>
      <c r="JF1340" s="143"/>
      <c r="JH1340" s="49"/>
    </row>
    <row r="1341" spans="264:268" x14ac:dyDescent="0.4">
      <c r="JD1341" s="136"/>
      <c r="JE1341" s="136"/>
      <c r="JF1341" s="143"/>
      <c r="JH1341" s="49"/>
    </row>
    <row r="1342" spans="264:268" x14ac:dyDescent="0.4">
      <c r="JD1342" s="136"/>
      <c r="JE1342" s="136"/>
      <c r="JF1342" s="143"/>
      <c r="JH1342" s="49"/>
    </row>
    <row r="1343" spans="264:268" x14ac:dyDescent="0.4">
      <c r="JD1343" s="136"/>
      <c r="JE1343" s="136"/>
      <c r="JF1343" s="143"/>
      <c r="JH1343" s="49"/>
    </row>
    <row r="1344" spans="264:268" x14ac:dyDescent="0.4">
      <c r="JD1344" s="136"/>
      <c r="JE1344" s="136"/>
      <c r="JF1344" s="143"/>
      <c r="JH1344" s="49"/>
    </row>
    <row r="1345" spans="264:268" x14ac:dyDescent="0.4">
      <c r="JD1345" s="136"/>
      <c r="JE1345" s="136"/>
      <c r="JF1345" s="143"/>
      <c r="JH1345" s="49"/>
    </row>
    <row r="1346" spans="264:268" x14ac:dyDescent="0.4">
      <c r="JD1346" s="136"/>
      <c r="JE1346" s="136"/>
      <c r="JF1346" s="143"/>
      <c r="JH1346" s="49"/>
    </row>
    <row r="1347" spans="264:268" x14ac:dyDescent="0.4">
      <c r="JD1347" s="136"/>
      <c r="JE1347" s="136"/>
      <c r="JF1347" s="143"/>
      <c r="JH1347" s="49"/>
    </row>
    <row r="1348" spans="264:268" x14ac:dyDescent="0.4">
      <c r="JD1348" s="136"/>
      <c r="JE1348" s="136"/>
      <c r="JF1348" s="143"/>
      <c r="JH1348" s="49"/>
    </row>
    <row r="1349" spans="264:268" x14ac:dyDescent="0.4">
      <c r="JD1349" s="136"/>
      <c r="JE1349" s="136"/>
      <c r="JF1349" s="143"/>
      <c r="JH1349" s="49"/>
    </row>
    <row r="1350" spans="264:268" x14ac:dyDescent="0.4">
      <c r="JD1350" s="136"/>
      <c r="JE1350" s="136"/>
      <c r="JF1350" s="143"/>
      <c r="JH1350" s="49"/>
    </row>
    <row r="1351" spans="264:268" x14ac:dyDescent="0.4">
      <c r="JD1351" s="136"/>
      <c r="JE1351" s="136"/>
      <c r="JF1351" s="143"/>
      <c r="JH1351" s="49"/>
    </row>
    <row r="1352" spans="264:268" x14ac:dyDescent="0.4">
      <c r="JD1352" s="136"/>
      <c r="JE1352" s="136"/>
      <c r="JF1352" s="143"/>
      <c r="JH1352" s="49"/>
    </row>
    <row r="1353" spans="264:268" x14ac:dyDescent="0.4">
      <c r="JD1353" s="136"/>
      <c r="JE1353" s="136"/>
      <c r="JF1353" s="143"/>
      <c r="JH1353" s="49"/>
    </row>
    <row r="1354" spans="264:268" x14ac:dyDescent="0.4">
      <c r="JD1354" s="136"/>
      <c r="JE1354" s="136"/>
      <c r="JF1354" s="143"/>
      <c r="JH1354" s="49"/>
    </row>
    <row r="1355" spans="264:268" x14ac:dyDescent="0.4">
      <c r="JD1355" s="136"/>
      <c r="JE1355" s="136"/>
      <c r="JF1355" s="143"/>
      <c r="JH1355" s="49"/>
    </row>
    <row r="1356" spans="264:268" x14ac:dyDescent="0.4">
      <c r="JD1356" s="136"/>
      <c r="JE1356" s="136"/>
      <c r="JF1356" s="143"/>
      <c r="JH1356" s="49"/>
    </row>
    <row r="1357" spans="264:268" x14ac:dyDescent="0.4">
      <c r="JD1357" s="136"/>
      <c r="JE1357" s="136"/>
      <c r="JF1357" s="143"/>
      <c r="JH1357" s="49"/>
    </row>
    <row r="1358" spans="264:268" x14ac:dyDescent="0.4">
      <c r="JD1358" s="136"/>
      <c r="JE1358" s="136"/>
      <c r="JF1358" s="143"/>
      <c r="JH1358" s="49"/>
    </row>
    <row r="1359" spans="264:268" x14ac:dyDescent="0.4">
      <c r="JD1359" s="136"/>
      <c r="JE1359" s="136"/>
      <c r="JF1359" s="143"/>
      <c r="JH1359" s="49"/>
    </row>
    <row r="1360" spans="264:268" x14ac:dyDescent="0.4">
      <c r="JD1360" s="136"/>
      <c r="JE1360" s="136"/>
      <c r="JF1360" s="143"/>
      <c r="JH1360" s="49"/>
    </row>
    <row r="1361" spans="264:268" x14ac:dyDescent="0.4">
      <c r="JD1361" s="136"/>
      <c r="JE1361" s="136"/>
      <c r="JF1361" s="143"/>
      <c r="JH1361" s="49"/>
    </row>
    <row r="1362" spans="264:268" x14ac:dyDescent="0.4">
      <c r="JD1362" s="136"/>
      <c r="JE1362" s="136"/>
      <c r="JF1362" s="143"/>
      <c r="JH1362" s="49"/>
    </row>
    <row r="1363" spans="264:268" x14ac:dyDescent="0.4">
      <c r="JD1363" s="136"/>
      <c r="JE1363" s="136"/>
      <c r="JF1363" s="143"/>
      <c r="JH1363" s="49"/>
    </row>
    <row r="1364" spans="264:268" x14ac:dyDescent="0.4">
      <c r="JD1364" s="136"/>
      <c r="JE1364" s="136"/>
      <c r="JF1364" s="143"/>
      <c r="JH1364" s="49"/>
    </row>
    <row r="1365" spans="264:268" x14ac:dyDescent="0.4">
      <c r="JD1365" s="136"/>
      <c r="JE1365" s="136"/>
      <c r="JF1365" s="143"/>
      <c r="JH1365" s="49"/>
    </row>
    <row r="1366" spans="264:268" x14ac:dyDescent="0.4">
      <c r="JD1366" s="136"/>
      <c r="JE1366" s="136"/>
      <c r="JF1366" s="143"/>
      <c r="JH1366" s="49"/>
    </row>
    <row r="1367" spans="264:268" x14ac:dyDescent="0.4">
      <c r="JD1367" s="136"/>
      <c r="JE1367" s="136"/>
      <c r="JF1367" s="143"/>
      <c r="JH1367" s="49"/>
    </row>
    <row r="1368" spans="264:268" x14ac:dyDescent="0.4">
      <c r="JD1368" s="136"/>
      <c r="JE1368" s="136"/>
      <c r="JF1368" s="143"/>
      <c r="JH1368" s="49"/>
    </row>
    <row r="1369" spans="264:268" x14ac:dyDescent="0.4">
      <c r="JD1369" s="136"/>
      <c r="JE1369" s="136"/>
      <c r="JF1369" s="143"/>
      <c r="JH1369" s="49"/>
    </row>
    <row r="1370" spans="264:268" x14ac:dyDescent="0.4">
      <c r="JD1370" s="136"/>
      <c r="JE1370" s="136"/>
      <c r="JF1370" s="143"/>
      <c r="JH1370" s="49"/>
    </row>
    <row r="1371" spans="264:268" x14ac:dyDescent="0.4">
      <c r="JD1371" s="136"/>
      <c r="JE1371" s="136"/>
      <c r="JF1371" s="143"/>
      <c r="JH1371" s="49"/>
    </row>
    <row r="1372" spans="264:268" x14ac:dyDescent="0.4">
      <c r="JD1372" s="136"/>
      <c r="JE1372" s="136"/>
      <c r="JF1372" s="143"/>
      <c r="JH1372" s="49"/>
    </row>
    <row r="1373" spans="264:268" x14ac:dyDescent="0.4">
      <c r="JD1373" s="136"/>
      <c r="JE1373" s="136"/>
      <c r="JF1373" s="143"/>
      <c r="JH1373" s="49"/>
    </row>
    <row r="1374" spans="264:268" x14ac:dyDescent="0.4">
      <c r="JD1374" s="136"/>
      <c r="JE1374" s="136"/>
      <c r="JF1374" s="143"/>
      <c r="JH1374" s="49"/>
    </row>
    <row r="1375" spans="264:268" x14ac:dyDescent="0.4">
      <c r="JD1375" s="136"/>
      <c r="JE1375" s="136"/>
      <c r="JF1375" s="143"/>
      <c r="JH1375" s="49"/>
    </row>
    <row r="1376" spans="264:268" x14ac:dyDescent="0.4">
      <c r="JD1376" s="136"/>
      <c r="JE1376" s="136"/>
      <c r="JF1376" s="143"/>
      <c r="JH1376" s="49"/>
    </row>
    <row r="1377" spans="264:268" x14ac:dyDescent="0.4">
      <c r="JD1377" s="136"/>
      <c r="JE1377" s="136"/>
      <c r="JF1377" s="143"/>
      <c r="JH1377" s="49"/>
    </row>
    <row r="1378" spans="264:268" x14ac:dyDescent="0.4">
      <c r="JD1378" s="136"/>
      <c r="JE1378" s="136"/>
      <c r="JF1378" s="143"/>
      <c r="JH1378" s="49"/>
    </row>
    <row r="1379" spans="264:268" x14ac:dyDescent="0.4">
      <c r="JD1379" s="136"/>
      <c r="JE1379" s="136"/>
      <c r="JF1379" s="143"/>
      <c r="JH1379" s="49"/>
    </row>
    <row r="1380" spans="264:268" x14ac:dyDescent="0.4">
      <c r="JD1380" s="136"/>
      <c r="JE1380" s="136"/>
      <c r="JF1380" s="143"/>
      <c r="JH1380" s="49"/>
    </row>
    <row r="1381" spans="264:268" x14ac:dyDescent="0.4">
      <c r="JD1381" s="136"/>
      <c r="JE1381" s="136"/>
      <c r="JF1381" s="143"/>
      <c r="JH1381" s="49"/>
    </row>
    <row r="1382" spans="264:268" x14ac:dyDescent="0.4">
      <c r="JD1382" s="136"/>
      <c r="JE1382" s="136"/>
      <c r="JF1382" s="143"/>
      <c r="JH1382" s="49"/>
    </row>
    <row r="1383" spans="264:268" x14ac:dyDescent="0.4">
      <c r="JD1383" s="136"/>
      <c r="JE1383" s="136"/>
      <c r="JF1383" s="143"/>
      <c r="JH1383" s="49"/>
    </row>
    <row r="1384" spans="264:268" x14ac:dyDescent="0.4">
      <c r="JD1384" s="136"/>
      <c r="JE1384" s="136"/>
      <c r="JF1384" s="143"/>
      <c r="JH1384" s="49"/>
    </row>
    <row r="1385" spans="264:268" x14ac:dyDescent="0.4">
      <c r="JD1385" s="136"/>
      <c r="JE1385" s="136"/>
      <c r="JF1385" s="143"/>
      <c r="JH1385" s="49"/>
    </row>
    <row r="1386" spans="264:268" x14ac:dyDescent="0.4">
      <c r="JD1386" s="136"/>
      <c r="JE1386" s="136"/>
      <c r="JF1386" s="143"/>
      <c r="JH1386" s="49"/>
    </row>
    <row r="1387" spans="264:268" x14ac:dyDescent="0.4">
      <c r="JD1387" s="136"/>
      <c r="JE1387" s="136"/>
      <c r="JF1387" s="143"/>
      <c r="JH1387" s="49"/>
    </row>
    <row r="1388" spans="264:268" x14ac:dyDescent="0.4">
      <c r="JD1388" s="136"/>
      <c r="JE1388" s="136"/>
      <c r="JF1388" s="143"/>
      <c r="JH1388" s="49"/>
    </row>
    <row r="1389" spans="264:268" x14ac:dyDescent="0.4">
      <c r="JD1389" s="136"/>
      <c r="JE1389" s="136"/>
      <c r="JF1389" s="143"/>
      <c r="JH1389" s="49"/>
    </row>
    <row r="1390" spans="264:268" x14ac:dyDescent="0.4">
      <c r="JD1390" s="136"/>
      <c r="JE1390" s="136"/>
      <c r="JF1390" s="143"/>
      <c r="JH1390" s="49"/>
    </row>
    <row r="1391" spans="264:268" x14ac:dyDescent="0.4">
      <c r="JD1391" s="136"/>
      <c r="JE1391" s="136"/>
      <c r="JF1391" s="143"/>
      <c r="JH1391" s="49"/>
    </row>
    <row r="1392" spans="264:268" x14ac:dyDescent="0.4">
      <c r="JD1392" s="136"/>
      <c r="JE1392" s="136"/>
      <c r="JF1392" s="143"/>
      <c r="JH1392" s="49"/>
    </row>
    <row r="1393" spans="264:268" x14ac:dyDescent="0.4">
      <c r="JD1393" s="136"/>
      <c r="JE1393" s="136"/>
      <c r="JF1393" s="143"/>
      <c r="JH1393" s="49"/>
    </row>
    <row r="1394" spans="264:268" x14ac:dyDescent="0.4">
      <c r="JD1394" s="136"/>
      <c r="JE1394" s="136"/>
      <c r="JF1394" s="143"/>
      <c r="JH1394" s="49"/>
    </row>
    <row r="1395" spans="264:268" x14ac:dyDescent="0.4">
      <c r="JD1395" s="136"/>
      <c r="JE1395" s="136"/>
      <c r="JF1395" s="143"/>
      <c r="JH1395" s="49"/>
    </row>
    <row r="1396" spans="264:268" x14ac:dyDescent="0.4">
      <c r="JD1396" s="136"/>
      <c r="JE1396" s="136"/>
      <c r="JF1396" s="143"/>
      <c r="JH1396" s="49"/>
    </row>
    <row r="1397" spans="264:268" x14ac:dyDescent="0.4">
      <c r="JD1397" s="136"/>
      <c r="JE1397" s="136"/>
      <c r="JF1397" s="143"/>
      <c r="JH1397" s="49"/>
    </row>
    <row r="1398" spans="264:268" x14ac:dyDescent="0.4">
      <c r="JD1398" s="136"/>
      <c r="JE1398" s="136"/>
      <c r="JF1398" s="143"/>
      <c r="JH1398" s="49"/>
    </row>
    <row r="1399" spans="264:268" x14ac:dyDescent="0.4">
      <c r="JD1399" s="136"/>
      <c r="JE1399" s="136"/>
      <c r="JF1399" s="143"/>
      <c r="JH1399" s="49"/>
    </row>
    <row r="1400" spans="264:268" x14ac:dyDescent="0.4">
      <c r="JD1400" s="136"/>
      <c r="JE1400" s="136"/>
      <c r="JF1400" s="143"/>
      <c r="JH1400" s="49"/>
    </row>
    <row r="1401" spans="264:268" x14ac:dyDescent="0.4">
      <c r="JD1401" s="136"/>
      <c r="JE1401" s="136"/>
      <c r="JF1401" s="143"/>
      <c r="JH1401" s="49"/>
    </row>
    <row r="1402" spans="264:268" x14ac:dyDescent="0.4">
      <c r="JD1402" s="136"/>
      <c r="JE1402" s="136"/>
      <c r="JF1402" s="143"/>
      <c r="JH1402" s="49"/>
    </row>
    <row r="1403" spans="264:268" x14ac:dyDescent="0.4">
      <c r="JD1403" s="136"/>
      <c r="JE1403" s="136"/>
      <c r="JF1403" s="143"/>
      <c r="JH1403" s="49"/>
    </row>
    <row r="1404" spans="264:268" x14ac:dyDescent="0.4">
      <c r="JD1404" s="136"/>
      <c r="JE1404" s="136"/>
      <c r="JF1404" s="143"/>
      <c r="JH1404" s="49"/>
    </row>
    <row r="1405" spans="264:268" x14ac:dyDescent="0.4">
      <c r="JD1405" s="136"/>
      <c r="JE1405" s="136"/>
      <c r="JF1405" s="143"/>
      <c r="JH1405" s="49"/>
    </row>
    <row r="1406" spans="264:268" x14ac:dyDescent="0.4">
      <c r="JD1406" s="136"/>
      <c r="JE1406" s="136"/>
      <c r="JF1406" s="143"/>
      <c r="JH1406" s="49"/>
    </row>
    <row r="1407" spans="264:268" x14ac:dyDescent="0.4">
      <c r="JD1407" s="136"/>
      <c r="JE1407" s="136"/>
      <c r="JF1407" s="143"/>
      <c r="JH1407" s="49"/>
    </row>
    <row r="1408" spans="264:268" x14ac:dyDescent="0.4">
      <c r="JD1408" s="136"/>
      <c r="JE1408" s="136"/>
      <c r="JF1408" s="143"/>
      <c r="JH1408" s="49"/>
    </row>
    <row r="1409" spans="264:268" x14ac:dyDescent="0.4">
      <c r="JD1409" s="136"/>
      <c r="JE1409" s="136"/>
      <c r="JF1409" s="143"/>
      <c r="JH1409" s="49"/>
    </row>
    <row r="1410" spans="264:268" x14ac:dyDescent="0.4">
      <c r="JD1410" s="136"/>
      <c r="JE1410" s="136"/>
      <c r="JF1410" s="143"/>
      <c r="JH1410" s="49"/>
    </row>
    <row r="1411" spans="264:268" x14ac:dyDescent="0.4">
      <c r="JD1411" s="136"/>
      <c r="JE1411" s="136"/>
      <c r="JF1411" s="143"/>
      <c r="JH1411" s="49"/>
    </row>
    <row r="1412" spans="264:268" x14ac:dyDescent="0.4">
      <c r="JD1412" s="136"/>
      <c r="JE1412" s="136"/>
      <c r="JF1412" s="143"/>
      <c r="JH1412" s="49"/>
    </row>
    <row r="1413" spans="264:268" x14ac:dyDescent="0.4">
      <c r="JD1413" s="136"/>
      <c r="JE1413" s="136"/>
      <c r="JF1413" s="143"/>
      <c r="JH1413" s="49"/>
    </row>
    <row r="1414" spans="264:268" x14ac:dyDescent="0.4">
      <c r="JD1414" s="136"/>
      <c r="JE1414" s="136"/>
      <c r="JF1414" s="143"/>
      <c r="JH1414" s="49"/>
    </row>
    <row r="1415" spans="264:268" x14ac:dyDescent="0.4">
      <c r="JD1415" s="136"/>
      <c r="JE1415" s="136"/>
      <c r="JF1415" s="143"/>
      <c r="JH1415" s="49"/>
    </row>
    <row r="1416" spans="264:268" x14ac:dyDescent="0.4">
      <c r="JD1416" s="136"/>
      <c r="JE1416" s="136"/>
      <c r="JF1416" s="143"/>
      <c r="JH1416" s="49"/>
    </row>
    <row r="1417" spans="264:268" x14ac:dyDescent="0.4">
      <c r="JD1417" s="136"/>
      <c r="JE1417" s="136"/>
      <c r="JF1417" s="143"/>
      <c r="JH1417" s="49"/>
    </row>
    <row r="1418" spans="264:268" x14ac:dyDescent="0.4">
      <c r="JD1418" s="136"/>
      <c r="JE1418" s="136"/>
      <c r="JF1418" s="143"/>
      <c r="JH1418" s="49"/>
    </row>
    <row r="1419" spans="264:268" x14ac:dyDescent="0.4">
      <c r="JD1419" s="136"/>
      <c r="JE1419" s="136"/>
      <c r="JF1419" s="143"/>
      <c r="JH1419" s="49"/>
    </row>
    <row r="1420" spans="264:268" x14ac:dyDescent="0.4">
      <c r="JD1420" s="136"/>
      <c r="JE1420" s="136"/>
      <c r="JF1420" s="143"/>
      <c r="JH1420" s="49"/>
    </row>
    <row r="1421" spans="264:268" x14ac:dyDescent="0.4">
      <c r="JD1421" s="136"/>
      <c r="JE1421" s="136"/>
      <c r="JF1421" s="143"/>
      <c r="JH1421" s="49"/>
    </row>
    <row r="1422" spans="264:268" x14ac:dyDescent="0.4">
      <c r="JD1422" s="136"/>
      <c r="JE1422" s="136"/>
      <c r="JF1422" s="143"/>
      <c r="JH1422" s="49"/>
    </row>
    <row r="1423" spans="264:268" x14ac:dyDescent="0.4">
      <c r="JD1423" s="136"/>
      <c r="JE1423" s="136"/>
      <c r="JF1423" s="143"/>
      <c r="JH1423" s="49"/>
    </row>
    <row r="1424" spans="264:268" x14ac:dyDescent="0.4">
      <c r="JD1424" s="136"/>
      <c r="JE1424" s="136"/>
      <c r="JF1424" s="143"/>
      <c r="JH1424" s="49"/>
    </row>
    <row r="1425" spans="264:268" x14ac:dyDescent="0.4">
      <c r="JD1425" s="136"/>
      <c r="JE1425" s="136"/>
      <c r="JF1425" s="143"/>
      <c r="JH1425" s="49"/>
    </row>
    <row r="1426" spans="264:268" x14ac:dyDescent="0.4">
      <c r="JD1426" s="136"/>
      <c r="JE1426" s="136"/>
      <c r="JF1426" s="143"/>
      <c r="JH1426" s="49"/>
    </row>
    <row r="1427" spans="264:268" x14ac:dyDescent="0.4">
      <c r="JD1427" s="136"/>
      <c r="JE1427" s="136"/>
      <c r="JF1427" s="143"/>
      <c r="JH1427" s="49"/>
    </row>
    <row r="1428" spans="264:268" x14ac:dyDescent="0.4">
      <c r="JD1428" s="136"/>
      <c r="JE1428" s="136"/>
      <c r="JF1428" s="143"/>
      <c r="JH1428" s="49"/>
    </row>
    <row r="1429" spans="264:268" x14ac:dyDescent="0.4">
      <c r="JD1429" s="136"/>
      <c r="JE1429" s="136"/>
      <c r="JF1429" s="143"/>
      <c r="JH1429" s="49"/>
    </row>
    <row r="1430" spans="264:268" x14ac:dyDescent="0.4">
      <c r="JD1430" s="136"/>
      <c r="JE1430" s="136"/>
      <c r="JF1430" s="143"/>
      <c r="JH1430" s="49"/>
    </row>
    <row r="1431" spans="264:268" x14ac:dyDescent="0.4">
      <c r="JD1431" s="136"/>
      <c r="JE1431" s="136"/>
      <c r="JF1431" s="143"/>
      <c r="JH1431" s="49"/>
    </row>
    <row r="1432" spans="264:268" x14ac:dyDescent="0.4">
      <c r="JD1432" s="136"/>
      <c r="JE1432" s="136"/>
      <c r="JF1432" s="143"/>
      <c r="JH1432" s="49"/>
    </row>
    <row r="1433" spans="264:268" x14ac:dyDescent="0.4">
      <c r="JD1433" s="136"/>
      <c r="JE1433" s="136"/>
      <c r="JF1433" s="143"/>
      <c r="JH1433" s="49"/>
    </row>
    <row r="1434" spans="264:268" x14ac:dyDescent="0.4">
      <c r="JD1434" s="136"/>
      <c r="JE1434" s="136"/>
      <c r="JF1434" s="143"/>
      <c r="JH1434" s="49"/>
    </row>
    <row r="1435" spans="264:268" x14ac:dyDescent="0.4">
      <c r="JD1435" s="136"/>
      <c r="JE1435" s="136"/>
      <c r="JF1435" s="143"/>
      <c r="JH1435" s="49"/>
    </row>
    <row r="1436" spans="264:268" x14ac:dyDescent="0.4">
      <c r="JD1436" s="136"/>
      <c r="JE1436" s="136"/>
      <c r="JF1436" s="143"/>
      <c r="JH1436" s="49"/>
    </row>
    <row r="1437" spans="264:268" x14ac:dyDescent="0.4">
      <c r="JD1437" s="136"/>
      <c r="JE1437" s="136"/>
      <c r="JF1437" s="143"/>
      <c r="JH1437" s="49"/>
    </row>
    <row r="1438" spans="264:268" x14ac:dyDescent="0.4">
      <c r="JD1438" s="136"/>
      <c r="JE1438" s="136"/>
      <c r="JF1438" s="143"/>
      <c r="JH1438" s="49"/>
    </row>
    <row r="1439" spans="264:268" x14ac:dyDescent="0.4">
      <c r="JD1439" s="136"/>
      <c r="JE1439" s="136"/>
      <c r="JF1439" s="143"/>
      <c r="JH1439" s="49"/>
    </row>
    <row r="1440" spans="264:268" x14ac:dyDescent="0.4">
      <c r="JD1440" s="136"/>
      <c r="JE1440" s="136"/>
      <c r="JF1440" s="143"/>
      <c r="JH1440" s="49"/>
    </row>
    <row r="1441" spans="264:268" x14ac:dyDescent="0.4">
      <c r="JD1441" s="136"/>
      <c r="JE1441" s="136"/>
      <c r="JF1441" s="143"/>
      <c r="JH1441" s="49"/>
    </row>
    <row r="1442" spans="264:268" x14ac:dyDescent="0.4">
      <c r="JD1442" s="136"/>
      <c r="JE1442" s="136"/>
      <c r="JF1442" s="143"/>
      <c r="JH1442" s="49"/>
    </row>
    <row r="1443" spans="264:268" x14ac:dyDescent="0.4">
      <c r="JD1443" s="136"/>
      <c r="JE1443" s="136"/>
      <c r="JF1443" s="143"/>
      <c r="JH1443" s="49"/>
    </row>
    <row r="1444" spans="264:268" x14ac:dyDescent="0.4">
      <c r="JD1444" s="136"/>
      <c r="JE1444" s="136"/>
      <c r="JF1444" s="143"/>
      <c r="JH1444" s="49"/>
    </row>
    <row r="1445" spans="264:268" x14ac:dyDescent="0.4">
      <c r="JD1445" s="136"/>
      <c r="JE1445" s="136"/>
      <c r="JF1445" s="143"/>
      <c r="JH1445" s="49"/>
    </row>
    <row r="1446" spans="264:268" x14ac:dyDescent="0.4">
      <c r="JD1446" s="136"/>
      <c r="JE1446" s="136"/>
      <c r="JF1446" s="143"/>
      <c r="JH1446" s="49"/>
    </row>
    <row r="1447" spans="264:268" x14ac:dyDescent="0.4">
      <c r="JD1447" s="136"/>
      <c r="JE1447" s="136"/>
      <c r="JF1447" s="143"/>
      <c r="JH1447" s="49"/>
    </row>
    <row r="1448" spans="264:268" x14ac:dyDescent="0.4">
      <c r="JD1448" s="136"/>
      <c r="JE1448" s="136"/>
      <c r="JF1448" s="143"/>
      <c r="JH1448" s="49"/>
    </row>
    <row r="1449" spans="264:268" x14ac:dyDescent="0.4">
      <c r="JD1449" s="136"/>
      <c r="JE1449" s="136"/>
      <c r="JF1449" s="143"/>
      <c r="JH1449" s="49"/>
    </row>
    <row r="1450" spans="264:268" x14ac:dyDescent="0.4">
      <c r="JD1450" s="136"/>
      <c r="JE1450" s="136"/>
      <c r="JF1450" s="143"/>
      <c r="JH1450" s="49"/>
    </row>
    <row r="1451" spans="264:268" x14ac:dyDescent="0.4">
      <c r="JD1451" s="136"/>
      <c r="JE1451" s="136"/>
      <c r="JF1451" s="143"/>
      <c r="JH1451" s="49"/>
    </row>
    <row r="1452" spans="264:268" x14ac:dyDescent="0.4">
      <c r="JD1452" s="136"/>
      <c r="JE1452" s="136"/>
      <c r="JF1452" s="143"/>
      <c r="JH1452" s="49"/>
    </row>
    <row r="1453" spans="264:268" x14ac:dyDescent="0.4">
      <c r="JD1453" s="136"/>
      <c r="JE1453" s="136"/>
      <c r="JF1453" s="143"/>
      <c r="JH1453" s="49"/>
    </row>
    <row r="1454" spans="264:268" x14ac:dyDescent="0.4">
      <c r="JD1454" s="136"/>
      <c r="JE1454" s="136"/>
      <c r="JF1454" s="143"/>
      <c r="JH1454" s="49"/>
    </row>
    <row r="1455" spans="264:268" x14ac:dyDescent="0.4">
      <c r="JD1455" s="136"/>
      <c r="JE1455" s="136"/>
      <c r="JF1455" s="143"/>
      <c r="JH1455" s="49"/>
    </row>
    <row r="1456" spans="264:268" x14ac:dyDescent="0.4">
      <c r="JD1456" s="136"/>
      <c r="JE1456" s="136"/>
      <c r="JF1456" s="143"/>
      <c r="JH1456" s="49"/>
    </row>
    <row r="1457" spans="264:268" x14ac:dyDescent="0.4">
      <c r="JD1457" s="136"/>
      <c r="JE1457" s="136"/>
      <c r="JF1457" s="143"/>
      <c r="JH1457" s="49"/>
    </row>
    <row r="1458" spans="264:268" x14ac:dyDescent="0.4">
      <c r="JD1458" s="136"/>
      <c r="JE1458" s="136"/>
      <c r="JF1458" s="143"/>
      <c r="JH1458" s="49"/>
    </row>
    <row r="1459" spans="264:268" x14ac:dyDescent="0.4">
      <c r="JD1459" s="136"/>
      <c r="JE1459" s="136"/>
      <c r="JF1459" s="143"/>
      <c r="JH1459" s="49"/>
    </row>
    <row r="1460" spans="264:268" x14ac:dyDescent="0.4">
      <c r="JD1460" s="136"/>
      <c r="JE1460" s="136"/>
      <c r="JF1460" s="143"/>
      <c r="JH1460" s="49"/>
    </row>
    <row r="1461" spans="264:268" x14ac:dyDescent="0.4">
      <c r="JD1461" s="136"/>
      <c r="JE1461" s="136"/>
      <c r="JF1461" s="143"/>
      <c r="JH1461" s="49"/>
    </row>
    <row r="1462" spans="264:268" x14ac:dyDescent="0.4">
      <c r="JD1462" s="136"/>
      <c r="JE1462" s="136"/>
      <c r="JF1462" s="143"/>
      <c r="JH1462" s="49"/>
    </row>
    <row r="1463" spans="264:268" x14ac:dyDescent="0.4">
      <c r="JD1463" s="136"/>
      <c r="JE1463" s="136"/>
      <c r="JF1463" s="143"/>
      <c r="JH1463" s="49"/>
    </row>
    <row r="1464" spans="264:268" x14ac:dyDescent="0.4">
      <c r="JD1464" s="136"/>
      <c r="JE1464" s="136"/>
      <c r="JF1464" s="143"/>
      <c r="JH1464" s="49"/>
    </row>
    <row r="1465" spans="264:268" x14ac:dyDescent="0.4">
      <c r="JD1465" s="136"/>
      <c r="JE1465" s="136"/>
      <c r="JF1465" s="143"/>
      <c r="JH1465" s="49"/>
    </row>
    <row r="1466" spans="264:268" x14ac:dyDescent="0.4">
      <c r="JD1466" s="136"/>
      <c r="JE1466" s="136"/>
      <c r="JF1466" s="143"/>
      <c r="JH1466" s="49"/>
    </row>
    <row r="1467" spans="264:268" x14ac:dyDescent="0.4">
      <c r="JD1467" s="136"/>
      <c r="JE1467" s="136"/>
      <c r="JF1467" s="143"/>
      <c r="JH1467" s="49"/>
    </row>
    <row r="1468" spans="264:268" x14ac:dyDescent="0.4">
      <c r="JD1468" s="136"/>
      <c r="JE1468" s="136"/>
      <c r="JF1468" s="143"/>
      <c r="JH1468" s="49"/>
    </row>
    <row r="1469" spans="264:268" x14ac:dyDescent="0.4">
      <c r="JD1469" s="136"/>
      <c r="JE1469" s="136"/>
      <c r="JF1469" s="143"/>
      <c r="JH1469" s="49"/>
    </row>
    <row r="1470" spans="264:268" x14ac:dyDescent="0.4">
      <c r="JD1470" s="136"/>
      <c r="JE1470" s="136"/>
      <c r="JF1470" s="143"/>
      <c r="JH1470" s="49"/>
    </row>
    <row r="1471" spans="264:268" x14ac:dyDescent="0.4">
      <c r="JD1471" s="136"/>
      <c r="JE1471" s="136"/>
      <c r="JF1471" s="143"/>
      <c r="JH1471" s="49"/>
    </row>
    <row r="1472" spans="264:268" x14ac:dyDescent="0.4">
      <c r="JD1472" s="136"/>
      <c r="JE1472" s="136"/>
      <c r="JF1472" s="143"/>
      <c r="JH1472" s="49"/>
    </row>
    <row r="1473" spans="264:268" x14ac:dyDescent="0.4">
      <c r="JD1473" s="136"/>
      <c r="JE1473" s="136"/>
      <c r="JF1473" s="143"/>
      <c r="JH1473" s="49"/>
    </row>
    <row r="1474" spans="264:268" x14ac:dyDescent="0.4">
      <c r="JD1474" s="136"/>
      <c r="JE1474" s="136"/>
      <c r="JF1474" s="143"/>
      <c r="JH1474" s="49"/>
    </row>
    <row r="1475" spans="264:268" x14ac:dyDescent="0.4">
      <c r="JD1475" s="136"/>
      <c r="JE1475" s="136"/>
      <c r="JF1475" s="143"/>
      <c r="JH1475" s="49"/>
    </row>
    <row r="1476" spans="264:268" x14ac:dyDescent="0.4">
      <c r="JD1476" s="136"/>
      <c r="JE1476" s="136"/>
      <c r="JF1476" s="143"/>
      <c r="JH1476" s="49"/>
    </row>
    <row r="1477" spans="264:268" x14ac:dyDescent="0.4">
      <c r="JD1477" s="136"/>
      <c r="JE1477" s="136"/>
      <c r="JF1477" s="143"/>
      <c r="JH1477" s="49"/>
    </row>
    <row r="1478" spans="264:268" x14ac:dyDescent="0.4">
      <c r="JD1478" s="136"/>
      <c r="JE1478" s="136"/>
      <c r="JF1478" s="143"/>
      <c r="JH1478" s="49"/>
    </row>
    <row r="1479" spans="264:268" x14ac:dyDescent="0.4">
      <c r="JD1479" s="136"/>
      <c r="JE1479" s="136"/>
      <c r="JF1479" s="143"/>
      <c r="JH1479" s="49"/>
    </row>
    <row r="1480" spans="264:268" x14ac:dyDescent="0.4">
      <c r="JD1480" s="136"/>
      <c r="JE1480" s="136"/>
      <c r="JF1480" s="143"/>
      <c r="JH1480" s="49"/>
    </row>
    <row r="1481" spans="264:268" x14ac:dyDescent="0.4">
      <c r="JD1481" s="136"/>
      <c r="JE1481" s="136"/>
      <c r="JF1481" s="143"/>
      <c r="JH1481" s="49"/>
    </row>
    <row r="1482" spans="264:268" x14ac:dyDescent="0.4">
      <c r="JD1482" s="136"/>
      <c r="JE1482" s="136"/>
      <c r="JF1482" s="143"/>
      <c r="JH1482" s="49"/>
    </row>
    <row r="1483" spans="264:268" x14ac:dyDescent="0.4">
      <c r="JD1483" s="136"/>
      <c r="JE1483" s="136"/>
      <c r="JF1483" s="143"/>
      <c r="JH1483" s="49"/>
    </row>
    <row r="1484" spans="264:268" x14ac:dyDescent="0.4">
      <c r="JD1484" s="136"/>
      <c r="JE1484" s="136"/>
      <c r="JF1484" s="143"/>
      <c r="JH1484" s="49"/>
    </row>
    <row r="1485" spans="264:268" x14ac:dyDescent="0.4">
      <c r="JD1485" s="136"/>
      <c r="JE1485" s="136"/>
      <c r="JF1485" s="143"/>
      <c r="JH1485" s="49"/>
    </row>
    <row r="1486" spans="264:268" x14ac:dyDescent="0.4">
      <c r="JD1486" s="136"/>
      <c r="JE1486" s="136"/>
      <c r="JF1486" s="143"/>
      <c r="JH1486" s="49"/>
    </row>
    <row r="1487" spans="264:268" x14ac:dyDescent="0.4">
      <c r="JD1487" s="136"/>
      <c r="JE1487" s="136"/>
      <c r="JF1487" s="143"/>
      <c r="JH1487" s="49"/>
    </row>
    <row r="1488" spans="264:268" x14ac:dyDescent="0.4">
      <c r="JD1488" s="136"/>
      <c r="JE1488" s="136"/>
      <c r="JF1488" s="143"/>
      <c r="JH1488" s="49"/>
    </row>
    <row r="1489" spans="264:268" x14ac:dyDescent="0.4">
      <c r="JD1489" s="136"/>
      <c r="JE1489" s="136"/>
      <c r="JF1489" s="143"/>
      <c r="JH1489" s="49"/>
    </row>
    <row r="1490" spans="264:268" x14ac:dyDescent="0.4">
      <c r="JD1490" s="136"/>
      <c r="JE1490" s="136"/>
      <c r="JF1490" s="143"/>
      <c r="JH1490" s="49"/>
    </row>
    <row r="1491" spans="264:268" x14ac:dyDescent="0.4">
      <c r="JD1491" s="136"/>
      <c r="JE1491" s="136"/>
      <c r="JF1491" s="143"/>
      <c r="JH1491" s="49"/>
    </row>
    <row r="1492" spans="264:268" x14ac:dyDescent="0.4">
      <c r="JD1492" s="136"/>
      <c r="JE1492" s="136"/>
      <c r="JF1492" s="143"/>
      <c r="JH1492" s="49"/>
    </row>
    <row r="1493" spans="264:268" x14ac:dyDescent="0.4">
      <c r="JD1493" s="136"/>
      <c r="JE1493" s="136"/>
      <c r="JF1493" s="143"/>
      <c r="JH1493" s="49"/>
    </row>
    <row r="1494" spans="264:268" x14ac:dyDescent="0.4">
      <c r="JD1494" s="136"/>
      <c r="JE1494" s="136"/>
      <c r="JF1494" s="143"/>
      <c r="JH1494" s="49"/>
    </row>
    <row r="1495" spans="264:268" x14ac:dyDescent="0.4">
      <c r="JD1495" s="136"/>
      <c r="JE1495" s="136"/>
      <c r="JF1495" s="143"/>
      <c r="JH1495" s="49"/>
    </row>
    <row r="1496" spans="264:268" x14ac:dyDescent="0.4">
      <c r="JD1496" s="136"/>
      <c r="JE1496" s="136"/>
      <c r="JF1496" s="143"/>
      <c r="JH1496" s="49"/>
    </row>
    <row r="1497" spans="264:268" x14ac:dyDescent="0.4">
      <c r="JD1497" s="136"/>
      <c r="JE1497" s="136"/>
      <c r="JF1497" s="143"/>
      <c r="JH1497" s="49"/>
    </row>
    <row r="1498" spans="264:268" x14ac:dyDescent="0.4">
      <c r="JD1498" s="136"/>
      <c r="JE1498" s="136"/>
      <c r="JF1498" s="143"/>
      <c r="JH1498" s="49"/>
    </row>
    <row r="1499" spans="264:268" x14ac:dyDescent="0.4">
      <c r="JD1499" s="136"/>
      <c r="JE1499" s="136"/>
      <c r="JF1499" s="143"/>
      <c r="JH1499" s="49"/>
    </row>
    <row r="1500" spans="264:268" x14ac:dyDescent="0.4">
      <c r="JD1500" s="136"/>
      <c r="JE1500" s="136"/>
      <c r="JF1500" s="143"/>
      <c r="JH1500" s="49"/>
    </row>
    <row r="1501" spans="264:268" x14ac:dyDescent="0.4">
      <c r="JD1501" s="136"/>
      <c r="JE1501" s="136"/>
      <c r="JF1501" s="143"/>
      <c r="JH1501" s="49"/>
    </row>
    <row r="1502" spans="264:268" x14ac:dyDescent="0.4">
      <c r="JD1502" s="136"/>
      <c r="JE1502" s="136"/>
      <c r="JF1502" s="143"/>
      <c r="JH1502" s="49"/>
    </row>
    <row r="1503" spans="264:268" x14ac:dyDescent="0.4">
      <c r="JD1503" s="136"/>
      <c r="JE1503" s="136"/>
      <c r="JF1503" s="143"/>
      <c r="JH1503" s="49"/>
    </row>
    <row r="1504" spans="264:268" x14ac:dyDescent="0.4">
      <c r="JD1504" s="136"/>
      <c r="JE1504" s="136"/>
      <c r="JF1504" s="143"/>
      <c r="JH1504" s="49"/>
    </row>
    <row r="1505" spans="264:268" x14ac:dyDescent="0.4">
      <c r="JD1505" s="136"/>
      <c r="JE1505" s="136"/>
      <c r="JF1505" s="143"/>
      <c r="JH1505" s="49"/>
    </row>
    <row r="1506" spans="264:268" x14ac:dyDescent="0.4">
      <c r="JD1506" s="136"/>
      <c r="JE1506" s="136"/>
      <c r="JF1506" s="143"/>
      <c r="JH1506" s="49"/>
    </row>
    <row r="1507" spans="264:268" x14ac:dyDescent="0.4">
      <c r="JD1507" s="136"/>
      <c r="JE1507" s="136"/>
      <c r="JF1507" s="143"/>
      <c r="JH1507" s="49"/>
    </row>
    <row r="1508" spans="264:268" x14ac:dyDescent="0.4">
      <c r="JD1508" s="136"/>
      <c r="JE1508" s="136"/>
      <c r="JF1508" s="143"/>
      <c r="JH1508" s="49"/>
    </row>
    <row r="1509" spans="264:268" x14ac:dyDescent="0.4">
      <c r="JD1509" s="136"/>
      <c r="JE1509" s="136"/>
      <c r="JF1509" s="143"/>
      <c r="JH1509" s="49"/>
    </row>
    <row r="1510" spans="264:268" x14ac:dyDescent="0.4">
      <c r="JD1510" s="136"/>
      <c r="JE1510" s="136"/>
      <c r="JF1510" s="143"/>
      <c r="JH1510" s="49"/>
    </row>
    <row r="1511" spans="264:268" x14ac:dyDescent="0.4">
      <c r="JD1511" s="136"/>
      <c r="JE1511" s="136"/>
      <c r="JF1511" s="143"/>
      <c r="JH1511" s="49"/>
    </row>
    <row r="1512" spans="264:268" x14ac:dyDescent="0.4">
      <c r="JD1512" s="136"/>
      <c r="JE1512" s="136"/>
      <c r="JF1512" s="143"/>
      <c r="JH1512" s="49"/>
    </row>
    <row r="1513" spans="264:268" x14ac:dyDescent="0.4">
      <c r="JD1513" s="136"/>
      <c r="JE1513" s="136"/>
      <c r="JF1513" s="143"/>
      <c r="JH1513" s="49"/>
    </row>
    <row r="1514" spans="264:268" x14ac:dyDescent="0.4">
      <c r="JD1514" s="136"/>
      <c r="JE1514" s="136"/>
      <c r="JF1514" s="143"/>
      <c r="JH1514" s="49"/>
    </row>
    <row r="1515" spans="264:268" x14ac:dyDescent="0.4">
      <c r="JD1515" s="136"/>
      <c r="JE1515" s="136"/>
      <c r="JF1515" s="143"/>
      <c r="JH1515" s="49"/>
    </row>
    <row r="1516" spans="264:268" x14ac:dyDescent="0.4">
      <c r="JD1516" s="136"/>
      <c r="JE1516" s="136"/>
      <c r="JF1516" s="143"/>
      <c r="JH1516" s="49"/>
    </row>
    <row r="1517" spans="264:268" x14ac:dyDescent="0.4">
      <c r="JD1517" s="136"/>
      <c r="JE1517" s="136"/>
      <c r="JF1517" s="143"/>
      <c r="JH1517" s="49"/>
    </row>
    <row r="1518" spans="264:268" x14ac:dyDescent="0.4">
      <c r="JD1518" s="136"/>
      <c r="JE1518" s="136"/>
      <c r="JF1518" s="143"/>
      <c r="JH1518" s="49"/>
    </row>
    <row r="1519" spans="264:268" x14ac:dyDescent="0.4">
      <c r="JD1519" s="136"/>
      <c r="JE1519" s="136"/>
      <c r="JF1519" s="143"/>
      <c r="JH1519" s="49"/>
    </row>
    <row r="1520" spans="264:268" x14ac:dyDescent="0.4">
      <c r="JD1520" s="136"/>
      <c r="JE1520" s="136"/>
      <c r="JF1520" s="143"/>
      <c r="JH1520" s="49"/>
    </row>
    <row r="1521" spans="264:268" x14ac:dyDescent="0.4">
      <c r="JD1521" s="136"/>
      <c r="JE1521" s="136"/>
      <c r="JF1521" s="143"/>
      <c r="JH1521" s="49"/>
    </row>
    <row r="1522" spans="264:268" x14ac:dyDescent="0.4">
      <c r="JD1522" s="136"/>
      <c r="JE1522" s="136"/>
      <c r="JF1522" s="143"/>
      <c r="JH1522" s="49"/>
    </row>
    <row r="1523" spans="264:268" x14ac:dyDescent="0.4">
      <c r="JD1523" s="136"/>
      <c r="JE1523" s="136"/>
      <c r="JF1523" s="143"/>
      <c r="JH1523" s="49"/>
    </row>
    <row r="1524" spans="264:268" x14ac:dyDescent="0.4">
      <c r="JD1524" s="136"/>
      <c r="JE1524" s="136"/>
      <c r="JF1524" s="143"/>
      <c r="JH1524" s="49"/>
    </row>
    <row r="1525" spans="264:268" x14ac:dyDescent="0.4">
      <c r="JD1525" s="136"/>
      <c r="JE1525" s="136"/>
      <c r="JF1525" s="143"/>
      <c r="JH1525" s="49"/>
    </row>
    <row r="1526" spans="264:268" x14ac:dyDescent="0.4">
      <c r="JD1526" s="136"/>
      <c r="JE1526" s="136"/>
      <c r="JF1526" s="143"/>
      <c r="JH1526" s="49"/>
    </row>
    <row r="1527" spans="264:268" x14ac:dyDescent="0.4">
      <c r="JD1527" s="136"/>
      <c r="JE1527" s="136"/>
      <c r="JF1527" s="143"/>
      <c r="JH1527" s="49"/>
    </row>
    <row r="1528" spans="264:268" x14ac:dyDescent="0.4">
      <c r="JD1528" s="136"/>
      <c r="JE1528" s="136"/>
      <c r="JF1528" s="143"/>
      <c r="JH1528" s="49"/>
    </row>
    <row r="1529" spans="264:268" x14ac:dyDescent="0.4">
      <c r="JD1529" s="136"/>
      <c r="JE1529" s="136"/>
      <c r="JF1529" s="143"/>
      <c r="JH1529" s="49"/>
    </row>
    <row r="1530" spans="264:268" x14ac:dyDescent="0.4">
      <c r="JD1530" s="136"/>
      <c r="JE1530" s="136"/>
      <c r="JF1530" s="143"/>
      <c r="JH1530" s="49"/>
    </row>
    <row r="1531" spans="264:268" x14ac:dyDescent="0.4">
      <c r="JD1531" s="136"/>
      <c r="JE1531" s="136"/>
      <c r="JF1531" s="143"/>
      <c r="JH1531" s="49"/>
    </row>
    <row r="1532" spans="264:268" x14ac:dyDescent="0.4">
      <c r="JD1532" s="136"/>
      <c r="JE1532" s="136"/>
      <c r="JF1532" s="143"/>
      <c r="JH1532" s="49"/>
    </row>
    <row r="1533" spans="264:268" x14ac:dyDescent="0.4">
      <c r="JD1533" s="136"/>
      <c r="JE1533" s="136"/>
      <c r="JF1533" s="143"/>
      <c r="JH1533" s="49"/>
    </row>
    <row r="1534" spans="264:268" x14ac:dyDescent="0.4">
      <c r="JD1534" s="136"/>
      <c r="JE1534" s="136"/>
      <c r="JF1534" s="143"/>
      <c r="JH1534" s="49"/>
    </row>
    <row r="1535" spans="264:268" x14ac:dyDescent="0.4">
      <c r="JD1535" s="136"/>
      <c r="JE1535" s="136"/>
      <c r="JF1535" s="143"/>
      <c r="JH1535" s="49"/>
    </row>
    <row r="1536" spans="264:268" x14ac:dyDescent="0.4">
      <c r="JD1536" s="136"/>
      <c r="JE1536" s="136"/>
      <c r="JF1536" s="143"/>
      <c r="JH1536" s="49"/>
    </row>
    <row r="1537" spans="264:268" x14ac:dyDescent="0.4">
      <c r="JD1537" s="136"/>
      <c r="JE1537" s="136"/>
      <c r="JF1537" s="143"/>
      <c r="JH1537" s="49"/>
    </row>
    <row r="1538" spans="264:268" x14ac:dyDescent="0.4">
      <c r="JD1538" s="136"/>
      <c r="JE1538" s="136"/>
      <c r="JF1538" s="143"/>
      <c r="JH1538" s="49"/>
    </row>
    <row r="1539" spans="264:268" x14ac:dyDescent="0.4">
      <c r="JD1539" s="136"/>
      <c r="JE1539" s="136"/>
      <c r="JF1539" s="143"/>
      <c r="JH1539" s="49"/>
    </row>
    <row r="1540" spans="264:268" x14ac:dyDescent="0.4">
      <c r="JD1540" s="136"/>
      <c r="JE1540" s="136"/>
      <c r="JF1540" s="143"/>
      <c r="JH1540" s="49"/>
    </row>
    <row r="1541" spans="264:268" x14ac:dyDescent="0.4">
      <c r="JD1541" s="136"/>
      <c r="JE1541" s="136"/>
      <c r="JF1541" s="143"/>
      <c r="JH1541" s="49"/>
    </row>
    <row r="1542" spans="264:268" x14ac:dyDescent="0.4">
      <c r="JD1542" s="136"/>
      <c r="JE1542" s="136"/>
      <c r="JF1542" s="143"/>
      <c r="JH1542" s="49"/>
    </row>
    <row r="1543" spans="264:268" x14ac:dyDescent="0.4">
      <c r="JD1543" s="136"/>
      <c r="JE1543" s="136"/>
      <c r="JF1543" s="143"/>
      <c r="JH1543" s="49"/>
    </row>
    <row r="1544" spans="264:268" x14ac:dyDescent="0.4">
      <c r="JD1544" s="136"/>
      <c r="JE1544" s="136"/>
      <c r="JF1544" s="143"/>
      <c r="JH1544" s="49"/>
    </row>
    <row r="1545" spans="264:268" x14ac:dyDescent="0.4">
      <c r="JD1545" s="136"/>
      <c r="JE1545" s="136"/>
      <c r="JF1545" s="143"/>
      <c r="JH1545" s="49"/>
    </row>
    <row r="1546" spans="264:268" x14ac:dyDescent="0.4">
      <c r="JD1546" s="136"/>
      <c r="JE1546" s="136"/>
      <c r="JF1546" s="143"/>
      <c r="JH1546" s="49"/>
    </row>
    <row r="1547" spans="264:268" x14ac:dyDescent="0.4">
      <c r="JD1547" s="136"/>
      <c r="JE1547" s="136"/>
      <c r="JF1547" s="143"/>
      <c r="JH1547" s="49"/>
    </row>
    <row r="1548" spans="264:268" x14ac:dyDescent="0.4">
      <c r="JD1548" s="136"/>
      <c r="JE1548" s="136"/>
      <c r="JF1548" s="143"/>
      <c r="JH1548" s="49"/>
    </row>
    <row r="1549" spans="264:268" x14ac:dyDescent="0.4">
      <c r="JD1549" s="136"/>
      <c r="JE1549" s="136"/>
      <c r="JF1549" s="143"/>
      <c r="JH1549" s="49"/>
    </row>
    <row r="1550" spans="264:268" x14ac:dyDescent="0.4">
      <c r="JD1550" s="136"/>
      <c r="JE1550" s="136"/>
      <c r="JF1550" s="143"/>
      <c r="JH1550" s="49"/>
    </row>
    <row r="1551" spans="264:268" x14ac:dyDescent="0.4">
      <c r="JD1551" s="136"/>
      <c r="JE1551" s="136"/>
      <c r="JF1551" s="143"/>
      <c r="JH1551" s="49"/>
    </row>
    <row r="1552" spans="264:268" x14ac:dyDescent="0.4">
      <c r="JD1552" s="136"/>
      <c r="JE1552" s="136"/>
      <c r="JF1552" s="143"/>
      <c r="JH1552" s="49"/>
    </row>
    <row r="1553" spans="264:268" x14ac:dyDescent="0.4">
      <c r="JD1553" s="136"/>
      <c r="JE1553" s="136"/>
      <c r="JF1553" s="143"/>
      <c r="JH1553" s="49"/>
    </row>
    <row r="1554" spans="264:268" x14ac:dyDescent="0.4">
      <c r="JD1554" s="136"/>
      <c r="JE1554" s="136"/>
      <c r="JF1554" s="143"/>
      <c r="JH1554" s="49"/>
    </row>
    <row r="1555" spans="264:268" x14ac:dyDescent="0.4">
      <c r="JD1555" s="136"/>
      <c r="JE1555" s="136"/>
      <c r="JF1555" s="143"/>
      <c r="JH1555" s="49"/>
    </row>
    <row r="1556" spans="264:268" x14ac:dyDescent="0.4">
      <c r="JD1556" s="136"/>
      <c r="JE1556" s="136"/>
      <c r="JF1556" s="143"/>
      <c r="JH1556" s="49"/>
    </row>
    <row r="1557" spans="264:268" x14ac:dyDescent="0.4">
      <c r="JD1557" s="136"/>
      <c r="JE1557" s="136"/>
      <c r="JF1557" s="143"/>
      <c r="JH1557" s="49"/>
    </row>
    <row r="1558" spans="264:268" x14ac:dyDescent="0.4">
      <c r="JD1558" s="136"/>
      <c r="JE1558" s="136"/>
      <c r="JF1558" s="143"/>
      <c r="JH1558" s="49"/>
    </row>
    <row r="1559" spans="264:268" x14ac:dyDescent="0.4">
      <c r="JD1559" s="136"/>
      <c r="JE1559" s="136"/>
      <c r="JF1559" s="143"/>
      <c r="JH1559" s="49"/>
    </row>
    <row r="1560" spans="264:268" x14ac:dyDescent="0.4">
      <c r="JD1560" s="136"/>
      <c r="JE1560" s="136"/>
      <c r="JF1560" s="143"/>
      <c r="JH1560" s="49"/>
    </row>
    <row r="1561" spans="264:268" x14ac:dyDescent="0.4">
      <c r="JD1561" s="136"/>
      <c r="JE1561" s="136"/>
      <c r="JF1561" s="143"/>
      <c r="JH1561" s="49"/>
    </row>
    <row r="1562" spans="264:268" x14ac:dyDescent="0.4">
      <c r="JD1562" s="136"/>
      <c r="JE1562" s="136"/>
      <c r="JF1562" s="143"/>
      <c r="JH1562" s="49"/>
    </row>
    <row r="1563" spans="264:268" x14ac:dyDescent="0.4">
      <c r="JD1563" s="136"/>
      <c r="JE1563" s="136"/>
      <c r="JF1563" s="143"/>
      <c r="JH1563" s="49"/>
    </row>
    <row r="1564" spans="264:268" x14ac:dyDescent="0.4">
      <c r="JD1564" s="136"/>
      <c r="JE1564" s="136"/>
      <c r="JF1564" s="143"/>
      <c r="JH1564" s="49"/>
    </row>
    <row r="1565" spans="264:268" x14ac:dyDescent="0.4">
      <c r="JD1565" s="136"/>
      <c r="JE1565" s="136"/>
      <c r="JF1565" s="143"/>
      <c r="JH1565" s="49"/>
    </row>
    <row r="1566" spans="264:268" x14ac:dyDescent="0.4">
      <c r="JD1566" s="136"/>
      <c r="JE1566" s="136"/>
      <c r="JF1566" s="143"/>
      <c r="JH1566" s="49"/>
    </row>
    <row r="1567" spans="264:268" x14ac:dyDescent="0.4">
      <c r="JD1567" s="136"/>
      <c r="JE1567" s="136"/>
      <c r="JF1567" s="143"/>
      <c r="JH1567" s="49"/>
    </row>
    <row r="1568" spans="264:268" x14ac:dyDescent="0.4">
      <c r="JD1568" s="136"/>
      <c r="JE1568" s="136"/>
      <c r="JF1568" s="143"/>
      <c r="JH1568" s="49"/>
    </row>
    <row r="1569" spans="264:268" x14ac:dyDescent="0.4">
      <c r="JD1569" s="136"/>
      <c r="JE1569" s="136"/>
      <c r="JF1569" s="143"/>
      <c r="JH1569" s="49"/>
    </row>
    <row r="1570" spans="264:268" x14ac:dyDescent="0.4">
      <c r="JD1570" s="136"/>
      <c r="JE1570" s="136"/>
      <c r="JF1570" s="143"/>
      <c r="JH1570" s="49"/>
    </row>
    <row r="1571" spans="264:268" x14ac:dyDescent="0.4">
      <c r="JD1571" s="136"/>
      <c r="JE1571" s="136"/>
      <c r="JF1571" s="143"/>
      <c r="JH1571" s="49"/>
    </row>
    <row r="1572" spans="264:268" x14ac:dyDescent="0.4">
      <c r="JD1572" s="136"/>
      <c r="JE1572" s="136"/>
      <c r="JF1572" s="143"/>
      <c r="JH1572" s="49"/>
    </row>
    <row r="1573" spans="264:268" x14ac:dyDescent="0.4">
      <c r="JD1573" s="136"/>
      <c r="JE1573" s="136"/>
      <c r="JF1573" s="143"/>
      <c r="JH1573" s="49"/>
    </row>
    <row r="1574" spans="264:268" x14ac:dyDescent="0.4">
      <c r="JD1574" s="136"/>
      <c r="JE1574" s="136"/>
      <c r="JF1574" s="143"/>
      <c r="JH1574" s="49"/>
    </row>
    <row r="1575" spans="264:268" x14ac:dyDescent="0.4">
      <c r="JD1575" s="136"/>
      <c r="JE1575" s="136"/>
      <c r="JF1575" s="143"/>
      <c r="JH1575" s="49"/>
    </row>
    <row r="1576" spans="264:268" x14ac:dyDescent="0.4">
      <c r="JD1576" s="136"/>
      <c r="JE1576" s="136"/>
      <c r="JF1576" s="143"/>
      <c r="JH1576" s="49"/>
    </row>
    <row r="1577" spans="264:268" x14ac:dyDescent="0.4">
      <c r="JD1577" s="136"/>
      <c r="JE1577" s="136"/>
      <c r="JF1577" s="143"/>
      <c r="JH1577" s="49"/>
    </row>
    <row r="1578" spans="264:268" x14ac:dyDescent="0.4">
      <c r="JD1578" s="136"/>
      <c r="JE1578" s="136"/>
      <c r="JF1578" s="143"/>
      <c r="JH1578" s="49"/>
    </row>
    <row r="1579" spans="264:268" x14ac:dyDescent="0.4">
      <c r="JD1579" s="136"/>
      <c r="JE1579" s="136"/>
      <c r="JF1579" s="143"/>
      <c r="JH1579" s="49"/>
    </row>
    <row r="1580" spans="264:268" x14ac:dyDescent="0.4">
      <c r="JD1580" s="136"/>
      <c r="JE1580" s="136"/>
      <c r="JF1580" s="143"/>
      <c r="JH1580" s="49"/>
    </row>
    <row r="1581" spans="264:268" x14ac:dyDescent="0.4">
      <c r="JD1581" s="136"/>
      <c r="JE1581" s="136"/>
      <c r="JF1581" s="143"/>
      <c r="JH1581" s="49"/>
    </row>
    <row r="1582" spans="264:268" x14ac:dyDescent="0.4">
      <c r="JD1582" s="136"/>
      <c r="JE1582" s="136"/>
      <c r="JF1582" s="143"/>
      <c r="JH1582" s="49"/>
    </row>
    <row r="1583" spans="264:268" x14ac:dyDescent="0.4">
      <c r="JD1583" s="136"/>
      <c r="JE1583" s="136"/>
      <c r="JF1583" s="143"/>
      <c r="JH1583" s="49"/>
    </row>
    <row r="1584" spans="264:268" x14ac:dyDescent="0.4">
      <c r="JD1584" s="136"/>
      <c r="JE1584" s="136"/>
      <c r="JF1584" s="143"/>
      <c r="JH1584" s="49"/>
    </row>
    <row r="1585" spans="264:268" x14ac:dyDescent="0.4">
      <c r="JD1585" s="136"/>
      <c r="JE1585" s="136"/>
      <c r="JF1585" s="143"/>
      <c r="JH1585" s="49"/>
    </row>
    <row r="1586" spans="264:268" x14ac:dyDescent="0.4">
      <c r="JD1586" s="136"/>
      <c r="JE1586" s="136"/>
      <c r="JF1586" s="143"/>
      <c r="JH1586" s="49"/>
    </row>
    <row r="1587" spans="264:268" x14ac:dyDescent="0.4">
      <c r="JD1587" s="136"/>
      <c r="JE1587" s="136"/>
      <c r="JF1587" s="143"/>
      <c r="JH1587" s="49"/>
    </row>
    <row r="1588" spans="264:268" x14ac:dyDescent="0.4">
      <c r="JD1588" s="136"/>
      <c r="JE1588" s="136"/>
      <c r="JF1588" s="143"/>
      <c r="JH1588" s="49"/>
    </row>
    <row r="1589" spans="264:268" x14ac:dyDescent="0.4">
      <c r="JD1589" s="136"/>
      <c r="JE1589" s="136"/>
      <c r="JF1589" s="143"/>
      <c r="JH1589" s="49"/>
    </row>
    <row r="1590" spans="264:268" x14ac:dyDescent="0.4">
      <c r="JD1590" s="136"/>
      <c r="JE1590" s="136"/>
      <c r="JF1590" s="143"/>
      <c r="JH1590" s="49"/>
    </row>
    <row r="1591" spans="264:268" x14ac:dyDescent="0.4">
      <c r="JD1591" s="136"/>
      <c r="JE1591" s="136"/>
      <c r="JF1591" s="143"/>
      <c r="JH1591" s="49"/>
    </row>
    <row r="1592" spans="264:268" x14ac:dyDescent="0.4">
      <c r="JD1592" s="136"/>
      <c r="JE1592" s="136"/>
      <c r="JF1592" s="143"/>
      <c r="JH1592" s="49"/>
    </row>
    <row r="1593" spans="264:268" x14ac:dyDescent="0.4">
      <c r="JD1593" s="136"/>
      <c r="JE1593" s="136"/>
      <c r="JF1593" s="143"/>
      <c r="JH1593" s="49"/>
    </row>
    <row r="1594" spans="264:268" x14ac:dyDescent="0.4">
      <c r="JD1594" s="136"/>
      <c r="JE1594" s="136"/>
      <c r="JF1594" s="143"/>
      <c r="JH1594" s="49"/>
    </row>
    <row r="1595" spans="264:268" x14ac:dyDescent="0.4">
      <c r="JD1595" s="136"/>
      <c r="JE1595" s="136"/>
      <c r="JF1595" s="143"/>
      <c r="JH1595" s="49"/>
    </row>
    <row r="1596" spans="264:268" x14ac:dyDescent="0.4">
      <c r="JD1596" s="136"/>
      <c r="JE1596" s="136"/>
      <c r="JF1596" s="143"/>
      <c r="JH1596" s="49"/>
    </row>
    <row r="1597" spans="264:268" x14ac:dyDescent="0.4">
      <c r="JD1597" s="136"/>
      <c r="JE1597" s="136"/>
      <c r="JF1597" s="143"/>
      <c r="JH1597" s="49"/>
    </row>
    <row r="1598" spans="264:268" x14ac:dyDescent="0.4">
      <c r="JD1598" s="136"/>
      <c r="JE1598" s="136"/>
      <c r="JF1598" s="143"/>
      <c r="JH1598" s="49"/>
    </row>
    <row r="1599" spans="264:268" x14ac:dyDescent="0.4">
      <c r="JD1599" s="136"/>
      <c r="JE1599" s="136"/>
      <c r="JF1599" s="143"/>
      <c r="JH1599" s="49"/>
    </row>
    <row r="1600" spans="264:268" x14ac:dyDescent="0.4">
      <c r="JD1600" s="136"/>
      <c r="JE1600" s="136"/>
      <c r="JF1600" s="143"/>
      <c r="JH1600" s="49"/>
    </row>
    <row r="1601" spans="264:268" x14ac:dyDescent="0.4">
      <c r="JD1601" s="136"/>
      <c r="JE1601" s="136"/>
      <c r="JF1601" s="143"/>
      <c r="JH1601" s="49"/>
    </row>
    <row r="1602" spans="264:268" x14ac:dyDescent="0.4">
      <c r="JD1602" s="136"/>
      <c r="JE1602" s="136"/>
      <c r="JF1602" s="143"/>
      <c r="JH1602" s="49"/>
    </row>
    <row r="1603" spans="264:268" x14ac:dyDescent="0.4">
      <c r="JD1603" s="136"/>
      <c r="JE1603" s="136"/>
      <c r="JF1603" s="143"/>
      <c r="JH1603" s="49"/>
    </row>
    <row r="1604" spans="264:268" x14ac:dyDescent="0.4">
      <c r="JD1604" s="136"/>
      <c r="JE1604" s="136"/>
      <c r="JF1604" s="143"/>
      <c r="JH1604" s="49"/>
    </row>
    <row r="1605" spans="264:268" x14ac:dyDescent="0.4">
      <c r="JD1605" s="136"/>
      <c r="JE1605" s="136"/>
      <c r="JF1605" s="143"/>
      <c r="JH1605" s="49"/>
    </row>
    <row r="1606" spans="264:268" x14ac:dyDescent="0.4">
      <c r="JD1606" s="136"/>
      <c r="JE1606" s="136"/>
      <c r="JF1606" s="143"/>
      <c r="JH1606" s="49"/>
    </row>
    <row r="1607" spans="264:268" x14ac:dyDescent="0.4">
      <c r="JD1607" s="136"/>
      <c r="JE1607" s="136"/>
      <c r="JF1607" s="143"/>
      <c r="JH1607" s="49"/>
    </row>
    <row r="1608" spans="264:268" x14ac:dyDescent="0.4">
      <c r="JD1608" s="136"/>
      <c r="JE1608" s="136"/>
      <c r="JF1608" s="143"/>
      <c r="JH1608" s="49"/>
    </row>
    <row r="1609" spans="264:268" x14ac:dyDescent="0.4">
      <c r="JD1609" s="136"/>
      <c r="JE1609" s="136"/>
      <c r="JF1609" s="143"/>
      <c r="JH1609" s="49"/>
    </row>
    <row r="1610" spans="264:268" x14ac:dyDescent="0.4">
      <c r="JD1610" s="136"/>
      <c r="JE1610" s="136"/>
      <c r="JF1610" s="143"/>
      <c r="JH1610" s="49"/>
    </row>
    <row r="1611" spans="264:268" x14ac:dyDescent="0.4">
      <c r="JD1611" s="136"/>
      <c r="JE1611" s="136"/>
      <c r="JF1611" s="143"/>
      <c r="JH1611" s="49"/>
    </row>
    <row r="1612" spans="264:268" x14ac:dyDescent="0.4">
      <c r="JD1612" s="136"/>
      <c r="JE1612" s="136"/>
      <c r="JF1612" s="143"/>
      <c r="JH1612" s="49"/>
    </row>
    <row r="1613" spans="264:268" x14ac:dyDescent="0.4">
      <c r="JD1613" s="136"/>
      <c r="JE1613" s="136"/>
      <c r="JF1613" s="143"/>
      <c r="JH1613" s="49"/>
    </row>
    <row r="1614" spans="264:268" x14ac:dyDescent="0.4">
      <c r="JD1614" s="136"/>
      <c r="JE1614" s="136"/>
      <c r="JF1614" s="143"/>
      <c r="JH1614" s="49"/>
    </row>
    <row r="1615" spans="264:268" x14ac:dyDescent="0.4">
      <c r="JD1615" s="136"/>
      <c r="JE1615" s="136"/>
      <c r="JF1615" s="143"/>
      <c r="JH1615" s="49"/>
    </row>
    <row r="1616" spans="264:268" x14ac:dyDescent="0.4">
      <c r="JD1616" s="136"/>
      <c r="JE1616" s="136"/>
      <c r="JF1616" s="143"/>
      <c r="JH1616" s="49"/>
    </row>
    <row r="1617" spans="264:268" x14ac:dyDescent="0.4">
      <c r="JD1617" s="136"/>
      <c r="JE1617" s="136"/>
      <c r="JF1617" s="143"/>
      <c r="JH1617" s="49"/>
    </row>
    <row r="1618" spans="264:268" x14ac:dyDescent="0.4">
      <c r="JD1618" s="136"/>
      <c r="JE1618" s="136"/>
      <c r="JF1618" s="143"/>
      <c r="JH1618" s="49"/>
    </row>
    <row r="1619" spans="264:268" x14ac:dyDescent="0.4">
      <c r="JD1619" s="136"/>
      <c r="JE1619" s="136"/>
      <c r="JF1619" s="143"/>
      <c r="JH1619" s="49"/>
    </row>
    <row r="1620" spans="264:268" x14ac:dyDescent="0.4">
      <c r="JD1620" s="136"/>
      <c r="JE1620" s="136"/>
      <c r="JF1620" s="143"/>
      <c r="JH1620" s="49"/>
    </row>
    <row r="1621" spans="264:268" x14ac:dyDescent="0.4">
      <c r="JD1621" s="136"/>
      <c r="JE1621" s="136"/>
      <c r="JF1621" s="143"/>
      <c r="JH1621" s="49"/>
    </row>
    <row r="1622" spans="264:268" x14ac:dyDescent="0.4">
      <c r="JD1622" s="136"/>
      <c r="JE1622" s="136"/>
      <c r="JF1622" s="143"/>
      <c r="JH1622" s="49"/>
    </row>
    <row r="1623" spans="264:268" x14ac:dyDescent="0.4">
      <c r="JD1623" s="136"/>
      <c r="JE1623" s="136"/>
      <c r="JF1623" s="143"/>
      <c r="JH1623" s="49"/>
    </row>
    <row r="1624" spans="264:268" x14ac:dyDescent="0.4">
      <c r="JD1624" s="136"/>
      <c r="JE1624" s="136"/>
      <c r="JF1624" s="143"/>
      <c r="JH1624" s="49"/>
    </row>
    <row r="1625" spans="264:268" x14ac:dyDescent="0.4">
      <c r="JD1625" s="136"/>
      <c r="JE1625" s="136"/>
      <c r="JF1625" s="143"/>
      <c r="JH1625" s="49"/>
    </row>
    <row r="1626" spans="264:268" x14ac:dyDescent="0.4">
      <c r="JD1626" s="136"/>
      <c r="JE1626" s="136"/>
      <c r="JF1626" s="143"/>
      <c r="JH1626" s="49"/>
    </row>
    <row r="1627" spans="264:268" x14ac:dyDescent="0.4">
      <c r="JD1627" s="136"/>
      <c r="JE1627" s="136"/>
      <c r="JF1627" s="143"/>
      <c r="JH1627" s="49"/>
    </row>
    <row r="1628" spans="264:268" x14ac:dyDescent="0.4">
      <c r="JD1628" s="136"/>
      <c r="JE1628" s="136"/>
      <c r="JF1628" s="143"/>
      <c r="JH1628" s="49"/>
    </row>
    <row r="1629" spans="264:268" x14ac:dyDescent="0.4">
      <c r="JD1629" s="136"/>
      <c r="JE1629" s="136"/>
      <c r="JF1629" s="143"/>
      <c r="JH1629" s="49"/>
    </row>
    <row r="1630" spans="264:268" x14ac:dyDescent="0.4">
      <c r="JD1630" s="136"/>
      <c r="JE1630" s="136"/>
      <c r="JF1630" s="143"/>
      <c r="JH1630" s="49"/>
    </row>
    <row r="1631" spans="264:268" x14ac:dyDescent="0.4">
      <c r="JD1631" s="136"/>
      <c r="JE1631" s="136"/>
      <c r="JF1631" s="143"/>
      <c r="JH1631" s="49"/>
    </row>
    <row r="1632" spans="264:268" x14ac:dyDescent="0.4">
      <c r="JD1632" s="136"/>
      <c r="JE1632" s="136"/>
      <c r="JF1632" s="143"/>
      <c r="JH1632" s="49"/>
    </row>
    <row r="1633" spans="264:268" x14ac:dyDescent="0.4">
      <c r="JD1633" s="136"/>
      <c r="JE1633" s="136"/>
      <c r="JF1633" s="143"/>
      <c r="JH1633" s="49"/>
    </row>
    <row r="1634" spans="264:268" x14ac:dyDescent="0.4">
      <c r="JD1634" s="136"/>
      <c r="JE1634" s="136"/>
      <c r="JF1634" s="143"/>
      <c r="JH1634" s="49"/>
    </row>
    <row r="1635" spans="264:268" x14ac:dyDescent="0.4">
      <c r="JD1635" s="136"/>
      <c r="JE1635" s="136"/>
      <c r="JF1635" s="143"/>
      <c r="JH1635" s="49"/>
    </row>
    <row r="1636" spans="264:268" x14ac:dyDescent="0.4">
      <c r="JD1636" s="136"/>
      <c r="JE1636" s="136"/>
      <c r="JF1636" s="143"/>
      <c r="JH1636" s="49"/>
    </row>
    <row r="1637" spans="264:268" x14ac:dyDescent="0.4">
      <c r="JD1637" s="136"/>
      <c r="JE1637" s="136"/>
      <c r="JF1637" s="143"/>
      <c r="JH1637" s="49"/>
    </row>
    <row r="1638" spans="264:268" x14ac:dyDescent="0.4">
      <c r="JD1638" s="136"/>
      <c r="JE1638" s="136"/>
      <c r="JF1638" s="143"/>
      <c r="JH1638" s="49"/>
    </row>
    <row r="1639" spans="264:268" x14ac:dyDescent="0.4">
      <c r="JD1639" s="136"/>
      <c r="JE1639" s="136"/>
      <c r="JF1639" s="143"/>
      <c r="JH1639" s="49"/>
    </row>
    <row r="1640" spans="264:268" x14ac:dyDescent="0.4">
      <c r="JD1640" s="136"/>
      <c r="JE1640" s="136"/>
      <c r="JF1640" s="143"/>
      <c r="JH1640" s="49"/>
    </row>
    <row r="1641" spans="264:268" x14ac:dyDescent="0.4">
      <c r="JD1641" s="136"/>
      <c r="JE1641" s="136"/>
      <c r="JF1641" s="143"/>
      <c r="JH1641" s="49"/>
    </row>
    <row r="1642" spans="264:268" x14ac:dyDescent="0.4">
      <c r="JD1642" s="136"/>
      <c r="JE1642" s="136"/>
      <c r="JF1642" s="143"/>
      <c r="JH1642" s="49"/>
    </row>
    <row r="1643" spans="264:268" x14ac:dyDescent="0.4">
      <c r="JD1643" s="136"/>
      <c r="JE1643" s="136"/>
      <c r="JF1643" s="143"/>
      <c r="JH1643" s="49"/>
    </row>
    <row r="1644" spans="264:268" x14ac:dyDescent="0.4">
      <c r="JD1644" s="136"/>
      <c r="JE1644" s="136"/>
      <c r="JF1644" s="143"/>
      <c r="JH1644" s="49"/>
    </row>
    <row r="1645" spans="264:268" x14ac:dyDescent="0.4">
      <c r="JD1645" s="136"/>
      <c r="JE1645" s="136"/>
      <c r="JF1645" s="143"/>
      <c r="JH1645" s="49"/>
    </row>
    <row r="1646" spans="264:268" x14ac:dyDescent="0.4">
      <c r="JD1646" s="136"/>
      <c r="JE1646" s="136"/>
      <c r="JF1646" s="143"/>
      <c r="JH1646" s="49"/>
    </row>
    <row r="1647" spans="264:268" x14ac:dyDescent="0.4">
      <c r="JD1647" s="136"/>
      <c r="JE1647" s="136"/>
      <c r="JF1647" s="143"/>
      <c r="JH1647" s="49"/>
    </row>
    <row r="1648" spans="264:268" x14ac:dyDescent="0.4">
      <c r="JD1648" s="136"/>
      <c r="JE1648" s="136"/>
      <c r="JF1648" s="143"/>
      <c r="JH1648" s="49"/>
    </row>
    <row r="1649" spans="264:268" x14ac:dyDescent="0.4">
      <c r="JD1649" s="136"/>
      <c r="JE1649" s="136"/>
      <c r="JF1649" s="143"/>
      <c r="JH1649" s="49"/>
    </row>
    <row r="1650" spans="264:268" x14ac:dyDescent="0.4">
      <c r="JD1650" s="136"/>
      <c r="JE1650" s="136"/>
      <c r="JF1650" s="143"/>
      <c r="JH1650" s="49"/>
    </row>
    <row r="1651" spans="264:268" x14ac:dyDescent="0.4">
      <c r="JD1651" s="136"/>
      <c r="JE1651" s="136"/>
      <c r="JF1651" s="143"/>
      <c r="JH1651" s="49"/>
    </row>
    <row r="1652" spans="264:268" x14ac:dyDescent="0.4">
      <c r="JD1652" s="136"/>
      <c r="JE1652" s="136"/>
      <c r="JF1652" s="143"/>
      <c r="JH1652" s="49"/>
    </row>
    <row r="1653" spans="264:268" x14ac:dyDescent="0.4">
      <c r="JD1653" s="136"/>
      <c r="JE1653" s="136"/>
      <c r="JF1653" s="143"/>
      <c r="JH1653" s="49"/>
    </row>
    <row r="1654" spans="264:268" x14ac:dyDescent="0.4">
      <c r="JD1654" s="136"/>
      <c r="JE1654" s="136"/>
      <c r="JF1654" s="143"/>
      <c r="JH1654" s="49"/>
    </row>
    <row r="1655" spans="264:268" x14ac:dyDescent="0.4">
      <c r="JD1655" s="136"/>
      <c r="JE1655" s="136"/>
      <c r="JF1655" s="143"/>
      <c r="JH1655" s="49"/>
    </row>
    <row r="1656" spans="264:268" x14ac:dyDescent="0.4">
      <c r="JD1656" s="136"/>
      <c r="JE1656" s="136"/>
      <c r="JF1656" s="143"/>
      <c r="JH1656" s="49"/>
    </row>
    <row r="1657" spans="264:268" x14ac:dyDescent="0.4">
      <c r="JD1657" s="136"/>
      <c r="JE1657" s="136"/>
      <c r="JF1657" s="143"/>
      <c r="JH1657" s="49"/>
    </row>
    <row r="1658" spans="264:268" x14ac:dyDescent="0.4">
      <c r="JD1658" s="136"/>
      <c r="JE1658" s="136"/>
      <c r="JF1658" s="143"/>
      <c r="JH1658" s="49"/>
    </row>
    <row r="1659" spans="264:268" x14ac:dyDescent="0.4">
      <c r="JD1659" s="136"/>
      <c r="JE1659" s="136"/>
      <c r="JF1659" s="143"/>
      <c r="JH1659" s="49"/>
    </row>
    <row r="1660" spans="264:268" x14ac:dyDescent="0.4">
      <c r="JD1660" s="136"/>
      <c r="JE1660" s="136"/>
      <c r="JF1660" s="143"/>
      <c r="JH1660" s="49"/>
    </row>
    <row r="1661" spans="264:268" x14ac:dyDescent="0.4">
      <c r="JD1661" s="136"/>
      <c r="JE1661" s="136"/>
      <c r="JF1661" s="143"/>
      <c r="JH1661" s="49"/>
    </row>
    <row r="1662" spans="264:268" x14ac:dyDescent="0.4">
      <c r="JD1662" s="136"/>
      <c r="JE1662" s="136"/>
      <c r="JF1662" s="143"/>
      <c r="JH1662" s="49"/>
    </row>
    <row r="1663" spans="264:268" x14ac:dyDescent="0.4">
      <c r="JD1663" s="136"/>
      <c r="JE1663" s="136"/>
      <c r="JF1663" s="143"/>
      <c r="JH1663" s="49"/>
    </row>
    <row r="1664" spans="264:268" x14ac:dyDescent="0.4">
      <c r="JD1664" s="136"/>
      <c r="JE1664" s="136"/>
      <c r="JF1664" s="143"/>
      <c r="JH1664" s="49"/>
    </row>
    <row r="1665" spans="264:268" x14ac:dyDescent="0.4">
      <c r="JD1665" s="136"/>
      <c r="JE1665" s="136"/>
      <c r="JF1665" s="143"/>
      <c r="JH1665" s="49"/>
    </row>
    <row r="1666" spans="264:268" x14ac:dyDescent="0.4">
      <c r="JD1666" s="136"/>
      <c r="JE1666" s="136"/>
      <c r="JF1666" s="143"/>
      <c r="JH1666" s="49"/>
    </row>
    <row r="1667" spans="264:268" x14ac:dyDescent="0.4">
      <c r="JD1667" s="136"/>
      <c r="JE1667" s="136"/>
      <c r="JF1667" s="143"/>
      <c r="JH1667" s="49"/>
    </row>
    <row r="1668" spans="264:268" x14ac:dyDescent="0.4">
      <c r="JD1668" s="136"/>
      <c r="JE1668" s="136"/>
      <c r="JF1668" s="143"/>
      <c r="JH1668" s="49"/>
    </row>
    <row r="1669" spans="264:268" x14ac:dyDescent="0.4">
      <c r="JD1669" s="136"/>
      <c r="JE1669" s="136"/>
      <c r="JF1669" s="143"/>
      <c r="JH1669" s="49"/>
    </row>
    <row r="1670" spans="264:268" x14ac:dyDescent="0.4">
      <c r="JD1670" s="136"/>
      <c r="JE1670" s="136"/>
      <c r="JF1670" s="143"/>
      <c r="JH1670" s="49"/>
    </row>
    <row r="1671" spans="264:268" x14ac:dyDescent="0.4">
      <c r="JD1671" s="136"/>
      <c r="JE1671" s="136"/>
      <c r="JF1671" s="143"/>
      <c r="JH1671" s="49"/>
    </row>
    <row r="1672" spans="264:268" x14ac:dyDescent="0.4">
      <c r="JD1672" s="136"/>
      <c r="JE1672" s="136"/>
      <c r="JF1672" s="143"/>
      <c r="JH1672" s="49"/>
    </row>
    <row r="1673" spans="264:268" x14ac:dyDescent="0.4">
      <c r="JD1673" s="136"/>
      <c r="JE1673" s="136"/>
      <c r="JF1673" s="143"/>
      <c r="JH1673" s="49"/>
    </row>
    <row r="1674" spans="264:268" x14ac:dyDescent="0.4">
      <c r="JD1674" s="136"/>
      <c r="JE1674" s="136"/>
      <c r="JF1674" s="143"/>
      <c r="JH1674" s="49"/>
    </row>
    <row r="1675" spans="264:268" x14ac:dyDescent="0.4">
      <c r="JD1675" s="136"/>
      <c r="JE1675" s="136"/>
      <c r="JF1675" s="143"/>
      <c r="JH1675" s="49"/>
    </row>
    <row r="1676" spans="264:268" x14ac:dyDescent="0.4">
      <c r="JD1676" s="136"/>
      <c r="JE1676" s="136"/>
      <c r="JF1676" s="143"/>
      <c r="JH1676" s="49"/>
    </row>
    <row r="1677" spans="264:268" x14ac:dyDescent="0.4">
      <c r="JD1677" s="136"/>
      <c r="JE1677" s="136"/>
      <c r="JF1677" s="143"/>
      <c r="JH1677" s="49"/>
    </row>
    <row r="1678" spans="264:268" x14ac:dyDescent="0.4">
      <c r="JD1678" s="136"/>
      <c r="JE1678" s="136"/>
      <c r="JF1678" s="143"/>
      <c r="JH1678" s="49"/>
    </row>
    <row r="1679" spans="264:268" x14ac:dyDescent="0.4">
      <c r="JD1679" s="136"/>
      <c r="JE1679" s="136"/>
      <c r="JF1679" s="143"/>
      <c r="JH1679" s="49"/>
    </row>
    <row r="1680" spans="264:268" x14ac:dyDescent="0.4">
      <c r="JD1680" s="136"/>
      <c r="JE1680" s="136"/>
      <c r="JF1680" s="143"/>
      <c r="JH1680" s="49"/>
    </row>
    <row r="1681" spans="264:268" x14ac:dyDescent="0.4">
      <c r="JD1681" s="136"/>
      <c r="JE1681" s="136"/>
      <c r="JF1681" s="143"/>
      <c r="JH1681" s="49"/>
    </row>
    <row r="1682" spans="264:268" x14ac:dyDescent="0.4">
      <c r="JD1682" s="136"/>
      <c r="JE1682" s="136"/>
      <c r="JF1682" s="143"/>
      <c r="JH1682" s="49"/>
    </row>
    <row r="1683" spans="264:268" x14ac:dyDescent="0.4">
      <c r="JD1683" s="136"/>
      <c r="JE1683" s="136"/>
      <c r="JF1683" s="143"/>
      <c r="JH1683" s="49"/>
    </row>
    <row r="1684" spans="264:268" x14ac:dyDescent="0.4">
      <c r="JD1684" s="136"/>
      <c r="JE1684" s="136"/>
      <c r="JF1684" s="143"/>
      <c r="JH1684" s="49"/>
    </row>
    <row r="1685" spans="264:268" x14ac:dyDescent="0.4">
      <c r="JD1685" s="136"/>
      <c r="JE1685" s="136"/>
      <c r="JF1685" s="143"/>
      <c r="JH1685" s="49"/>
    </row>
    <row r="1686" spans="264:268" x14ac:dyDescent="0.4">
      <c r="JD1686" s="136"/>
      <c r="JE1686" s="136"/>
      <c r="JF1686" s="143"/>
      <c r="JH1686" s="49"/>
    </row>
    <row r="1687" spans="264:268" x14ac:dyDescent="0.4">
      <c r="JD1687" s="136"/>
      <c r="JE1687" s="136"/>
      <c r="JF1687" s="143"/>
      <c r="JH1687" s="49"/>
    </row>
    <row r="1688" spans="264:268" x14ac:dyDescent="0.4">
      <c r="JD1688" s="136"/>
      <c r="JE1688" s="136"/>
      <c r="JF1688" s="143"/>
      <c r="JH1688" s="49"/>
    </row>
    <row r="1689" spans="264:268" x14ac:dyDescent="0.4">
      <c r="JD1689" s="136"/>
      <c r="JE1689" s="136"/>
      <c r="JF1689" s="143"/>
      <c r="JH1689" s="49"/>
    </row>
    <row r="1690" spans="264:268" x14ac:dyDescent="0.4">
      <c r="JD1690" s="136"/>
      <c r="JE1690" s="136"/>
      <c r="JF1690" s="143"/>
      <c r="JH1690" s="49"/>
    </row>
    <row r="1691" spans="264:268" x14ac:dyDescent="0.4">
      <c r="JD1691" s="136"/>
      <c r="JE1691" s="136"/>
      <c r="JF1691" s="143"/>
      <c r="JH1691" s="49"/>
    </row>
    <row r="1692" spans="264:268" x14ac:dyDescent="0.4">
      <c r="JD1692" s="136"/>
      <c r="JE1692" s="136"/>
      <c r="JF1692" s="143"/>
      <c r="JH1692" s="49"/>
    </row>
    <row r="1693" spans="264:268" x14ac:dyDescent="0.4">
      <c r="JD1693" s="136"/>
      <c r="JE1693" s="136"/>
      <c r="JF1693" s="143"/>
      <c r="JH1693" s="49"/>
    </row>
    <row r="1694" spans="264:268" x14ac:dyDescent="0.4">
      <c r="JD1694" s="136"/>
      <c r="JE1694" s="136"/>
      <c r="JF1694" s="143"/>
      <c r="JH1694" s="49"/>
    </row>
    <row r="1695" spans="264:268" x14ac:dyDescent="0.4">
      <c r="JD1695" s="136"/>
      <c r="JE1695" s="136"/>
      <c r="JF1695" s="143"/>
      <c r="JH1695" s="49"/>
    </row>
    <row r="1696" spans="264:268" x14ac:dyDescent="0.4">
      <c r="JD1696" s="136"/>
      <c r="JE1696" s="136"/>
      <c r="JF1696" s="143"/>
      <c r="JH1696" s="49"/>
    </row>
    <row r="1697" spans="264:268" x14ac:dyDescent="0.4">
      <c r="JD1697" s="136"/>
      <c r="JE1697" s="136"/>
      <c r="JF1697" s="143"/>
      <c r="JH1697" s="49"/>
    </row>
    <row r="1698" spans="264:268" x14ac:dyDescent="0.4">
      <c r="JD1698" s="136"/>
      <c r="JE1698" s="136"/>
      <c r="JF1698" s="143"/>
      <c r="JH1698" s="49"/>
    </row>
    <row r="1699" spans="264:268" x14ac:dyDescent="0.4">
      <c r="JD1699" s="136"/>
      <c r="JE1699" s="136"/>
      <c r="JF1699" s="143"/>
      <c r="JH1699" s="49"/>
    </row>
    <row r="1700" spans="264:268" x14ac:dyDescent="0.4">
      <c r="JD1700" s="136"/>
      <c r="JE1700" s="136"/>
      <c r="JF1700" s="143"/>
      <c r="JH1700" s="49"/>
    </row>
    <row r="1701" spans="264:268" x14ac:dyDescent="0.4">
      <c r="JD1701" s="136"/>
      <c r="JE1701" s="136"/>
      <c r="JF1701" s="143"/>
      <c r="JH1701" s="49"/>
    </row>
    <row r="1702" spans="264:268" x14ac:dyDescent="0.4">
      <c r="JD1702" s="136"/>
      <c r="JE1702" s="136"/>
      <c r="JF1702" s="143"/>
      <c r="JH1702" s="49"/>
    </row>
    <row r="1703" spans="264:268" x14ac:dyDescent="0.4">
      <c r="JD1703" s="136"/>
      <c r="JE1703" s="136"/>
      <c r="JF1703" s="143"/>
      <c r="JH1703" s="49"/>
    </row>
    <row r="1704" spans="264:268" x14ac:dyDescent="0.4">
      <c r="JD1704" s="136"/>
      <c r="JE1704" s="136"/>
      <c r="JF1704" s="143"/>
      <c r="JH1704" s="49"/>
    </row>
    <row r="1705" spans="264:268" x14ac:dyDescent="0.4">
      <c r="JD1705" s="136"/>
      <c r="JE1705" s="136"/>
      <c r="JF1705" s="143"/>
      <c r="JH1705" s="49"/>
    </row>
    <row r="1706" spans="264:268" x14ac:dyDescent="0.4">
      <c r="JD1706" s="136"/>
      <c r="JE1706" s="136"/>
      <c r="JF1706" s="143"/>
      <c r="JH1706" s="49"/>
    </row>
    <row r="1707" spans="264:268" x14ac:dyDescent="0.4">
      <c r="JD1707" s="136"/>
      <c r="JE1707" s="136"/>
      <c r="JF1707" s="143"/>
      <c r="JH1707" s="49"/>
    </row>
    <row r="1708" spans="264:268" x14ac:dyDescent="0.4">
      <c r="JD1708" s="136"/>
      <c r="JE1708" s="136"/>
      <c r="JF1708" s="143"/>
      <c r="JH1708" s="49"/>
    </row>
    <row r="1709" spans="264:268" x14ac:dyDescent="0.4">
      <c r="JD1709" s="136"/>
      <c r="JE1709" s="136"/>
      <c r="JF1709" s="143"/>
      <c r="JH1709" s="49"/>
    </row>
    <row r="1710" spans="264:268" x14ac:dyDescent="0.4">
      <c r="JD1710" s="136"/>
      <c r="JE1710" s="136"/>
      <c r="JF1710" s="143"/>
      <c r="JH1710" s="49"/>
    </row>
    <row r="1711" spans="264:268" x14ac:dyDescent="0.4">
      <c r="JD1711" s="136"/>
      <c r="JE1711" s="136"/>
      <c r="JF1711" s="143"/>
      <c r="JH1711" s="49"/>
    </row>
    <row r="1712" spans="264:268" x14ac:dyDescent="0.4">
      <c r="JD1712" s="136"/>
      <c r="JE1712" s="136"/>
      <c r="JF1712" s="143"/>
      <c r="JH1712" s="49"/>
    </row>
    <row r="1713" spans="264:268" x14ac:dyDescent="0.4">
      <c r="JD1713" s="136"/>
      <c r="JE1713" s="136"/>
      <c r="JF1713" s="143"/>
      <c r="JH1713" s="49"/>
    </row>
    <row r="1714" spans="264:268" x14ac:dyDescent="0.4">
      <c r="JD1714" s="136"/>
      <c r="JE1714" s="136"/>
      <c r="JF1714" s="143"/>
      <c r="JH1714" s="49"/>
    </row>
    <row r="1715" spans="264:268" x14ac:dyDescent="0.4">
      <c r="JD1715" s="136"/>
      <c r="JE1715" s="136"/>
      <c r="JF1715" s="143"/>
      <c r="JH1715" s="49"/>
    </row>
    <row r="1716" spans="264:268" x14ac:dyDescent="0.4">
      <c r="JD1716" s="136"/>
      <c r="JE1716" s="136"/>
      <c r="JF1716" s="143"/>
      <c r="JH1716" s="49"/>
    </row>
    <row r="1717" spans="264:268" x14ac:dyDescent="0.4">
      <c r="JD1717" s="136"/>
      <c r="JE1717" s="136"/>
      <c r="JF1717" s="143"/>
      <c r="JH1717" s="49"/>
    </row>
    <row r="1718" spans="264:268" x14ac:dyDescent="0.4">
      <c r="JD1718" s="136"/>
      <c r="JE1718" s="136"/>
      <c r="JF1718" s="143"/>
      <c r="JH1718" s="49"/>
    </row>
    <row r="1719" spans="264:268" x14ac:dyDescent="0.4">
      <c r="JD1719" s="136"/>
      <c r="JE1719" s="136"/>
      <c r="JF1719" s="143"/>
      <c r="JH1719" s="49"/>
    </row>
    <row r="1720" spans="264:268" x14ac:dyDescent="0.4">
      <c r="JD1720" s="136"/>
      <c r="JE1720" s="136"/>
      <c r="JF1720" s="143"/>
      <c r="JH1720" s="49"/>
    </row>
    <row r="1721" spans="264:268" x14ac:dyDescent="0.4">
      <c r="JD1721" s="136"/>
      <c r="JE1721" s="136"/>
      <c r="JF1721" s="143"/>
      <c r="JH1721" s="49"/>
    </row>
    <row r="1722" spans="264:268" x14ac:dyDescent="0.4">
      <c r="JD1722" s="136"/>
      <c r="JE1722" s="136"/>
      <c r="JF1722" s="143"/>
      <c r="JH1722" s="49"/>
    </row>
    <row r="1723" spans="264:268" x14ac:dyDescent="0.4">
      <c r="JD1723" s="136"/>
      <c r="JE1723" s="136"/>
      <c r="JF1723" s="143"/>
      <c r="JH1723" s="49"/>
    </row>
    <row r="1724" spans="264:268" x14ac:dyDescent="0.4">
      <c r="JD1724" s="136"/>
      <c r="JE1724" s="136"/>
      <c r="JF1724" s="143"/>
      <c r="JH1724" s="49"/>
    </row>
    <row r="1725" spans="264:268" x14ac:dyDescent="0.4">
      <c r="JD1725" s="136"/>
      <c r="JE1725" s="136"/>
      <c r="JF1725" s="143"/>
      <c r="JH1725" s="49"/>
    </row>
    <row r="1726" spans="264:268" x14ac:dyDescent="0.4">
      <c r="JD1726" s="136"/>
      <c r="JE1726" s="136"/>
      <c r="JF1726" s="143"/>
      <c r="JH1726" s="49"/>
    </row>
    <row r="1727" spans="264:268" x14ac:dyDescent="0.4">
      <c r="JD1727" s="136"/>
      <c r="JE1727" s="136"/>
      <c r="JF1727" s="143"/>
      <c r="JH1727" s="49"/>
    </row>
    <row r="1728" spans="264:268" x14ac:dyDescent="0.4">
      <c r="JD1728" s="136"/>
      <c r="JE1728" s="136"/>
      <c r="JF1728" s="143"/>
      <c r="JH1728" s="49"/>
    </row>
    <row r="1729" spans="264:268" x14ac:dyDescent="0.4">
      <c r="JD1729" s="136"/>
      <c r="JE1729" s="136"/>
      <c r="JF1729" s="143"/>
      <c r="JH1729" s="49"/>
    </row>
    <row r="1730" spans="264:268" x14ac:dyDescent="0.4">
      <c r="JD1730" s="136"/>
      <c r="JE1730" s="136"/>
      <c r="JF1730" s="143"/>
      <c r="JH1730" s="49"/>
    </row>
    <row r="1731" spans="264:268" x14ac:dyDescent="0.4">
      <c r="JD1731" s="136"/>
      <c r="JE1731" s="136"/>
      <c r="JF1731" s="143"/>
      <c r="JH1731" s="49"/>
    </row>
    <row r="1732" spans="264:268" x14ac:dyDescent="0.4">
      <c r="JD1732" s="136"/>
      <c r="JE1732" s="136"/>
      <c r="JF1732" s="143"/>
      <c r="JH1732" s="49"/>
    </row>
    <row r="1733" spans="264:268" x14ac:dyDescent="0.4">
      <c r="JD1733" s="136"/>
      <c r="JE1733" s="136"/>
      <c r="JF1733" s="143"/>
      <c r="JH1733" s="49"/>
    </row>
    <row r="1734" spans="264:268" x14ac:dyDescent="0.4">
      <c r="JD1734" s="136"/>
      <c r="JE1734" s="136"/>
      <c r="JF1734" s="143"/>
      <c r="JH1734" s="49"/>
    </row>
    <row r="1735" spans="264:268" x14ac:dyDescent="0.4">
      <c r="JD1735" s="136"/>
      <c r="JE1735" s="136"/>
      <c r="JF1735" s="143"/>
      <c r="JH1735" s="49"/>
    </row>
    <row r="1736" spans="264:268" x14ac:dyDescent="0.4">
      <c r="JD1736" s="136"/>
      <c r="JE1736" s="136"/>
      <c r="JF1736" s="143"/>
      <c r="JH1736" s="49"/>
    </row>
    <row r="1737" spans="264:268" x14ac:dyDescent="0.4">
      <c r="JD1737" s="136"/>
      <c r="JE1737" s="136"/>
      <c r="JF1737" s="143"/>
      <c r="JH1737" s="49"/>
    </row>
    <row r="1738" spans="264:268" x14ac:dyDescent="0.4">
      <c r="JD1738" s="136"/>
      <c r="JE1738" s="136"/>
      <c r="JF1738" s="143"/>
      <c r="JH1738" s="49"/>
    </row>
    <row r="1739" spans="264:268" x14ac:dyDescent="0.4">
      <c r="JD1739" s="136"/>
      <c r="JE1739" s="136"/>
      <c r="JF1739" s="143"/>
      <c r="JH1739" s="49"/>
    </row>
    <row r="1740" spans="264:268" x14ac:dyDescent="0.4">
      <c r="JD1740" s="136"/>
      <c r="JE1740" s="136"/>
      <c r="JF1740" s="143"/>
      <c r="JH1740" s="49"/>
    </row>
    <row r="1741" spans="264:268" x14ac:dyDescent="0.4">
      <c r="JD1741" s="136"/>
      <c r="JE1741" s="136"/>
      <c r="JF1741" s="143"/>
      <c r="JH1741" s="49"/>
    </row>
    <row r="1742" spans="264:268" x14ac:dyDescent="0.4">
      <c r="JD1742" s="136"/>
      <c r="JE1742" s="136"/>
      <c r="JF1742" s="143"/>
      <c r="JH1742" s="49"/>
    </row>
    <row r="1743" spans="264:268" x14ac:dyDescent="0.4">
      <c r="JD1743" s="136"/>
      <c r="JE1743" s="136"/>
      <c r="JF1743" s="143"/>
      <c r="JH1743" s="49"/>
    </row>
    <row r="1744" spans="264:268" x14ac:dyDescent="0.4">
      <c r="JD1744" s="136"/>
      <c r="JE1744" s="136"/>
      <c r="JF1744" s="143"/>
      <c r="JH1744" s="49"/>
    </row>
    <row r="1745" spans="264:268" x14ac:dyDescent="0.4">
      <c r="JD1745" s="136"/>
      <c r="JE1745" s="136"/>
      <c r="JF1745" s="143"/>
      <c r="JH1745" s="49"/>
    </row>
    <row r="1746" spans="264:268" x14ac:dyDescent="0.4">
      <c r="JD1746" s="136"/>
      <c r="JE1746" s="136"/>
      <c r="JF1746" s="143"/>
      <c r="JH1746" s="49"/>
    </row>
    <row r="1747" spans="264:268" x14ac:dyDescent="0.4">
      <c r="JD1747" s="136"/>
      <c r="JE1747" s="136"/>
      <c r="JF1747" s="143"/>
      <c r="JH1747" s="49"/>
    </row>
    <row r="1748" spans="264:268" x14ac:dyDescent="0.4">
      <c r="JD1748" s="136"/>
      <c r="JE1748" s="136"/>
      <c r="JF1748" s="143"/>
      <c r="JH1748" s="49"/>
    </row>
    <row r="1749" spans="264:268" x14ac:dyDescent="0.4">
      <c r="JD1749" s="136"/>
      <c r="JE1749" s="136"/>
      <c r="JF1749" s="143"/>
      <c r="JH1749" s="49"/>
    </row>
    <row r="1750" spans="264:268" x14ac:dyDescent="0.4">
      <c r="JD1750" s="136"/>
      <c r="JE1750" s="136"/>
      <c r="JF1750" s="143"/>
      <c r="JH1750" s="49"/>
    </row>
    <row r="1751" spans="264:268" x14ac:dyDescent="0.4">
      <c r="JD1751" s="136"/>
      <c r="JE1751" s="136"/>
      <c r="JF1751" s="143"/>
      <c r="JH1751" s="49"/>
    </row>
    <row r="1752" spans="264:268" x14ac:dyDescent="0.4">
      <c r="JD1752" s="136"/>
      <c r="JE1752" s="136"/>
      <c r="JF1752" s="143"/>
      <c r="JH1752" s="49"/>
    </row>
    <row r="1753" spans="264:268" x14ac:dyDescent="0.4">
      <c r="JD1753" s="136"/>
      <c r="JE1753" s="136"/>
      <c r="JF1753" s="143"/>
      <c r="JH1753" s="49"/>
    </row>
    <row r="1754" spans="264:268" x14ac:dyDescent="0.4">
      <c r="JD1754" s="136"/>
      <c r="JE1754" s="136"/>
      <c r="JF1754" s="143"/>
      <c r="JH1754" s="49"/>
    </row>
    <row r="1755" spans="264:268" x14ac:dyDescent="0.4">
      <c r="JD1755" s="136"/>
      <c r="JE1755" s="136"/>
      <c r="JF1755" s="143"/>
      <c r="JH1755" s="49"/>
    </row>
    <row r="1756" spans="264:268" x14ac:dyDescent="0.4">
      <c r="JD1756" s="136"/>
      <c r="JE1756" s="136"/>
      <c r="JF1756" s="143"/>
      <c r="JH1756" s="49"/>
    </row>
    <row r="1757" spans="264:268" x14ac:dyDescent="0.4">
      <c r="JD1757" s="136"/>
      <c r="JE1757" s="136"/>
      <c r="JF1757" s="143"/>
      <c r="JH1757" s="49"/>
    </row>
    <row r="1758" spans="264:268" x14ac:dyDescent="0.4">
      <c r="JD1758" s="136"/>
      <c r="JE1758" s="136"/>
      <c r="JF1758" s="143"/>
      <c r="JH1758" s="49"/>
    </row>
    <row r="1759" spans="264:268" x14ac:dyDescent="0.4">
      <c r="JD1759" s="136"/>
      <c r="JE1759" s="136"/>
      <c r="JF1759" s="143"/>
      <c r="JH1759" s="49"/>
    </row>
    <row r="1760" spans="264:268" x14ac:dyDescent="0.4">
      <c r="JD1760" s="136"/>
      <c r="JE1760" s="136"/>
      <c r="JF1760" s="143"/>
      <c r="JH1760" s="49"/>
    </row>
    <row r="1761" spans="264:268" x14ac:dyDescent="0.4">
      <c r="JD1761" s="136"/>
      <c r="JE1761" s="136"/>
      <c r="JF1761" s="143"/>
      <c r="JH1761" s="49"/>
    </row>
    <row r="1762" spans="264:268" x14ac:dyDescent="0.4">
      <c r="JD1762" s="136"/>
      <c r="JE1762" s="136"/>
      <c r="JF1762" s="143"/>
      <c r="JH1762" s="49"/>
    </row>
    <row r="1763" spans="264:268" x14ac:dyDescent="0.4">
      <c r="JD1763" s="136"/>
      <c r="JE1763" s="136"/>
      <c r="JF1763" s="143"/>
      <c r="JH1763" s="49"/>
    </row>
    <row r="1764" spans="264:268" x14ac:dyDescent="0.4">
      <c r="JD1764" s="136"/>
      <c r="JE1764" s="136"/>
      <c r="JF1764" s="143"/>
      <c r="JH1764" s="49"/>
    </row>
    <row r="1765" spans="264:268" x14ac:dyDescent="0.4">
      <c r="JD1765" s="136"/>
      <c r="JE1765" s="136"/>
      <c r="JF1765" s="143"/>
      <c r="JH1765" s="49"/>
    </row>
    <row r="1766" spans="264:268" x14ac:dyDescent="0.4">
      <c r="JD1766" s="136"/>
      <c r="JE1766" s="136"/>
      <c r="JF1766" s="143"/>
      <c r="JH1766" s="49"/>
    </row>
    <row r="1767" spans="264:268" x14ac:dyDescent="0.4">
      <c r="JD1767" s="136"/>
      <c r="JE1767" s="136"/>
      <c r="JF1767" s="143"/>
      <c r="JH1767" s="49"/>
    </row>
    <row r="1768" spans="264:268" x14ac:dyDescent="0.4">
      <c r="JD1768" s="136"/>
      <c r="JE1768" s="136"/>
      <c r="JF1768" s="143"/>
      <c r="JH1768" s="49"/>
    </row>
    <row r="1769" spans="264:268" x14ac:dyDescent="0.4">
      <c r="JD1769" s="136"/>
      <c r="JE1769" s="136"/>
      <c r="JF1769" s="143"/>
      <c r="JH1769" s="49"/>
    </row>
    <row r="1770" spans="264:268" x14ac:dyDescent="0.4">
      <c r="JD1770" s="136"/>
      <c r="JE1770" s="136"/>
      <c r="JF1770" s="143"/>
      <c r="JH1770" s="49"/>
    </row>
    <row r="1771" spans="264:268" x14ac:dyDescent="0.4">
      <c r="JD1771" s="136"/>
      <c r="JE1771" s="136"/>
      <c r="JF1771" s="143"/>
      <c r="JH1771" s="49"/>
    </row>
    <row r="1772" spans="264:268" x14ac:dyDescent="0.4">
      <c r="JD1772" s="136"/>
      <c r="JE1772" s="136"/>
      <c r="JF1772" s="143"/>
      <c r="JH1772" s="49"/>
    </row>
    <row r="1773" spans="264:268" x14ac:dyDescent="0.4">
      <c r="JD1773" s="136"/>
      <c r="JE1773" s="136"/>
      <c r="JF1773" s="143"/>
      <c r="JH1773" s="49"/>
    </row>
    <row r="1774" spans="264:268" x14ac:dyDescent="0.4">
      <c r="JD1774" s="136"/>
      <c r="JE1774" s="136"/>
      <c r="JF1774" s="143"/>
      <c r="JH1774" s="49"/>
    </row>
    <row r="1775" spans="264:268" x14ac:dyDescent="0.4">
      <c r="JD1775" s="136"/>
      <c r="JE1775" s="136"/>
      <c r="JF1775" s="143"/>
      <c r="JH1775" s="49"/>
    </row>
    <row r="1776" spans="264:268" x14ac:dyDescent="0.4">
      <c r="JD1776" s="136"/>
      <c r="JE1776" s="136"/>
      <c r="JF1776" s="143"/>
      <c r="JH1776" s="49"/>
    </row>
    <row r="1777" spans="264:268" x14ac:dyDescent="0.4">
      <c r="JD1777" s="136"/>
      <c r="JE1777" s="136"/>
      <c r="JF1777" s="143"/>
      <c r="JH1777" s="49"/>
    </row>
    <row r="1778" spans="264:268" x14ac:dyDescent="0.4">
      <c r="JD1778" s="136"/>
      <c r="JE1778" s="136"/>
      <c r="JF1778" s="143"/>
      <c r="JH1778" s="49"/>
    </row>
    <row r="1779" spans="264:268" x14ac:dyDescent="0.4">
      <c r="JD1779" s="136"/>
      <c r="JE1779" s="136"/>
      <c r="JF1779" s="143"/>
      <c r="JH1779" s="49"/>
    </row>
    <row r="1780" spans="264:268" x14ac:dyDescent="0.4">
      <c r="JD1780" s="136"/>
      <c r="JE1780" s="136"/>
      <c r="JF1780" s="143"/>
      <c r="JH1780" s="49"/>
    </row>
    <row r="1781" spans="264:268" x14ac:dyDescent="0.4">
      <c r="JD1781" s="136"/>
      <c r="JE1781" s="136"/>
      <c r="JF1781" s="143"/>
      <c r="JH1781" s="49"/>
    </row>
    <row r="1782" spans="264:268" x14ac:dyDescent="0.4">
      <c r="JD1782" s="136"/>
      <c r="JE1782" s="136"/>
      <c r="JF1782" s="143"/>
      <c r="JH1782" s="49"/>
    </row>
    <row r="1783" spans="264:268" x14ac:dyDescent="0.4">
      <c r="JD1783" s="136"/>
      <c r="JE1783" s="136"/>
      <c r="JF1783" s="143"/>
      <c r="JH1783" s="49"/>
    </row>
    <row r="1784" spans="264:268" x14ac:dyDescent="0.4">
      <c r="JD1784" s="136"/>
      <c r="JE1784" s="136"/>
      <c r="JF1784" s="143"/>
      <c r="JH1784" s="49"/>
    </row>
    <row r="1785" spans="264:268" x14ac:dyDescent="0.4">
      <c r="JD1785" s="136"/>
      <c r="JE1785" s="136"/>
      <c r="JF1785" s="143"/>
      <c r="JH1785" s="49"/>
    </row>
    <row r="1786" spans="264:268" x14ac:dyDescent="0.4">
      <c r="JD1786" s="136"/>
      <c r="JE1786" s="136"/>
      <c r="JF1786" s="143"/>
      <c r="JH1786" s="49"/>
    </row>
    <row r="1787" spans="264:268" x14ac:dyDescent="0.4">
      <c r="JD1787" s="136"/>
      <c r="JE1787" s="136"/>
      <c r="JF1787" s="143"/>
      <c r="JH1787" s="49"/>
    </row>
    <row r="1788" spans="264:268" x14ac:dyDescent="0.4">
      <c r="JD1788" s="136"/>
      <c r="JE1788" s="136"/>
      <c r="JF1788" s="143"/>
      <c r="JH1788" s="49"/>
    </row>
    <row r="1789" spans="264:268" x14ac:dyDescent="0.4">
      <c r="JD1789" s="136"/>
      <c r="JE1789" s="136"/>
      <c r="JF1789" s="143"/>
      <c r="JH1789" s="49"/>
    </row>
    <row r="1790" spans="264:268" x14ac:dyDescent="0.4">
      <c r="JD1790" s="136"/>
      <c r="JE1790" s="136"/>
      <c r="JF1790" s="143"/>
      <c r="JH1790" s="49"/>
    </row>
    <row r="1791" spans="264:268" x14ac:dyDescent="0.4">
      <c r="JD1791" s="136"/>
      <c r="JE1791" s="136"/>
      <c r="JF1791" s="143"/>
      <c r="JH1791" s="49"/>
    </row>
    <row r="1792" spans="264:268" x14ac:dyDescent="0.4">
      <c r="JD1792" s="136"/>
      <c r="JE1792" s="136"/>
      <c r="JF1792" s="143"/>
      <c r="JH1792" s="49"/>
    </row>
    <row r="1793" spans="264:268" x14ac:dyDescent="0.4">
      <c r="JD1793" s="136"/>
      <c r="JE1793" s="136"/>
      <c r="JF1793" s="143"/>
      <c r="JH1793" s="49"/>
    </row>
    <row r="1794" spans="264:268" x14ac:dyDescent="0.4">
      <c r="JD1794" s="136"/>
      <c r="JE1794" s="136"/>
      <c r="JF1794" s="143"/>
      <c r="JH1794" s="49"/>
    </row>
    <row r="1795" spans="264:268" x14ac:dyDescent="0.4">
      <c r="JD1795" s="136"/>
      <c r="JE1795" s="136"/>
      <c r="JF1795" s="143"/>
      <c r="JH1795" s="49"/>
    </row>
    <row r="1796" spans="264:268" x14ac:dyDescent="0.4">
      <c r="JD1796" s="136"/>
      <c r="JE1796" s="136"/>
      <c r="JF1796" s="143"/>
      <c r="JH1796" s="49"/>
    </row>
    <row r="1797" spans="264:268" x14ac:dyDescent="0.4">
      <c r="JD1797" s="136"/>
      <c r="JE1797" s="136"/>
      <c r="JF1797" s="143"/>
      <c r="JH1797" s="49"/>
    </row>
    <row r="1798" spans="264:268" x14ac:dyDescent="0.4">
      <c r="JD1798" s="136"/>
      <c r="JE1798" s="136"/>
      <c r="JF1798" s="143"/>
      <c r="JH1798" s="49"/>
    </row>
    <row r="1799" spans="264:268" x14ac:dyDescent="0.4">
      <c r="JD1799" s="136"/>
      <c r="JE1799" s="136"/>
      <c r="JF1799" s="143"/>
      <c r="JH1799" s="49"/>
    </row>
    <row r="1800" spans="264:268" x14ac:dyDescent="0.4">
      <c r="JD1800" s="136"/>
      <c r="JE1800" s="136"/>
      <c r="JF1800" s="143"/>
      <c r="JH1800" s="49"/>
    </row>
    <row r="1801" spans="264:268" x14ac:dyDescent="0.4">
      <c r="JD1801" s="136"/>
      <c r="JE1801" s="136"/>
      <c r="JF1801" s="143"/>
      <c r="JH1801" s="49"/>
    </row>
    <row r="1802" spans="264:268" x14ac:dyDescent="0.4">
      <c r="JD1802" s="136"/>
      <c r="JE1802" s="136"/>
      <c r="JF1802" s="143"/>
      <c r="JH1802" s="49"/>
    </row>
    <row r="1803" spans="264:268" x14ac:dyDescent="0.4">
      <c r="JD1803" s="136"/>
      <c r="JE1803" s="136"/>
      <c r="JF1803" s="143"/>
      <c r="JH1803" s="49"/>
    </row>
    <row r="1804" spans="264:268" x14ac:dyDescent="0.4">
      <c r="JD1804" s="136"/>
      <c r="JE1804" s="136"/>
      <c r="JF1804" s="143"/>
      <c r="JH1804" s="49"/>
    </row>
    <row r="1805" spans="264:268" x14ac:dyDescent="0.4">
      <c r="JD1805" s="136"/>
      <c r="JE1805" s="136"/>
      <c r="JF1805" s="143"/>
      <c r="JH1805" s="49"/>
    </row>
    <row r="1806" spans="264:268" x14ac:dyDescent="0.4">
      <c r="JD1806" s="136"/>
      <c r="JE1806" s="136"/>
      <c r="JF1806" s="143"/>
      <c r="JH1806" s="49"/>
    </row>
    <row r="1807" spans="264:268" x14ac:dyDescent="0.4">
      <c r="JD1807" s="136"/>
      <c r="JE1807" s="136"/>
      <c r="JF1807" s="143"/>
      <c r="JH1807" s="49"/>
    </row>
    <row r="1808" spans="264:268" x14ac:dyDescent="0.4">
      <c r="JD1808" s="136"/>
      <c r="JE1808" s="136"/>
      <c r="JF1808" s="143"/>
      <c r="JH1808" s="49"/>
    </row>
    <row r="1809" spans="264:268" x14ac:dyDescent="0.4">
      <c r="JD1809" s="136"/>
      <c r="JE1809" s="136"/>
      <c r="JF1809" s="143"/>
      <c r="JH1809" s="49"/>
    </row>
    <row r="1810" spans="264:268" x14ac:dyDescent="0.4">
      <c r="JD1810" s="136"/>
      <c r="JE1810" s="136"/>
      <c r="JF1810" s="143"/>
      <c r="JH1810" s="49"/>
    </row>
    <row r="1811" spans="264:268" x14ac:dyDescent="0.4">
      <c r="JD1811" s="136"/>
      <c r="JE1811" s="136"/>
      <c r="JF1811" s="143"/>
      <c r="JH1811" s="49"/>
    </row>
    <row r="1812" spans="264:268" x14ac:dyDescent="0.4">
      <c r="JD1812" s="136"/>
      <c r="JE1812" s="136"/>
      <c r="JF1812" s="143"/>
      <c r="JH1812" s="49"/>
    </row>
    <row r="1813" spans="264:268" x14ac:dyDescent="0.4">
      <c r="JD1813" s="136"/>
      <c r="JE1813" s="136"/>
      <c r="JF1813" s="143"/>
      <c r="JH1813" s="49"/>
    </row>
    <row r="1814" spans="264:268" x14ac:dyDescent="0.4">
      <c r="JD1814" s="136"/>
      <c r="JE1814" s="136"/>
      <c r="JF1814" s="143"/>
      <c r="JH1814" s="49"/>
    </row>
    <row r="1815" spans="264:268" x14ac:dyDescent="0.4">
      <c r="JD1815" s="136"/>
      <c r="JE1815" s="136"/>
      <c r="JF1815" s="143"/>
      <c r="JH1815" s="49"/>
    </row>
    <row r="1816" spans="264:268" x14ac:dyDescent="0.4">
      <c r="JD1816" s="136"/>
      <c r="JE1816" s="136"/>
      <c r="JF1816" s="143"/>
      <c r="JH1816" s="49"/>
    </row>
    <row r="1817" spans="264:268" x14ac:dyDescent="0.4">
      <c r="JD1817" s="136"/>
      <c r="JE1817" s="136"/>
      <c r="JF1817" s="143"/>
      <c r="JH1817" s="49"/>
    </row>
    <row r="1818" spans="264:268" x14ac:dyDescent="0.4">
      <c r="JD1818" s="136"/>
      <c r="JE1818" s="136"/>
      <c r="JF1818" s="143"/>
      <c r="JH1818" s="49"/>
    </row>
    <row r="1819" spans="264:268" x14ac:dyDescent="0.4">
      <c r="JD1819" s="136"/>
      <c r="JE1819" s="136"/>
      <c r="JF1819" s="143"/>
      <c r="JH1819" s="49"/>
    </row>
    <row r="1820" spans="264:268" x14ac:dyDescent="0.4">
      <c r="JD1820" s="136"/>
      <c r="JE1820" s="136"/>
      <c r="JF1820" s="143"/>
      <c r="JH1820" s="49"/>
    </row>
    <row r="1821" spans="264:268" x14ac:dyDescent="0.4">
      <c r="JD1821" s="136"/>
      <c r="JE1821" s="136"/>
      <c r="JF1821" s="143"/>
      <c r="JH1821" s="49"/>
    </row>
    <row r="1822" spans="264:268" x14ac:dyDescent="0.4">
      <c r="JD1822" s="136"/>
      <c r="JE1822" s="136"/>
      <c r="JF1822" s="143"/>
      <c r="JH1822" s="49"/>
    </row>
    <row r="1823" spans="264:268" x14ac:dyDescent="0.4">
      <c r="JD1823" s="136"/>
      <c r="JE1823" s="136"/>
      <c r="JF1823" s="143"/>
      <c r="JH1823" s="49"/>
    </row>
    <row r="1824" spans="264:268" x14ac:dyDescent="0.4">
      <c r="JD1824" s="136"/>
      <c r="JE1824" s="136"/>
      <c r="JF1824" s="143"/>
      <c r="JH1824" s="49"/>
    </row>
    <row r="1825" spans="264:268" x14ac:dyDescent="0.4">
      <c r="JD1825" s="136"/>
      <c r="JE1825" s="136"/>
      <c r="JF1825" s="143"/>
      <c r="JH1825" s="49"/>
    </row>
    <row r="1826" spans="264:268" x14ac:dyDescent="0.4">
      <c r="JD1826" s="136"/>
      <c r="JE1826" s="136"/>
      <c r="JF1826" s="143"/>
      <c r="JH1826" s="49"/>
    </row>
    <row r="1827" spans="264:268" x14ac:dyDescent="0.4">
      <c r="JD1827" s="136"/>
      <c r="JE1827" s="136"/>
      <c r="JF1827" s="143"/>
      <c r="JH1827" s="49"/>
    </row>
    <row r="1828" spans="264:268" x14ac:dyDescent="0.4">
      <c r="JD1828" s="136"/>
      <c r="JE1828" s="136"/>
      <c r="JF1828" s="143"/>
      <c r="JH1828" s="49"/>
    </row>
    <row r="1829" spans="264:268" x14ac:dyDescent="0.4">
      <c r="JD1829" s="136"/>
      <c r="JE1829" s="136"/>
      <c r="JF1829" s="143"/>
      <c r="JH1829" s="49"/>
    </row>
    <row r="1830" spans="264:268" x14ac:dyDescent="0.4">
      <c r="JD1830" s="136"/>
      <c r="JE1830" s="136"/>
      <c r="JF1830" s="143"/>
      <c r="JH1830" s="49"/>
    </row>
    <row r="1831" spans="264:268" x14ac:dyDescent="0.4">
      <c r="JD1831" s="136"/>
      <c r="JE1831" s="136"/>
      <c r="JF1831" s="143"/>
      <c r="JH1831" s="49"/>
    </row>
    <row r="1832" spans="264:268" x14ac:dyDescent="0.4">
      <c r="JD1832" s="136"/>
      <c r="JE1832" s="136"/>
      <c r="JF1832" s="143"/>
      <c r="JH1832" s="49"/>
    </row>
    <row r="1833" spans="264:268" x14ac:dyDescent="0.4">
      <c r="JD1833" s="136"/>
      <c r="JE1833" s="136"/>
      <c r="JF1833" s="143"/>
      <c r="JH1833" s="49"/>
    </row>
    <row r="1834" spans="264:268" x14ac:dyDescent="0.4">
      <c r="JD1834" s="136"/>
      <c r="JE1834" s="136"/>
      <c r="JF1834" s="143"/>
      <c r="JH1834" s="49"/>
    </row>
    <row r="1835" spans="264:268" x14ac:dyDescent="0.4">
      <c r="JD1835" s="136"/>
      <c r="JE1835" s="136"/>
      <c r="JF1835" s="143"/>
      <c r="JH1835" s="49"/>
    </row>
    <row r="1836" spans="264:268" x14ac:dyDescent="0.4">
      <c r="JD1836" s="136"/>
      <c r="JE1836" s="136"/>
      <c r="JF1836" s="143"/>
      <c r="JH1836" s="49"/>
    </row>
    <row r="1837" spans="264:268" x14ac:dyDescent="0.4">
      <c r="JD1837" s="136"/>
      <c r="JE1837" s="136"/>
      <c r="JF1837" s="143"/>
      <c r="JH1837" s="49"/>
    </row>
    <row r="1838" spans="264:268" x14ac:dyDescent="0.4">
      <c r="JD1838" s="136"/>
      <c r="JE1838" s="136"/>
      <c r="JF1838" s="143"/>
      <c r="JH1838" s="49"/>
    </row>
    <row r="1839" spans="264:268" x14ac:dyDescent="0.4">
      <c r="JD1839" s="136"/>
      <c r="JE1839" s="136"/>
      <c r="JF1839" s="143"/>
      <c r="JH1839" s="49"/>
    </row>
    <row r="1840" spans="264:268" x14ac:dyDescent="0.4">
      <c r="JD1840" s="136"/>
      <c r="JE1840" s="136"/>
      <c r="JF1840" s="143"/>
      <c r="JH1840" s="49"/>
    </row>
    <row r="1841" spans="264:268" x14ac:dyDescent="0.4">
      <c r="JD1841" s="136"/>
      <c r="JE1841" s="136"/>
      <c r="JF1841" s="143"/>
      <c r="JH1841" s="49"/>
    </row>
    <row r="1842" spans="264:268" x14ac:dyDescent="0.4">
      <c r="JD1842" s="136"/>
      <c r="JE1842" s="136"/>
      <c r="JF1842" s="143"/>
      <c r="JH1842" s="49"/>
    </row>
    <row r="1843" spans="264:268" x14ac:dyDescent="0.4">
      <c r="JD1843" s="136"/>
      <c r="JE1843" s="136"/>
      <c r="JF1843" s="143"/>
      <c r="JH1843" s="49"/>
    </row>
    <row r="1844" spans="264:268" x14ac:dyDescent="0.4">
      <c r="JD1844" s="136"/>
      <c r="JE1844" s="136"/>
      <c r="JF1844" s="143"/>
      <c r="JH1844" s="49"/>
    </row>
    <row r="1845" spans="264:268" x14ac:dyDescent="0.4">
      <c r="JD1845" s="136"/>
      <c r="JE1845" s="136"/>
      <c r="JF1845" s="143"/>
      <c r="JH1845" s="49"/>
    </row>
    <row r="1846" spans="264:268" x14ac:dyDescent="0.4">
      <c r="JD1846" s="136"/>
      <c r="JE1846" s="136"/>
      <c r="JF1846" s="143"/>
      <c r="JH1846" s="49"/>
    </row>
    <row r="1847" spans="264:268" x14ac:dyDescent="0.4">
      <c r="JD1847" s="136"/>
      <c r="JE1847" s="136"/>
      <c r="JF1847" s="143"/>
      <c r="JH1847" s="49"/>
    </row>
    <row r="1848" spans="264:268" x14ac:dyDescent="0.4">
      <c r="JD1848" s="136"/>
      <c r="JE1848" s="136"/>
      <c r="JF1848" s="143"/>
      <c r="JH1848" s="49"/>
    </row>
    <row r="1849" spans="264:268" x14ac:dyDescent="0.4">
      <c r="JD1849" s="136"/>
      <c r="JE1849" s="136"/>
      <c r="JF1849" s="143"/>
      <c r="JH1849" s="49"/>
    </row>
    <row r="1850" spans="264:268" x14ac:dyDescent="0.4">
      <c r="JD1850" s="136"/>
      <c r="JE1850" s="136"/>
      <c r="JF1850" s="143"/>
      <c r="JH1850" s="49"/>
    </row>
    <row r="1851" spans="264:268" x14ac:dyDescent="0.4">
      <c r="JD1851" s="136"/>
      <c r="JE1851" s="136"/>
      <c r="JF1851" s="143"/>
      <c r="JH1851" s="49"/>
    </row>
    <row r="1852" spans="264:268" x14ac:dyDescent="0.4">
      <c r="JD1852" s="136"/>
      <c r="JE1852" s="136"/>
      <c r="JF1852" s="143"/>
      <c r="JH1852" s="49"/>
    </row>
    <row r="1853" spans="264:268" x14ac:dyDescent="0.4">
      <c r="JD1853" s="136"/>
      <c r="JE1853" s="136"/>
      <c r="JF1853" s="143"/>
      <c r="JH1853" s="49"/>
    </row>
    <row r="1854" spans="264:268" x14ac:dyDescent="0.4">
      <c r="JD1854" s="136"/>
      <c r="JE1854" s="136"/>
      <c r="JF1854" s="143"/>
      <c r="JH1854" s="49"/>
    </row>
    <row r="1855" spans="264:268" x14ac:dyDescent="0.4">
      <c r="JD1855" s="136"/>
      <c r="JE1855" s="136"/>
      <c r="JF1855" s="143"/>
      <c r="JH1855" s="49"/>
    </row>
    <row r="1856" spans="264:268" x14ac:dyDescent="0.4">
      <c r="JD1856" s="136"/>
      <c r="JE1856" s="136"/>
      <c r="JF1856" s="143"/>
      <c r="JH1856" s="49"/>
    </row>
    <row r="1857" spans="264:268" x14ac:dyDescent="0.4">
      <c r="JD1857" s="136"/>
      <c r="JE1857" s="136"/>
      <c r="JF1857" s="143"/>
      <c r="JH1857" s="49"/>
    </row>
    <row r="1858" spans="264:268" x14ac:dyDescent="0.4">
      <c r="JD1858" s="136"/>
      <c r="JE1858" s="136"/>
      <c r="JF1858" s="143"/>
      <c r="JH1858" s="49"/>
    </row>
    <row r="1859" spans="264:268" x14ac:dyDescent="0.4">
      <c r="JD1859" s="136"/>
      <c r="JE1859" s="136"/>
      <c r="JF1859" s="143"/>
      <c r="JH1859" s="49"/>
    </row>
    <row r="1860" spans="264:268" x14ac:dyDescent="0.4">
      <c r="JD1860" s="136"/>
      <c r="JE1860" s="136"/>
      <c r="JF1860" s="143"/>
      <c r="JH1860" s="49"/>
    </row>
    <row r="1861" spans="264:268" x14ac:dyDescent="0.4">
      <c r="JD1861" s="136"/>
      <c r="JE1861" s="136"/>
      <c r="JF1861" s="143"/>
      <c r="JH1861" s="49"/>
    </row>
    <row r="1862" spans="264:268" x14ac:dyDescent="0.4">
      <c r="JD1862" s="136"/>
      <c r="JE1862" s="136"/>
      <c r="JF1862" s="143"/>
      <c r="JH1862" s="49"/>
    </row>
    <row r="1863" spans="264:268" x14ac:dyDescent="0.4">
      <c r="JD1863" s="136"/>
      <c r="JE1863" s="136"/>
      <c r="JF1863" s="143"/>
      <c r="JH1863" s="49"/>
    </row>
    <row r="1864" spans="264:268" x14ac:dyDescent="0.4">
      <c r="JD1864" s="136"/>
      <c r="JE1864" s="136"/>
      <c r="JF1864" s="143"/>
      <c r="JH1864" s="49"/>
    </row>
    <row r="1865" spans="264:268" x14ac:dyDescent="0.4">
      <c r="JD1865" s="136"/>
      <c r="JE1865" s="136"/>
      <c r="JF1865" s="143"/>
      <c r="JH1865" s="49"/>
    </row>
    <row r="1866" spans="264:268" x14ac:dyDescent="0.4">
      <c r="JD1866" s="136"/>
      <c r="JE1866" s="136"/>
      <c r="JF1866" s="143"/>
      <c r="JH1866" s="49"/>
    </row>
    <row r="1867" spans="264:268" x14ac:dyDescent="0.4">
      <c r="JD1867" s="136"/>
      <c r="JE1867" s="136"/>
      <c r="JF1867" s="143"/>
      <c r="JH1867" s="49"/>
    </row>
    <row r="1868" spans="264:268" x14ac:dyDescent="0.4">
      <c r="JD1868" s="136"/>
      <c r="JE1868" s="136"/>
      <c r="JF1868" s="143"/>
      <c r="JH1868" s="49"/>
    </row>
    <row r="1869" spans="264:268" x14ac:dyDescent="0.4">
      <c r="JD1869" s="136"/>
      <c r="JE1869" s="136"/>
      <c r="JF1869" s="143"/>
      <c r="JH1869" s="49"/>
    </row>
    <row r="1870" spans="264:268" x14ac:dyDescent="0.4">
      <c r="JD1870" s="136"/>
      <c r="JE1870" s="136"/>
      <c r="JF1870" s="143"/>
      <c r="JH1870" s="49"/>
    </row>
    <row r="1871" spans="264:268" x14ac:dyDescent="0.4">
      <c r="JD1871" s="136"/>
      <c r="JE1871" s="136"/>
      <c r="JF1871" s="143"/>
      <c r="JH1871" s="49"/>
    </row>
    <row r="1872" spans="264:268" x14ac:dyDescent="0.4">
      <c r="JD1872" s="136"/>
      <c r="JE1872" s="136"/>
      <c r="JF1872" s="143"/>
      <c r="JH1872" s="49"/>
    </row>
    <row r="1873" spans="264:268" x14ac:dyDescent="0.4">
      <c r="JD1873" s="136"/>
      <c r="JE1873" s="136"/>
      <c r="JF1873" s="143"/>
      <c r="JH1873" s="49"/>
    </row>
    <row r="1874" spans="264:268" x14ac:dyDescent="0.4">
      <c r="JD1874" s="136"/>
      <c r="JE1874" s="136"/>
      <c r="JF1874" s="143"/>
      <c r="JH1874" s="49"/>
    </row>
    <row r="1875" spans="264:268" x14ac:dyDescent="0.4">
      <c r="JD1875" s="136"/>
      <c r="JE1875" s="136"/>
      <c r="JF1875" s="143"/>
      <c r="JH1875" s="49"/>
    </row>
    <row r="1876" spans="264:268" x14ac:dyDescent="0.4">
      <c r="JD1876" s="136"/>
      <c r="JE1876" s="136"/>
      <c r="JF1876" s="143"/>
      <c r="JH1876" s="49"/>
    </row>
    <row r="1877" spans="264:268" x14ac:dyDescent="0.4">
      <c r="JD1877" s="136"/>
      <c r="JE1877" s="136"/>
      <c r="JF1877" s="143"/>
      <c r="JH1877" s="49"/>
    </row>
    <row r="1878" spans="264:268" x14ac:dyDescent="0.4">
      <c r="JD1878" s="136"/>
      <c r="JE1878" s="136"/>
      <c r="JF1878" s="143"/>
      <c r="JH1878" s="49"/>
    </row>
    <row r="1879" spans="264:268" x14ac:dyDescent="0.4">
      <c r="JD1879" s="136"/>
      <c r="JE1879" s="136"/>
      <c r="JF1879" s="143"/>
      <c r="JH1879" s="49"/>
    </row>
    <row r="1880" spans="264:268" x14ac:dyDescent="0.4">
      <c r="JD1880" s="136"/>
      <c r="JE1880" s="136"/>
      <c r="JF1880" s="143"/>
      <c r="JH1880" s="49"/>
    </row>
    <row r="1881" spans="264:268" x14ac:dyDescent="0.4">
      <c r="JD1881" s="136"/>
      <c r="JE1881" s="136"/>
      <c r="JF1881" s="143"/>
      <c r="JH1881" s="49"/>
    </row>
    <row r="1882" spans="264:268" x14ac:dyDescent="0.4">
      <c r="JD1882" s="136"/>
      <c r="JE1882" s="136"/>
      <c r="JF1882" s="143"/>
      <c r="JH1882" s="49"/>
    </row>
    <row r="1883" spans="264:268" x14ac:dyDescent="0.4">
      <c r="JD1883" s="136"/>
      <c r="JE1883" s="136"/>
      <c r="JF1883" s="143"/>
      <c r="JH1883" s="49"/>
    </row>
    <row r="1884" spans="264:268" x14ac:dyDescent="0.4">
      <c r="JD1884" s="136"/>
      <c r="JE1884" s="136"/>
      <c r="JF1884" s="143"/>
      <c r="JH1884" s="49"/>
    </row>
    <row r="1885" spans="264:268" x14ac:dyDescent="0.4">
      <c r="JD1885" s="136"/>
      <c r="JE1885" s="136"/>
      <c r="JF1885" s="143"/>
      <c r="JH1885" s="49"/>
    </row>
    <row r="1886" spans="264:268" x14ac:dyDescent="0.4">
      <c r="JD1886" s="136"/>
      <c r="JE1886" s="136"/>
      <c r="JF1886" s="143"/>
      <c r="JH1886" s="49"/>
    </row>
    <row r="1887" spans="264:268" x14ac:dyDescent="0.4">
      <c r="JD1887" s="136"/>
      <c r="JE1887" s="136"/>
      <c r="JF1887" s="143"/>
      <c r="JH1887" s="49"/>
    </row>
    <row r="1888" spans="264:268" x14ac:dyDescent="0.4">
      <c r="JD1888" s="136"/>
      <c r="JE1888" s="136"/>
      <c r="JF1888" s="143"/>
      <c r="JH1888" s="49"/>
    </row>
    <row r="1889" spans="264:268" x14ac:dyDescent="0.4">
      <c r="JD1889" s="136"/>
      <c r="JE1889" s="136"/>
      <c r="JF1889" s="143"/>
      <c r="JH1889" s="49"/>
    </row>
    <row r="1890" spans="264:268" x14ac:dyDescent="0.4">
      <c r="JD1890" s="136"/>
      <c r="JE1890" s="136"/>
      <c r="JF1890" s="143"/>
      <c r="JH1890" s="49"/>
    </row>
    <row r="1891" spans="264:268" x14ac:dyDescent="0.4">
      <c r="JD1891" s="136"/>
      <c r="JE1891" s="136"/>
      <c r="JF1891" s="143"/>
      <c r="JH1891" s="49"/>
    </row>
    <row r="1892" spans="264:268" x14ac:dyDescent="0.4">
      <c r="JD1892" s="136"/>
      <c r="JE1892" s="136"/>
      <c r="JF1892" s="143"/>
      <c r="JH1892" s="49"/>
    </row>
    <row r="1893" spans="264:268" x14ac:dyDescent="0.4">
      <c r="JD1893" s="136"/>
      <c r="JE1893" s="136"/>
      <c r="JF1893" s="143"/>
      <c r="JH1893" s="49"/>
    </row>
    <row r="1894" spans="264:268" x14ac:dyDescent="0.4">
      <c r="JD1894" s="136"/>
      <c r="JE1894" s="136"/>
      <c r="JF1894" s="143"/>
      <c r="JH1894" s="49"/>
    </row>
    <row r="1895" spans="264:268" x14ac:dyDescent="0.4">
      <c r="JD1895" s="136"/>
      <c r="JE1895" s="136"/>
      <c r="JF1895" s="143"/>
      <c r="JH1895" s="49"/>
    </row>
    <row r="1896" spans="264:268" x14ac:dyDescent="0.4">
      <c r="JD1896" s="136"/>
      <c r="JE1896" s="136"/>
      <c r="JF1896" s="143"/>
      <c r="JH1896" s="49"/>
    </row>
    <row r="1897" spans="264:268" x14ac:dyDescent="0.4">
      <c r="JD1897" s="136"/>
      <c r="JE1897" s="136"/>
      <c r="JF1897" s="143"/>
      <c r="JH1897" s="49"/>
    </row>
    <row r="1898" spans="264:268" x14ac:dyDescent="0.4">
      <c r="JD1898" s="136"/>
      <c r="JE1898" s="136"/>
      <c r="JF1898" s="143"/>
      <c r="JH1898" s="49"/>
    </row>
    <row r="1899" spans="264:268" x14ac:dyDescent="0.4">
      <c r="JD1899" s="136"/>
      <c r="JE1899" s="136"/>
      <c r="JF1899" s="143"/>
      <c r="JH1899" s="49"/>
    </row>
    <row r="1900" spans="264:268" x14ac:dyDescent="0.4">
      <c r="JD1900" s="136"/>
      <c r="JE1900" s="136"/>
      <c r="JF1900" s="143"/>
      <c r="JH1900" s="49"/>
    </row>
    <row r="1901" spans="264:268" x14ac:dyDescent="0.4">
      <c r="JD1901" s="136"/>
      <c r="JE1901" s="136"/>
      <c r="JF1901" s="143"/>
      <c r="JH1901" s="49"/>
    </row>
    <row r="1902" spans="264:268" x14ac:dyDescent="0.4">
      <c r="JD1902" s="136"/>
      <c r="JE1902" s="136"/>
      <c r="JF1902" s="143"/>
      <c r="JH1902" s="49"/>
    </row>
    <row r="1903" spans="264:268" x14ac:dyDescent="0.4">
      <c r="JD1903" s="136"/>
      <c r="JE1903" s="136"/>
      <c r="JF1903" s="143"/>
      <c r="JH1903" s="49"/>
    </row>
    <row r="1904" spans="264:268" x14ac:dyDescent="0.4">
      <c r="JD1904" s="136"/>
      <c r="JE1904" s="136"/>
      <c r="JF1904" s="143"/>
      <c r="JH1904" s="49"/>
    </row>
    <row r="1905" spans="264:268" x14ac:dyDescent="0.4">
      <c r="JD1905" s="136"/>
      <c r="JE1905" s="136"/>
      <c r="JF1905" s="143"/>
      <c r="JH1905" s="49"/>
    </row>
    <row r="1906" spans="264:268" x14ac:dyDescent="0.4">
      <c r="JD1906" s="136"/>
      <c r="JE1906" s="136"/>
      <c r="JF1906" s="143"/>
      <c r="JH1906" s="49"/>
    </row>
    <row r="1907" spans="264:268" x14ac:dyDescent="0.4">
      <c r="JD1907" s="136"/>
      <c r="JE1907" s="136"/>
      <c r="JF1907" s="143"/>
      <c r="JH1907" s="49"/>
    </row>
    <row r="1908" spans="264:268" x14ac:dyDescent="0.4">
      <c r="JD1908" s="136"/>
      <c r="JE1908" s="136"/>
      <c r="JF1908" s="143"/>
      <c r="JH1908" s="49"/>
    </row>
    <row r="1909" spans="264:268" x14ac:dyDescent="0.4">
      <c r="JD1909" s="136"/>
      <c r="JE1909" s="136"/>
      <c r="JF1909" s="143"/>
      <c r="JH1909" s="49"/>
    </row>
    <row r="1910" spans="264:268" x14ac:dyDescent="0.4">
      <c r="JD1910" s="136"/>
      <c r="JE1910" s="136"/>
      <c r="JF1910" s="143"/>
      <c r="JH1910" s="49"/>
    </row>
    <row r="1911" spans="264:268" x14ac:dyDescent="0.4">
      <c r="JD1911" s="136"/>
      <c r="JE1911" s="136"/>
      <c r="JF1911" s="143"/>
      <c r="JH1911" s="49"/>
    </row>
    <row r="1912" spans="264:268" x14ac:dyDescent="0.4">
      <c r="JD1912" s="136"/>
      <c r="JE1912" s="136"/>
      <c r="JF1912" s="143"/>
      <c r="JH1912" s="49"/>
    </row>
    <row r="1913" spans="264:268" x14ac:dyDescent="0.4">
      <c r="JD1913" s="136"/>
      <c r="JE1913" s="136"/>
      <c r="JF1913" s="143"/>
      <c r="JH1913" s="49"/>
    </row>
    <row r="1914" spans="264:268" x14ac:dyDescent="0.4">
      <c r="JD1914" s="136"/>
      <c r="JE1914" s="136"/>
      <c r="JF1914" s="143"/>
      <c r="JH1914" s="49"/>
    </row>
    <row r="1915" spans="264:268" x14ac:dyDescent="0.4">
      <c r="JD1915" s="136"/>
      <c r="JE1915" s="136"/>
      <c r="JF1915" s="143"/>
      <c r="JH1915" s="49"/>
    </row>
    <row r="1916" spans="264:268" x14ac:dyDescent="0.4">
      <c r="JD1916" s="136"/>
      <c r="JE1916" s="136"/>
      <c r="JF1916" s="143"/>
      <c r="JH1916" s="49"/>
    </row>
    <row r="1917" spans="264:268" x14ac:dyDescent="0.4">
      <c r="JD1917" s="136"/>
      <c r="JE1917" s="136"/>
      <c r="JF1917" s="143"/>
      <c r="JH1917" s="49"/>
    </row>
    <row r="1918" spans="264:268" x14ac:dyDescent="0.4">
      <c r="JD1918" s="136"/>
      <c r="JE1918" s="136"/>
      <c r="JF1918" s="143"/>
      <c r="JH1918" s="49"/>
    </row>
    <row r="1919" spans="264:268" x14ac:dyDescent="0.4">
      <c r="JD1919" s="136"/>
      <c r="JE1919" s="136"/>
      <c r="JF1919" s="143"/>
      <c r="JH1919" s="49"/>
    </row>
    <row r="1920" spans="264:268" x14ac:dyDescent="0.4">
      <c r="JD1920" s="136"/>
      <c r="JE1920" s="136"/>
      <c r="JF1920" s="143"/>
      <c r="JH1920" s="49"/>
    </row>
    <row r="1921" spans="264:268" x14ac:dyDescent="0.4">
      <c r="JD1921" s="136"/>
      <c r="JE1921" s="136"/>
      <c r="JF1921" s="143"/>
      <c r="JH1921" s="49"/>
    </row>
    <row r="1922" spans="264:268" x14ac:dyDescent="0.4">
      <c r="JD1922" s="136"/>
      <c r="JE1922" s="136"/>
      <c r="JF1922" s="143"/>
      <c r="JH1922" s="49"/>
    </row>
    <row r="1923" spans="264:268" x14ac:dyDescent="0.4">
      <c r="JD1923" s="136"/>
      <c r="JE1923" s="136"/>
      <c r="JF1923" s="143"/>
      <c r="JH1923" s="49"/>
    </row>
    <row r="1924" spans="264:268" x14ac:dyDescent="0.4">
      <c r="JD1924" s="136"/>
      <c r="JE1924" s="136"/>
      <c r="JF1924" s="143"/>
      <c r="JH1924" s="49"/>
    </row>
    <row r="1925" spans="264:268" x14ac:dyDescent="0.4">
      <c r="JD1925" s="136"/>
      <c r="JE1925" s="136"/>
      <c r="JF1925" s="143"/>
      <c r="JH1925" s="49"/>
    </row>
    <row r="1926" spans="264:268" x14ac:dyDescent="0.4">
      <c r="JD1926" s="136"/>
      <c r="JE1926" s="136"/>
      <c r="JF1926" s="143"/>
      <c r="JH1926" s="49"/>
    </row>
    <row r="1927" spans="264:268" x14ac:dyDescent="0.4">
      <c r="JD1927" s="136"/>
      <c r="JE1927" s="136"/>
      <c r="JF1927" s="143"/>
      <c r="JH1927" s="49"/>
    </row>
    <row r="1928" spans="264:268" x14ac:dyDescent="0.4">
      <c r="JD1928" s="136"/>
      <c r="JE1928" s="136"/>
      <c r="JF1928" s="143"/>
      <c r="JH1928" s="49"/>
    </row>
    <row r="1929" spans="264:268" x14ac:dyDescent="0.4">
      <c r="JD1929" s="136"/>
      <c r="JE1929" s="136"/>
      <c r="JF1929" s="143"/>
      <c r="JH1929" s="49"/>
    </row>
    <row r="1930" spans="264:268" x14ac:dyDescent="0.4">
      <c r="JD1930" s="136"/>
      <c r="JE1930" s="136"/>
      <c r="JF1930" s="143"/>
      <c r="JH1930" s="49"/>
    </row>
    <row r="1931" spans="264:268" x14ac:dyDescent="0.4">
      <c r="JD1931" s="136"/>
      <c r="JE1931" s="136"/>
      <c r="JF1931" s="143"/>
      <c r="JH1931" s="49"/>
    </row>
    <row r="1932" spans="264:268" x14ac:dyDescent="0.4">
      <c r="JD1932" s="136"/>
      <c r="JE1932" s="136"/>
      <c r="JF1932" s="143"/>
      <c r="JH1932" s="49"/>
    </row>
    <row r="1933" spans="264:268" x14ac:dyDescent="0.4">
      <c r="JD1933" s="136"/>
      <c r="JE1933" s="136"/>
      <c r="JF1933" s="143"/>
      <c r="JH1933" s="49"/>
    </row>
    <row r="1934" spans="264:268" x14ac:dyDescent="0.4">
      <c r="JD1934" s="136"/>
      <c r="JE1934" s="136"/>
      <c r="JF1934" s="143"/>
      <c r="JH1934" s="49"/>
    </row>
    <row r="1935" spans="264:268" x14ac:dyDescent="0.4">
      <c r="JD1935" s="136"/>
      <c r="JE1935" s="136"/>
      <c r="JF1935" s="143"/>
      <c r="JH1935" s="49"/>
    </row>
    <row r="1936" spans="264:268" x14ac:dyDescent="0.4">
      <c r="JD1936" s="136"/>
      <c r="JE1936" s="136"/>
      <c r="JF1936" s="143"/>
      <c r="JH1936" s="49"/>
    </row>
    <row r="1937" spans="264:268" x14ac:dyDescent="0.4">
      <c r="JD1937" s="136"/>
      <c r="JE1937" s="136"/>
      <c r="JF1937" s="143"/>
      <c r="JH1937" s="49"/>
    </row>
    <row r="1938" spans="264:268" x14ac:dyDescent="0.4">
      <c r="JD1938" s="136"/>
      <c r="JE1938" s="136"/>
      <c r="JF1938" s="143"/>
      <c r="JH1938" s="49"/>
    </row>
    <row r="1939" spans="264:268" x14ac:dyDescent="0.4">
      <c r="JD1939" s="136"/>
      <c r="JE1939" s="136"/>
      <c r="JF1939" s="143"/>
      <c r="JH1939" s="49"/>
    </row>
    <row r="1940" spans="264:268" x14ac:dyDescent="0.4">
      <c r="JD1940" s="136"/>
      <c r="JE1940" s="136"/>
      <c r="JF1940" s="143"/>
      <c r="JH1940" s="49"/>
    </row>
    <row r="1941" spans="264:268" x14ac:dyDescent="0.4">
      <c r="JD1941" s="136"/>
      <c r="JE1941" s="136"/>
      <c r="JF1941" s="143"/>
      <c r="JH1941" s="49"/>
    </row>
    <row r="1942" spans="264:268" x14ac:dyDescent="0.4">
      <c r="JD1942" s="136"/>
      <c r="JE1942" s="136"/>
      <c r="JF1942" s="143"/>
      <c r="JH1942" s="49"/>
    </row>
    <row r="1943" spans="264:268" x14ac:dyDescent="0.4">
      <c r="JD1943" s="136"/>
      <c r="JE1943" s="136"/>
      <c r="JF1943" s="143"/>
      <c r="JH1943" s="49"/>
    </row>
    <row r="1944" spans="264:268" x14ac:dyDescent="0.4">
      <c r="JD1944" s="136"/>
      <c r="JE1944" s="136"/>
      <c r="JF1944" s="143"/>
      <c r="JH1944" s="49"/>
    </row>
    <row r="1945" spans="264:268" x14ac:dyDescent="0.4">
      <c r="JD1945" s="136"/>
      <c r="JE1945" s="136"/>
      <c r="JF1945" s="143"/>
      <c r="JH1945" s="49"/>
    </row>
    <row r="1946" spans="264:268" x14ac:dyDescent="0.4">
      <c r="JD1946" s="136"/>
      <c r="JE1946" s="136"/>
      <c r="JF1946" s="143"/>
      <c r="JH1946" s="49"/>
    </row>
    <row r="1947" spans="264:268" x14ac:dyDescent="0.4">
      <c r="JD1947" s="136"/>
      <c r="JE1947" s="136"/>
      <c r="JF1947" s="143"/>
      <c r="JH1947" s="49"/>
    </row>
    <row r="1948" spans="264:268" x14ac:dyDescent="0.4">
      <c r="JD1948" s="136"/>
      <c r="JE1948" s="136"/>
      <c r="JF1948" s="143"/>
      <c r="JH1948" s="49"/>
    </row>
    <row r="1949" spans="264:268" x14ac:dyDescent="0.4">
      <c r="JD1949" s="136"/>
      <c r="JE1949" s="136"/>
      <c r="JF1949" s="143"/>
      <c r="JH1949" s="49"/>
    </row>
    <row r="1950" spans="264:268" x14ac:dyDescent="0.4">
      <c r="JD1950" s="136"/>
      <c r="JE1950" s="136"/>
      <c r="JF1950" s="143"/>
      <c r="JH1950" s="49"/>
    </row>
    <row r="1951" spans="264:268" x14ac:dyDescent="0.4">
      <c r="JD1951" s="136"/>
      <c r="JE1951" s="136"/>
      <c r="JF1951" s="143"/>
      <c r="JH1951" s="49"/>
    </row>
    <row r="1952" spans="264:268" x14ac:dyDescent="0.4">
      <c r="JD1952" s="136"/>
      <c r="JE1952" s="136"/>
      <c r="JF1952" s="143"/>
      <c r="JH1952" s="49"/>
    </row>
    <row r="1953" spans="264:268" x14ac:dyDescent="0.4">
      <c r="JD1953" s="136"/>
      <c r="JE1953" s="136"/>
      <c r="JF1953" s="143"/>
      <c r="JH1953" s="49"/>
    </row>
    <row r="1954" spans="264:268" x14ac:dyDescent="0.4">
      <c r="JD1954" s="136"/>
      <c r="JE1954" s="136"/>
      <c r="JF1954" s="143"/>
      <c r="JH1954" s="49"/>
    </row>
    <row r="1955" spans="264:268" x14ac:dyDescent="0.4">
      <c r="JD1955" s="136"/>
      <c r="JE1955" s="136"/>
      <c r="JF1955" s="143"/>
      <c r="JH1955" s="49"/>
    </row>
    <row r="1956" spans="264:268" x14ac:dyDescent="0.4">
      <c r="JD1956" s="136"/>
      <c r="JE1956" s="136"/>
      <c r="JF1956" s="143"/>
      <c r="JH1956" s="49"/>
    </row>
    <row r="1957" spans="264:268" x14ac:dyDescent="0.4">
      <c r="JD1957" s="136"/>
      <c r="JE1957" s="136"/>
      <c r="JF1957" s="143"/>
      <c r="JH1957" s="49"/>
    </row>
    <row r="1958" spans="264:268" x14ac:dyDescent="0.4">
      <c r="JD1958" s="136"/>
      <c r="JE1958" s="136"/>
      <c r="JF1958" s="143"/>
      <c r="JH1958" s="49"/>
    </row>
    <row r="1959" spans="264:268" x14ac:dyDescent="0.4">
      <c r="JD1959" s="136"/>
      <c r="JE1959" s="136"/>
      <c r="JF1959" s="143"/>
      <c r="JH1959" s="49"/>
    </row>
    <row r="1960" spans="264:268" x14ac:dyDescent="0.4">
      <c r="JD1960" s="136"/>
      <c r="JE1960" s="136"/>
      <c r="JF1960" s="143"/>
      <c r="JH1960" s="49"/>
    </row>
    <row r="1961" spans="264:268" x14ac:dyDescent="0.4">
      <c r="JD1961" s="136"/>
      <c r="JE1961" s="136"/>
      <c r="JF1961" s="143"/>
      <c r="JH1961" s="49"/>
    </row>
    <row r="1962" spans="264:268" x14ac:dyDescent="0.4">
      <c r="JD1962" s="136"/>
      <c r="JE1962" s="136"/>
      <c r="JF1962" s="143"/>
      <c r="JH1962" s="49"/>
    </row>
    <row r="1963" spans="264:268" x14ac:dyDescent="0.4">
      <c r="JD1963" s="136"/>
      <c r="JE1963" s="136"/>
      <c r="JF1963" s="143"/>
      <c r="JH1963" s="49"/>
    </row>
    <row r="1964" spans="264:268" x14ac:dyDescent="0.4">
      <c r="JD1964" s="136"/>
      <c r="JE1964" s="136"/>
      <c r="JF1964" s="143"/>
      <c r="JH1964" s="49"/>
    </row>
    <row r="1965" spans="264:268" x14ac:dyDescent="0.4">
      <c r="JD1965" s="136"/>
      <c r="JE1965" s="136"/>
      <c r="JF1965" s="143"/>
      <c r="JH1965" s="49"/>
    </row>
    <row r="1966" spans="264:268" x14ac:dyDescent="0.4">
      <c r="JD1966" s="136"/>
      <c r="JE1966" s="136"/>
      <c r="JF1966" s="143"/>
      <c r="JH1966" s="49"/>
    </row>
    <row r="1967" spans="264:268" x14ac:dyDescent="0.4">
      <c r="JD1967" s="136"/>
      <c r="JE1967" s="136"/>
      <c r="JF1967" s="143"/>
      <c r="JH1967" s="49"/>
    </row>
    <row r="1968" spans="264:268" x14ac:dyDescent="0.4">
      <c r="JD1968" s="136"/>
      <c r="JE1968" s="136"/>
      <c r="JF1968" s="143"/>
      <c r="JH1968" s="49"/>
    </row>
    <row r="1969" spans="264:268" x14ac:dyDescent="0.4">
      <c r="JD1969" s="136"/>
      <c r="JE1969" s="136"/>
      <c r="JF1969" s="143"/>
      <c r="JH1969" s="49"/>
    </row>
    <row r="1970" spans="264:268" x14ac:dyDescent="0.4">
      <c r="JD1970" s="136"/>
      <c r="JE1970" s="136"/>
      <c r="JF1970" s="143"/>
      <c r="JH1970" s="49"/>
    </row>
    <row r="1971" spans="264:268" x14ac:dyDescent="0.4">
      <c r="JD1971" s="136"/>
      <c r="JE1971" s="136"/>
      <c r="JF1971" s="143"/>
      <c r="JH1971" s="49"/>
    </row>
    <row r="1972" spans="264:268" x14ac:dyDescent="0.4">
      <c r="JD1972" s="136"/>
      <c r="JE1972" s="136"/>
      <c r="JF1972" s="143"/>
      <c r="JH1972" s="49"/>
    </row>
    <row r="1973" spans="264:268" x14ac:dyDescent="0.4">
      <c r="JD1973" s="136"/>
      <c r="JE1973" s="136"/>
      <c r="JF1973" s="143"/>
      <c r="JH1973" s="49"/>
    </row>
    <row r="1974" spans="264:268" x14ac:dyDescent="0.4">
      <c r="JD1974" s="136"/>
      <c r="JE1974" s="136"/>
      <c r="JF1974" s="143"/>
      <c r="JH1974" s="49"/>
    </row>
    <row r="1975" spans="264:268" x14ac:dyDescent="0.4">
      <c r="JD1975" s="136"/>
      <c r="JE1975" s="136"/>
      <c r="JF1975" s="143"/>
      <c r="JH1975" s="49"/>
    </row>
    <row r="1976" spans="264:268" x14ac:dyDescent="0.4">
      <c r="JD1976" s="136"/>
      <c r="JE1976" s="136"/>
      <c r="JF1976" s="143"/>
      <c r="JH1976" s="49"/>
    </row>
    <row r="1977" spans="264:268" x14ac:dyDescent="0.4">
      <c r="JD1977" s="136"/>
      <c r="JE1977" s="136"/>
      <c r="JF1977" s="143"/>
      <c r="JH1977" s="49"/>
    </row>
    <row r="1978" spans="264:268" x14ac:dyDescent="0.4">
      <c r="JD1978" s="136"/>
      <c r="JE1978" s="136"/>
      <c r="JF1978" s="143"/>
      <c r="JH1978" s="49"/>
    </row>
    <row r="1979" spans="264:268" x14ac:dyDescent="0.4">
      <c r="JD1979" s="136"/>
      <c r="JE1979" s="136"/>
      <c r="JF1979" s="143"/>
      <c r="JH1979" s="49"/>
    </row>
    <row r="1980" spans="264:268" x14ac:dyDescent="0.4">
      <c r="JD1980" s="136"/>
      <c r="JE1980" s="136"/>
      <c r="JF1980" s="143"/>
      <c r="JH1980" s="49"/>
    </row>
    <row r="1981" spans="264:268" x14ac:dyDescent="0.4">
      <c r="JD1981" s="136"/>
      <c r="JE1981" s="136"/>
      <c r="JF1981" s="143"/>
      <c r="JH1981" s="49"/>
    </row>
    <row r="1982" spans="264:268" x14ac:dyDescent="0.4">
      <c r="JD1982" s="136"/>
      <c r="JE1982" s="136"/>
      <c r="JF1982" s="143"/>
      <c r="JH1982" s="49"/>
    </row>
    <row r="1983" spans="264:268" x14ac:dyDescent="0.4">
      <c r="JD1983" s="136"/>
      <c r="JE1983" s="136"/>
      <c r="JF1983" s="143"/>
      <c r="JH1983" s="49"/>
    </row>
    <row r="1984" spans="264:268" x14ac:dyDescent="0.4">
      <c r="JD1984" s="136"/>
      <c r="JE1984" s="136"/>
      <c r="JF1984" s="143"/>
      <c r="JH1984" s="49"/>
    </row>
    <row r="1985" spans="264:268" x14ac:dyDescent="0.4">
      <c r="JD1985" s="136"/>
      <c r="JE1985" s="136"/>
      <c r="JF1985" s="143"/>
      <c r="JH1985" s="49"/>
    </row>
    <row r="1986" spans="264:268" x14ac:dyDescent="0.4">
      <c r="JD1986" s="136"/>
      <c r="JE1986" s="136"/>
      <c r="JF1986" s="143"/>
      <c r="JH1986" s="49"/>
    </row>
    <row r="1987" spans="264:268" x14ac:dyDescent="0.4">
      <c r="JD1987" s="136"/>
      <c r="JE1987" s="136"/>
      <c r="JF1987" s="143"/>
      <c r="JH1987" s="49"/>
    </row>
    <row r="1988" spans="264:268" x14ac:dyDescent="0.4">
      <c r="JD1988" s="136"/>
      <c r="JE1988" s="136"/>
      <c r="JF1988" s="143"/>
      <c r="JH1988" s="49"/>
    </row>
    <row r="1989" spans="264:268" x14ac:dyDescent="0.4">
      <c r="JD1989" s="136"/>
      <c r="JE1989" s="136"/>
      <c r="JF1989" s="143"/>
      <c r="JH1989" s="49"/>
    </row>
    <row r="1990" spans="264:268" x14ac:dyDescent="0.4">
      <c r="JD1990" s="136"/>
      <c r="JE1990" s="136"/>
      <c r="JF1990" s="143"/>
      <c r="JH1990" s="49"/>
    </row>
    <row r="1991" spans="264:268" x14ac:dyDescent="0.4">
      <c r="JD1991" s="136"/>
      <c r="JE1991" s="136"/>
      <c r="JF1991" s="143"/>
      <c r="JH1991" s="49"/>
    </row>
    <row r="1992" spans="264:268" x14ac:dyDescent="0.4">
      <c r="JD1992" s="136"/>
      <c r="JE1992" s="136"/>
      <c r="JF1992" s="143"/>
      <c r="JH1992" s="49"/>
    </row>
    <row r="1993" spans="264:268" x14ac:dyDescent="0.4">
      <c r="JD1993" s="136"/>
      <c r="JE1993" s="136"/>
      <c r="JF1993" s="143"/>
      <c r="JH1993" s="49"/>
    </row>
    <row r="1994" spans="264:268" x14ac:dyDescent="0.4">
      <c r="JD1994" s="136"/>
      <c r="JE1994" s="136"/>
      <c r="JF1994" s="143"/>
      <c r="JH1994" s="49"/>
    </row>
    <row r="1995" spans="264:268" x14ac:dyDescent="0.4">
      <c r="JD1995" s="136"/>
      <c r="JE1995" s="136"/>
      <c r="JF1995" s="143"/>
      <c r="JH1995" s="49"/>
    </row>
    <row r="1996" spans="264:268" x14ac:dyDescent="0.4">
      <c r="JD1996" s="136"/>
      <c r="JE1996" s="136"/>
      <c r="JF1996" s="143"/>
      <c r="JH1996" s="49"/>
    </row>
    <row r="1997" spans="264:268" x14ac:dyDescent="0.4">
      <c r="JD1997" s="136"/>
      <c r="JE1997" s="136"/>
      <c r="JF1997" s="143"/>
      <c r="JH1997" s="49"/>
    </row>
    <row r="1998" spans="264:268" x14ac:dyDescent="0.4">
      <c r="JD1998" s="136"/>
      <c r="JE1998" s="136"/>
      <c r="JF1998" s="143"/>
      <c r="JH1998" s="49"/>
    </row>
    <row r="1999" spans="264:268" x14ac:dyDescent="0.4">
      <c r="JD1999" s="136"/>
      <c r="JE1999" s="136"/>
      <c r="JF1999" s="143"/>
      <c r="JH1999" s="49"/>
    </row>
    <row r="2000" spans="264:268" x14ac:dyDescent="0.4">
      <c r="JD2000" s="136"/>
      <c r="JE2000" s="136"/>
      <c r="JF2000" s="143"/>
      <c r="JH2000" s="49"/>
    </row>
    <row r="2001" spans="264:268" x14ac:dyDescent="0.4">
      <c r="JD2001" s="136"/>
      <c r="JE2001" s="136"/>
      <c r="JF2001" s="143"/>
      <c r="JH2001" s="49"/>
    </row>
    <row r="2002" spans="264:268" x14ac:dyDescent="0.4">
      <c r="JD2002" s="136"/>
      <c r="JE2002" s="136"/>
      <c r="JF2002" s="143"/>
      <c r="JH2002" s="49"/>
    </row>
    <row r="2003" spans="264:268" x14ac:dyDescent="0.4">
      <c r="JD2003" s="136"/>
      <c r="JE2003" s="136"/>
      <c r="JF2003" s="143"/>
      <c r="JH2003" s="49"/>
    </row>
    <row r="2004" spans="264:268" x14ac:dyDescent="0.4">
      <c r="JD2004" s="136"/>
      <c r="JE2004" s="136"/>
      <c r="JF2004" s="143"/>
      <c r="JH2004" s="49"/>
    </row>
    <row r="2005" spans="264:268" x14ac:dyDescent="0.4">
      <c r="JD2005" s="136"/>
      <c r="JE2005" s="136"/>
      <c r="JF2005" s="143"/>
      <c r="JH2005" s="49"/>
    </row>
    <row r="2006" spans="264:268" x14ac:dyDescent="0.4">
      <c r="JD2006" s="136"/>
      <c r="JE2006" s="136"/>
      <c r="JF2006" s="143"/>
      <c r="JH2006" s="49"/>
    </row>
    <row r="2007" spans="264:268" x14ac:dyDescent="0.4">
      <c r="JD2007" s="136"/>
      <c r="JE2007" s="136"/>
      <c r="JF2007" s="143"/>
      <c r="JH2007" s="49"/>
    </row>
    <row r="2008" spans="264:268" x14ac:dyDescent="0.4">
      <c r="JD2008" s="136"/>
      <c r="JE2008" s="136"/>
      <c r="JF2008" s="143"/>
      <c r="JH2008" s="49"/>
    </row>
    <row r="2009" spans="264:268" x14ac:dyDescent="0.4">
      <c r="JD2009" s="136"/>
      <c r="JE2009" s="136"/>
      <c r="JF2009" s="143"/>
      <c r="JH2009" s="49"/>
    </row>
    <row r="2010" spans="264:268" x14ac:dyDescent="0.4">
      <c r="JD2010" s="136"/>
      <c r="JE2010" s="136"/>
      <c r="JF2010" s="143"/>
      <c r="JH2010" s="49"/>
    </row>
    <row r="2011" spans="264:268" x14ac:dyDescent="0.4">
      <c r="JD2011" s="136"/>
      <c r="JE2011" s="136"/>
      <c r="JF2011" s="143"/>
      <c r="JH2011" s="49"/>
    </row>
    <row r="2012" spans="264:268" x14ac:dyDescent="0.4">
      <c r="JD2012" s="136"/>
      <c r="JE2012" s="136"/>
      <c r="JF2012" s="143"/>
      <c r="JH2012" s="49"/>
    </row>
    <row r="2013" spans="264:268" x14ac:dyDescent="0.4">
      <c r="JD2013" s="136"/>
      <c r="JE2013" s="136"/>
      <c r="JF2013" s="143"/>
      <c r="JH2013" s="49"/>
    </row>
    <row r="2014" spans="264:268" x14ac:dyDescent="0.4">
      <c r="JD2014" s="136"/>
      <c r="JE2014" s="136"/>
      <c r="JF2014" s="143"/>
      <c r="JH2014" s="49"/>
    </row>
    <row r="2015" spans="264:268" x14ac:dyDescent="0.4">
      <c r="JD2015" s="136"/>
      <c r="JE2015" s="136"/>
      <c r="JF2015" s="143"/>
      <c r="JH2015" s="49"/>
    </row>
    <row r="2016" spans="264:268" x14ac:dyDescent="0.4">
      <c r="JD2016" s="136"/>
      <c r="JE2016" s="136"/>
      <c r="JF2016" s="143"/>
      <c r="JH2016" s="49"/>
    </row>
    <row r="2017" spans="264:268" x14ac:dyDescent="0.4">
      <c r="JD2017" s="136"/>
      <c r="JE2017" s="136"/>
      <c r="JF2017" s="143"/>
      <c r="JH2017" s="49"/>
    </row>
    <row r="2018" spans="264:268" x14ac:dyDescent="0.4">
      <c r="JD2018" s="136"/>
      <c r="JE2018" s="136"/>
      <c r="JF2018" s="143"/>
      <c r="JH2018" s="49"/>
    </row>
    <row r="2019" spans="264:268" x14ac:dyDescent="0.4">
      <c r="JD2019" s="136"/>
      <c r="JE2019" s="136"/>
      <c r="JF2019" s="143"/>
      <c r="JH2019" s="49"/>
    </row>
    <row r="2020" spans="264:268" x14ac:dyDescent="0.4">
      <c r="JD2020" s="136"/>
      <c r="JE2020" s="136"/>
      <c r="JF2020" s="143"/>
      <c r="JH2020" s="49"/>
    </row>
    <row r="2021" spans="264:268" x14ac:dyDescent="0.4">
      <c r="JD2021" s="136"/>
      <c r="JE2021" s="136"/>
      <c r="JF2021" s="143"/>
      <c r="JH2021" s="49"/>
    </row>
    <row r="2022" spans="264:268" x14ac:dyDescent="0.4">
      <c r="JD2022" s="136"/>
      <c r="JE2022" s="136"/>
      <c r="JF2022" s="143"/>
      <c r="JH2022" s="49"/>
    </row>
    <row r="2023" spans="264:268" x14ac:dyDescent="0.4">
      <c r="JD2023" s="136"/>
      <c r="JE2023" s="136"/>
      <c r="JF2023" s="143"/>
      <c r="JH2023" s="49"/>
    </row>
    <row r="2024" spans="264:268" x14ac:dyDescent="0.4">
      <c r="JD2024" s="136"/>
      <c r="JE2024" s="136"/>
      <c r="JF2024" s="143"/>
      <c r="JH2024" s="49"/>
    </row>
    <row r="2025" spans="264:268" x14ac:dyDescent="0.4">
      <c r="JD2025" s="136"/>
      <c r="JE2025" s="136"/>
      <c r="JF2025" s="143"/>
      <c r="JH2025" s="49"/>
    </row>
    <row r="2026" spans="264:268" x14ac:dyDescent="0.4">
      <c r="JD2026" s="136"/>
      <c r="JE2026" s="136"/>
      <c r="JF2026" s="143"/>
      <c r="JH2026" s="49"/>
    </row>
    <row r="2027" spans="264:268" x14ac:dyDescent="0.4">
      <c r="JD2027" s="136"/>
      <c r="JE2027" s="136"/>
      <c r="JF2027" s="143"/>
      <c r="JH2027" s="49"/>
    </row>
    <row r="2028" spans="264:268" x14ac:dyDescent="0.4">
      <c r="JD2028" s="136"/>
      <c r="JE2028" s="136"/>
      <c r="JF2028" s="143"/>
      <c r="JH2028" s="49"/>
    </row>
    <row r="2029" spans="264:268" x14ac:dyDescent="0.4">
      <c r="JD2029" s="136"/>
      <c r="JE2029" s="136"/>
      <c r="JF2029" s="143"/>
      <c r="JH2029" s="49"/>
    </row>
    <row r="2030" spans="264:268" x14ac:dyDescent="0.4">
      <c r="JD2030" s="136"/>
      <c r="JE2030" s="136"/>
      <c r="JF2030" s="143"/>
      <c r="JH2030" s="49"/>
    </row>
    <row r="2031" spans="264:268" x14ac:dyDescent="0.4">
      <c r="JD2031" s="136"/>
      <c r="JE2031" s="136"/>
      <c r="JF2031" s="143"/>
      <c r="JH2031" s="49"/>
    </row>
    <row r="2032" spans="264:268" x14ac:dyDescent="0.4">
      <c r="JD2032" s="136"/>
      <c r="JE2032" s="136"/>
      <c r="JF2032" s="143"/>
      <c r="JH2032" s="49"/>
    </row>
    <row r="2033" spans="264:268" x14ac:dyDescent="0.4">
      <c r="JD2033" s="136"/>
      <c r="JE2033" s="136"/>
      <c r="JF2033" s="143"/>
      <c r="JH2033" s="49"/>
    </row>
    <row r="2034" spans="264:268" x14ac:dyDescent="0.4">
      <c r="JD2034" s="136"/>
      <c r="JE2034" s="136"/>
      <c r="JF2034" s="143"/>
      <c r="JH2034" s="49"/>
    </row>
    <row r="2035" spans="264:268" x14ac:dyDescent="0.4">
      <c r="JD2035" s="136"/>
      <c r="JE2035" s="136"/>
      <c r="JF2035" s="143"/>
      <c r="JH2035" s="49"/>
    </row>
    <row r="2036" spans="264:268" x14ac:dyDescent="0.4">
      <c r="JD2036" s="136"/>
      <c r="JE2036" s="136"/>
      <c r="JF2036" s="143"/>
      <c r="JH2036" s="49"/>
    </row>
    <row r="2037" spans="264:268" x14ac:dyDescent="0.4">
      <c r="JD2037" s="136"/>
      <c r="JE2037" s="136"/>
      <c r="JF2037" s="143"/>
      <c r="JH2037" s="49"/>
    </row>
    <row r="2038" spans="264:268" x14ac:dyDescent="0.4">
      <c r="JD2038" s="136"/>
      <c r="JE2038" s="136"/>
      <c r="JF2038" s="143"/>
      <c r="JH2038" s="49"/>
    </row>
    <row r="2039" spans="264:268" x14ac:dyDescent="0.4">
      <c r="JD2039" s="136"/>
      <c r="JE2039" s="136"/>
      <c r="JF2039" s="143"/>
      <c r="JH2039" s="49"/>
    </row>
    <row r="2040" spans="264:268" x14ac:dyDescent="0.4">
      <c r="JD2040" s="136"/>
      <c r="JE2040" s="136"/>
      <c r="JF2040" s="143"/>
      <c r="JH2040" s="49"/>
    </row>
    <row r="2041" spans="264:268" x14ac:dyDescent="0.4">
      <c r="JD2041" s="136"/>
      <c r="JE2041" s="136"/>
      <c r="JF2041" s="143"/>
      <c r="JH2041" s="49"/>
    </row>
    <row r="2042" spans="264:268" x14ac:dyDescent="0.4">
      <c r="JD2042" s="136"/>
      <c r="JE2042" s="136"/>
      <c r="JF2042" s="143"/>
      <c r="JH2042" s="49"/>
    </row>
    <row r="2043" spans="264:268" x14ac:dyDescent="0.4">
      <c r="JD2043" s="136"/>
      <c r="JE2043" s="136"/>
      <c r="JF2043" s="143"/>
      <c r="JH2043" s="49"/>
    </row>
    <row r="2044" spans="264:268" x14ac:dyDescent="0.4">
      <c r="JD2044" s="136"/>
      <c r="JE2044" s="136"/>
      <c r="JF2044" s="143"/>
      <c r="JH2044" s="49"/>
    </row>
    <row r="2045" spans="264:268" x14ac:dyDescent="0.4">
      <c r="JD2045" s="136"/>
      <c r="JE2045" s="136"/>
      <c r="JF2045" s="143"/>
      <c r="JH2045" s="49"/>
    </row>
    <row r="2046" spans="264:268" x14ac:dyDescent="0.4">
      <c r="JD2046" s="136"/>
      <c r="JE2046" s="136"/>
      <c r="JF2046" s="143"/>
      <c r="JH2046" s="49"/>
    </row>
    <row r="2047" spans="264:268" x14ac:dyDescent="0.4">
      <c r="JD2047" s="136"/>
      <c r="JE2047" s="136"/>
      <c r="JF2047" s="143"/>
      <c r="JH2047" s="49"/>
    </row>
    <row r="2048" spans="264:268" x14ac:dyDescent="0.4">
      <c r="JD2048" s="136"/>
      <c r="JE2048" s="136"/>
      <c r="JF2048" s="143"/>
      <c r="JH2048" s="49"/>
    </row>
    <row r="2049" spans="264:268" x14ac:dyDescent="0.4">
      <c r="JD2049" s="136"/>
      <c r="JE2049" s="136"/>
      <c r="JF2049" s="143"/>
      <c r="JH2049" s="49"/>
    </row>
    <row r="2050" spans="264:268" x14ac:dyDescent="0.4">
      <c r="JD2050" s="136"/>
      <c r="JE2050" s="136"/>
      <c r="JF2050" s="143"/>
      <c r="JH2050" s="49"/>
    </row>
    <row r="2051" spans="264:268" x14ac:dyDescent="0.4">
      <c r="JD2051" s="136"/>
      <c r="JE2051" s="136"/>
      <c r="JF2051" s="143"/>
      <c r="JH2051" s="49"/>
    </row>
    <row r="2052" spans="264:268" x14ac:dyDescent="0.4">
      <c r="JD2052" s="136"/>
      <c r="JE2052" s="136"/>
      <c r="JF2052" s="143"/>
      <c r="JH2052" s="49"/>
    </row>
    <row r="2053" spans="264:268" x14ac:dyDescent="0.4">
      <c r="JD2053" s="136"/>
      <c r="JE2053" s="136"/>
      <c r="JF2053" s="143"/>
      <c r="JH2053" s="49"/>
    </row>
    <row r="2054" spans="264:268" x14ac:dyDescent="0.4">
      <c r="JD2054" s="136"/>
      <c r="JE2054" s="136"/>
      <c r="JF2054" s="143"/>
      <c r="JH2054" s="49"/>
    </row>
    <row r="2055" spans="264:268" x14ac:dyDescent="0.4">
      <c r="JD2055" s="136"/>
      <c r="JE2055" s="136"/>
      <c r="JF2055" s="143"/>
      <c r="JH2055" s="49"/>
    </row>
    <row r="2056" spans="264:268" x14ac:dyDescent="0.4">
      <c r="JD2056" s="136"/>
      <c r="JE2056" s="136"/>
      <c r="JF2056" s="143"/>
      <c r="JH2056" s="49"/>
    </row>
    <row r="2057" spans="264:268" x14ac:dyDescent="0.4">
      <c r="JD2057" s="136"/>
      <c r="JE2057" s="136"/>
      <c r="JF2057" s="143"/>
      <c r="JH2057" s="49"/>
    </row>
    <row r="2058" spans="264:268" x14ac:dyDescent="0.4">
      <c r="JD2058" s="136"/>
      <c r="JE2058" s="136"/>
      <c r="JF2058" s="143"/>
      <c r="JH2058" s="49"/>
    </row>
    <row r="2059" spans="264:268" x14ac:dyDescent="0.4">
      <c r="JD2059" s="136"/>
      <c r="JE2059" s="136"/>
      <c r="JF2059" s="143"/>
      <c r="JH2059" s="49"/>
    </row>
    <row r="2060" spans="264:268" x14ac:dyDescent="0.4">
      <c r="JD2060" s="136"/>
      <c r="JE2060" s="136"/>
      <c r="JF2060" s="143"/>
      <c r="JH2060" s="49"/>
    </row>
    <row r="2061" spans="264:268" x14ac:dyDescent="0.4">
      <c r="JD2061" s="136"/>
      <c r="JE2061" s="136"/>
      <c r="JF2061" s="143"/>
      <c r="JH2061" s="49"/>
    </row>
    <row r="2062" spans="264:268" x14ac:dyDescent="0.4">
      <c r="JD2062" s="136"/>
      <c r="JE2062" s="136"/>
      <c r="JF2062" s="143"/>
      <c r="JH2062" s="49"/>
    </row>
    <row r="2063" spans="264:268" x14ac:dyDescent="0.4">
      <c r="JD2063" s="136"/>
      <c r="JE2063" s="136"/>
      <c r="JF2063" s="143"/>
      <c r="JH2063" s="49"/>
    </row>
    <row r="2064" spans="264:268" x14ac:dyDescent="0.4">
      <c r="JD2064" s="136"/>
      <c r="JE2064" s="136"/>
      <c r="JF2064" s="143"/>
      <c r="JH2064" s="49"/>
    </row>
    <row r="2065" spans="264:268" x14ac:dyDescent="0.4">
      <c r="JD2065" s="136"/>
      <c r="JE2065" s="136"/>
      <c r="JF2065" s="143"/>
      <c r="JH2065" s="49"/>
    </row>
    <row r="2066" spans="264:268" x14ac:dyDescent="0.4">
      <c r="JD2066" s="136"/>
      <c r="JE2066" s="136"/>
      <c r="JF2066" s="143"/>
      <c r="JH2066" s="49"/>
    </row>
    <row r="2067" spans="264:268" x14ac:dyDescent="0.4">
      <c r="JD2067" s="136"/>
      <c r="JE2067" s="136"/>
      <c r="JF2067" s="143"/>
      <c r="JH2067" s="49"/>
    </row>
    <row r="2068" spans="264:268" x14ac:dyDescent="0.4">
      <c r="JD2068" s="136"/>
      <c r="JE2068" s="136"/>
      <c r="JF2068" s="143"/>
      <c r="JH2068" s="49"/>
    </row>
    <row r="2069" spans="264:268" x14ac:dyDescent="0.4">
      <c r="JD2069" s="136"/>
      <c r="JE2069" s="136"/>
      <c r="JF2069" s="143"/>
      <c r="JH2069" s="49"/>
    </row>
    <row r="2070" spans="264:268" x14ac:dyDescent="0.4">
      <c r="JD2070" s="136"/>
      <c r="JE2070" s="136"/>
      <c r="JF2070" s="143"/>
      <c r="JH2070" s="49"/>
    </row>
    <row r="2071" spans="264:268" x14ac:dyDescent="0.4">
      <c r="JD2071" s="136"/>
      <c r="JE2071" s="136"/>
      <c r="JF2071" s="143"/>
      <c r="JH2071" s="49"/>
    </row>
    <row r="2072" spans="264:268" x14ac:dyDescent="0.4">
      <c r="JD2072" s="136"/>
      <c r="JE2072" s="136"/>
      <c r="JF2072" s="143"/>
      <c r="JH2072" s="49"/>
    </row>
    <row r="2073" spans="264:268" x14ac:dyDescent="0.4">
      <c r="JD2073" s="136"/>
      <c r="JE2073" s="136"/>
      <c r="JF2073" s="143"/>
      <c r="JH2073" s="49"/>
    </row>
    <row r="2074" spans="264:268" x14ac:dyDescent="0.4">
      <c r="JD2074" s="136"/>
      <c r="JE2074" s="136"/>
      <c r="JF2074" s="143"/>
      <c r="JH2074" s="49"/>
    </row>
    <row r="2075" spans="264:268" x14ac:dyDescent="0.4">
      <c r="JD2075" s="136"/>
      <c r="JE2075" s="136"/>
      <c r="JF2075" s="143"/>
      <c r="JH2075" s="49"/>
    </row>
    <row r="2076" spans="264:268" x14ac:dyDescent="0.4">
      <c r="JD2076" s="136"/>
      <c r="JE2076" s="136"/>
      <c r="JF2076" s="143"/>
      <c r="JH2076" s="49"/>
    </row>
    <row r="2077" spans="264:268" x14ac:dyDescent="0.4">
      <c r="JD2077" s="136"/>
      <c r="JE2077" s="136"/>
      <c r="JF2077" s="143"/>
      <c r="JH2077" s="49"/>
    </row>
    <row r="2078" spans="264:268" x14ac:dyDescent="0.4">
      <c r="JD2078" s="136"/>
      <c r="JE2078" s="136"/>
      <c r="JF2078" s="143"/>
      <c r="JH2078" s="49"/>
    </row>
    <row r="2079" spans="264:268" x14ac:dyDescent="0.4">
      <c r="JD2079" s="136"/>
      <c r="JE2079" s="136"/>
      <c r="JF2079" s="143"/>
      <c r="JH2079" s="49"/>
    </row>
    <row r="2080" spans="264:268" x14ac:dyDescent="0.4">
      <c r="JD2080" s="136"/>
      <c r="JE2080" s="136"/>
      <c r="JF2080" s="143"/>
      <c r="JH2080" s="49"/>
    </row>
    <row r="2081" spans="264:268" x14ac:dyDescent="0.4">
      <c r="JD2081" s="136"/>
      <c r="JE2081" s="136"/>
      <c r="JF2081" s="143"/>
      <c r="JH2081" s="49"/>
    </row>
    <row r="2082" spans="264:268" x14ac:dyDescent="0.4">
      <c r="JD2082" s="136"/>
      <c r="JE2082" s="136"/>
      <c r="JF2082" s="143"/>
      <c r="JH2082" s="49"/>
    </row>
    <row r="2083" spans="264:268" x14ac:dyDescent="0.4">
      <c r="JD2083" s="136"/>
      <c r="JE2083" s="136"/>
      <c r="JF2083" s="143"/>
      <c r="JH2083" s="49"/>
    </row>
    <row r="2084" spans="264:268" x14ac:dyDescent="0.4">
      <c r="JD2084" s="136"/>
      <c r="JE2084" s="136"/>
      <c r="JF2084" s="143"/>
      <c r="JH2084" s="49"/>
    </row>
    <row r="2085" spans="264:268" x14ac:dyDescent="0.4">
      <c r="JD2085" s="136"/>
      <c r="JE2085" s="136"/>
      <c r="JF2085" s="143"/>
      <c r="JH2085" s="49"/>
    </row>
    <row r="2086" spans="264:268" x14ac:dyDescent="0.4">
      <c r="JD2086" s="136"/>
      <c r="JE2086" s="136"/>
      <c r="JF2086" s="143"/>
      <c r="JH2086" s="49"/>
    </row>
    <row r="2087" spans="264:268" x14ac:dyDescent="0.4">
      <c r="JD2087" s="136"/>
      <c r="JE2087" s="136"/>
      <c r="JF2087" s="143"/>
      <c r="JH2087" s="49"/>
    </row>
    <row r="2088" spans="264:268" x14ac:dyDescent="0.4">
      <c r="JD2088" s="136"/>
      <c r="JE2088" s="136"/>
      <c r="JF2088" s="143"/>
      <c r="JH2088" s="49"/>
    </row>
    <row r="2089" spans="264:268" x14ac:dyDescent="0.4">
      <c r="JD2089" s="136"/>
      <c r="JE2089" s="136"/>
      <c r="JF2089" s="143"/>
      <c r="JH2089" s="49"/>
    </row>
    <row r="2090" spans="264:268" x14ac:dyDescent="0.4">
      <c r="JD2090" s="136"/>
      <c r="JE2090" s="136"/>
      <c r="JF2090" s="143"/>
      <c r="JH2090" s="49"/>
    </row>
    <row r="2091" spans="264:268" x14ac:dyDescent="0.4">
      <c r="JD2091" s="136"/>
      <c r="JE2091" s="136"/>
      <c r="JF2091" s="143"/>
      <c r="JH2091" s="49"/>
    </row>
    <row r="2092" spans="264:268" x14ac:dyDescent="0.4">
      <c r="JD2092" s="136"/>
      <c r="JE2092" s="136"/>
      <c r="JF2092" s="143"/>
      <c r="JH2092" s="49"/>
    </row>
    <row r="2093" spans="264:268" x14ac:dyDescent="0.4">
      <c r="JD2093" s="136"/>
      <c r="JE2093" s="136"/>
      <c r="JF2093" s="143"/>
      <c r="JH2093" s="49"/>
    </row>
    <row r="2094" spans="264:268" x14ac:dyDescent="0.4">
      <c r="JD2094" s="136"/>
      <c r="JE2094" s="136"/>
      <c r="JF2094" s="143"/>
      <c r="JH2094" s="49"/>
    </row>
    <row r="2095" spans="264:268" x14ac:dyDescent="0.4">
      <c r="JD2095" s="136"/>
      <c r="JE2095" s="136"/>
      <c r="JF2095" s="143"/>
      <c r="JH2095" s="49"/>
    </row>
    <row r="2096" spans="264:268" x14ac:dyDescent="0.4">
      <c r="JD2096" s="136"/>
      <c r="JE2096" s="136"/>
      <c r="JF2096" s="143"/>
      <c r="JH2096" s="49"/>
    </row>
    <row r="2097" spans="264:268" x14ac:dyDescent="0.4">
      <c r="JD2097" s="136"/>
      <c r="JE2097" s="136"/>
      <c r="JF2097" s="143"/>
      <c r="JH2097" s="49"/>
    </row>
    <row r="2098" spans="264:268" x14ac:dyDescent="0.4">
      <c r="JD2098" s="136"/>
      <c r="JE2098" s="136"/>
      <c r="JF2098" s="143"/>
      <c r="JH2098" s="49"/>
    </row>
    <row r="2099" spans="264:268" x14ac:dyDescent="0.4">
      <c r="JD2099" s="136"/>
      <c r="JE2099" s="136"/>
      <c r="JF2099" s="143"/>
      <c r="JH2099" s="49"/>
    </row>
    <row r="2100" spans="264:268" x14ac:dyDescent="0.4">
      <c r="JD2100" s="136"/>
      <c r="JE2100" s="136"/>
      <c r="JF2100" s="143"/>
      <c r="JH2100" s="49"/>
    </row>
    <row r="2101" spans="264:268" x14ac:dyDescent="0.4">
      <c r="JD2101" s="136"/>
      <c r="JE2101" s="136"/>
      <c r="JF2101" s="143"/>
      <c r="JH2101" s="49"/>
    </row>
    <row r="2102" spans="264:268" x14ac:dyDescent="0.4">
      <c r="JD2102" s="136"/>
      <c r="JE2102" s="136"/>
      <c r="JF2102" s="143"/>
      <c r="JH2102" s="49"/>
    </row>
    <row r="2103" spans="264:268" x14ac:dyDescent="0.4">
      <c r="JD2103" s="136"/>
      <c r="JE2103" s="136"/>
      <c r="JF2103" s="143"/>
      <c r="JH2103" s="49"/>
    </row>
    <row r="2104" spans="264:268" x14ac:dyDescent="0.4">
      <c r="JD2104" s="136"/>
      <c r="JE2104" s="136"/>
      <c r="JF2104" s="143"/>
      <c r="JH2104" s="49"/>
    </row>
    <row r="2105" spans="264:268" x14ac:dyDescent="0.4">
      <c r="JD2105" s="136"/>
      <c r="JE2105" s="136"/>
      <c r="JF2105" s="143"/>
      <c r="JH2105" s="49"/>
    </row>
    <row r="2106" spans="264:268" x14ac:dyDescent="0.4">
      <c r="JD2106" s="136"/>
      <c r="JE2106" s="136"/>
      <c r="JF2106" s="143"/>
      <c r="JH2106" s="49"/>
    </row>
    <row r="2107" spans="264:268" x14ac:dyDescent="0.4">
      <c r="JD2107" s="136"/>
      <c r="JE2107" s="136"/>
      <c r="JF2107" s="143"/>
      <c r="JH2107" s="49"/>
    </row>
    <row r="2108" spans="264:268" x14ac:dyDescent="0.4">
      <c r="JD2108" s="136"/>
      <c r="JE2108" s="136"/>
      <c r="JF2108" s="143"/>
      <c r="JH2108" s="49"/>
    </row>
    <row r="2109" spans="264:268" x14ac:dyDescent="0.4">
      <c r="JD2109" s="136"/>
      <c r="JE2109" s="136"/>
      <c r="JF2109" s="143"/>
      <c r="JH2109" s="49"/>
    </row>
    <row r="2110" spans="264:268" x14ac:dyDescent="0.4">
      <c r="JD2110" s="136"/>
      <c r="JE2110" s="136"/>
      <c r="JF2110" s="143"/>
      <c r="JH2110" s="49"/>
    </row>
    <row r="2111" spans="264:268" x14ac:dyDescent="0.4">
      <c r="JD2111" s="136"/>
      <c r="JE2111" s="136"/>
      <c r="JF2111" s="143"/>
      <c r="JH2111" s="49"/>
    </row>
    <row r="2112" spans="264:268" x14ac:dyDescent="0.4">
      <c r="JD2112" s="136"/>
      <c r="JE2112" s="136"/>
      <c r="JF2112" s="143"/>
      <c r="JH2112" s="49"/>
    </row>
    <row r="2113" spans="264:268" x14ac:dyDescent="0.4">
      <c r="JD2113" s="136"/>
      <c r="JE2113" s="136"/>
      <c r="JF2113" s="143"/>
      <c r="JH2113" s="49"/>
    </row>
    <row r="2114" spans="264:268" x14ac:dyDescent="0.4">
      <c r="JD2114" s="136"/>
      <c r="JE2114" s="136"/>
      <c r="JF2114" s="143"/>
      <c r="JH2114" s="49"/>
    </row>
    <row r="2115" spans="264:268" x14ac:dyDescent="0.4">
      <c r="JD2115" s="136"/>
      <c r="JE2115" s="136"/>
      <c r="JF2115" s="143"/>
      <c r="JH2115" s="49"/>
    </row>
    <row r="2116" spans="264:268" x14ac:dyDescent="0.4">
      <c r="JD2116" s="136"/>
      <c r="JE2116" s="136"/>
      <c r="JF2116" s="143"/>
      <c r="JH2116" s="49"/>
    </row>
    <row r="2117" spans="264:268" x14ac:dyDescent="0.4">
      <c r="JD2117" s="136"/>
      <c r="JE2117" s="136"/>
      <c r="JF2117" s="143"/>
      <c r="JH2117" s="49"/>
    </row>
    <row r="2118" spans="264:268" x14ac:dyDescent="0.4">
      <c r="JD2118" s="136"/>
      <c r="JE2118" s="136"/>
      <c r="JF2118" s="143"/>
      <c r="JH2118" s="49"/>
    </row>
    <row r="2119" spans="264:268" x14ac:dyDescent="0.4">
      <c r="JD2119" s="136"/>
      <c r="JE2119" s="136"/>
      <c r="JF2119" s="143"/>
      <c r="JH2119" s="49"/>
    </row>
    <row r="2120" spans="264:268" x14ac:dyDescent="0.4">
      <c r="JD2120" s="136"/>
      <c r="JE2120" s="136"/>
      <c r="JF2120" s="143"/>
      <c r="JH2120" s="49"/>
    </row>
    <row r="2121" spans="264:268" x14ac:dyDescent="0.4">
      <c r="JD2121" s="136"/>
      <c r="JE2121" s="136"/>
      <c r="JF2121" s="143"/>
      <c r="JH2121" s="49"/>
    </row>
    <row r="2122" spans="264:268" x14ac:dyDescent="0.4">
      <c r="JD2122" s="136"/>
      <c r="JE2122" s="136"/>
      <c r="JF2122" s="143"/>
      <c r="JH2122" s="49"/>
    </row>
    <row r="2123" spans="264:268" x14ac:dyDescent="0.4">
      <c r="JD2123" s="136"/>
      <c r="JE2123" s="136"/>
      <c r="JF2123" s="143"/>
      <c r="JH2123" s="49"/>
    </row>
    <row r="2124" spans="264:268" x14ac:dyDescent="0.4">
      <c r="JD2124" s="136"/>
      <c r="JE2124" s="136"/>
      <c r="JF2124" s="143"/>
      <c r="JH2124" s="49"/>
    </row>
    <row r="2125" spans="264:268" x14ac:dyDescent="0.4">
      <c r="JD2125" s="136"/>
      <c r="JE2125" s="136"/>
      <c r="JF2125" s="143"/>
      <c r="JH2125" s="49"/>
    </row>
    <row r="2126" spans="264:268" x14ac:dyDescent="0.4">
      <c r="JD2126" s="136"/>
      <c r="JE2126" s="136"/>
      <c r="JF2126" s="143"/>
      <c r="JH2126" s="49"/>
    </row>
    <row r="2127" spans="264:268" x14ac:dyDescent="0.4">
      <c r="JD2127" s="136"/>
      <c r="JE2127" s="136"/>
      <c r="JF2127" s="143"/>
      <c r="JH2127" s="49"/>
    </row>
    <row r="2128" spans="264:268" x14ac:dyDescent="0.4">
      <c r="JD2128" s="136"/>
      <c r="JE2128" s="136"/>
      <c r="JF2128" s="143"/>
      <c r="JH2128" s="49"/>
    </row>
    <row r="2129" spans="264:268" x14ac:dyDescent="0.4">
      <c r="JD2129" s="136"/>
      <c r="JE2129" s="136"/>
      <c r="JF2129" s="143"/>
      <c r="JH2129" s="49"/>
    </row>
    <row r="2130" spans="264:268" x14ac:dyDescent="0.4">
      <c r="JD2130" s="136"/>
      <c r="JE2130" s="136"/>
      <c r="JF2130" s="143"/>
      <c r="JH2130" s="49"/>
    </row>
    <row r="2131" spans="264:268" x14ac:dyDescent="0.4">
      <c r="JD2131" s="136"/>
      <c r="JE2131" s="136"/>
      <c r="JF2131" s="143"/>
      <c r="JH2131" s="49"/>
    </row>
    <row r="2132" spans="264:268" x14ac:dyDescent="0.4">
      <c r="JD2132" s="136"/>
      <c r="JE2132" s="136"/>
      <c r="JF2132" s="143"/>
      <c r="JH2132" s="49"/>
    </row>
    <row r="2133" spans="264:268" x14ac:dyDescent="0.4">
      <c r="JD2133" s="136"/>
      <c r="JE2133" s="136"/>
      <c r="JF2133" s="143"/>
      <c r="JH2133" s="49"/>
    </row>
    <row r="2134" spans="264:268" x14ac:dyDescent="0.4">
      <c r="JD2134" s="136"/>
      <c r="JE2134" s="136"/>
      <c r="JF2134" s="143"/>
      <c r="JH2134" s="49"/>
    </row>
    <row r="2135" spans="264:268" x14ac:dyDescent="0.4">
      <c r="JD2135" s="136"/>
      <c r="JE2135" s="136"/>
      <c r="JF2135" s="143"/>
      <c r="JH2135" s="49"/>
    </row>
    <row r="2136" spans="264:268" x14ac:dyDescent="0.4">
      <c r="JD2136" s="136"/>
      <c r="JE2136" s="136"/>
      <c r="JF2136" s="143"/>
      <c r="JH2136" s="49"/>
    </row>
    <row r="2137" spans="264:268" x14ac:dyDescent="0.4">
      <c r="JD2137" s="136"/>
      <c r="JE2137" s="136"/>
      <c r="JF2137" s="143"/>
      <c r="JH2137" s="49"/>
    </row>
    <row r="2138" spans="264:268" x14ac:dyDescent="0.4">
      <c r="JD2138" s="136"/>
      <c r="JE2138" s="136"/>
      <c r="JF2138" s="143"/>
      <c r="JH2138" s="49"/>
    </row>
    <row r="2139" spans="264:268" x14ac:dyDescent="0.4">
      <c r="JD2139" s="136"/>
      <c r="JE2139" s="136"/>
      <c r="JF2139" s="143"/>
      <c r="JH2139" s="49"/>
    </row>
    <row r="2140" spans="264:268" x14ac:dyDescent="0.4">
      <c r="JD2140" s="136"/>
      <c r="JE2140" s="136"/>
      <c r="JF2140" s="143"/>
      <c r="JH2140" s="49"/>
    </row>
    <row r="2141" spans="264:268" x14ac:dyDescent="0.4">
      <c r="JD2141" s="136"/>
      <c r="JE2141" s="136"/>
      <c r="JF2141" s="143"/>
      <c r="JH2141" s="49"/>
    </row>
    <row r="2142" spans="264:268" x14ac:dyDescent="0.4">
      <c r="JD2142" s="136"/>
      <c r="JE2142" s="136"/>
      <c r="JF2142" s="143"/>
      <c r="JH2142" s="49"/>
    </row>
    <row r="2143" spans="264:268" x14ac:dyDescent="0.4">
      <c r="JD2143" s="136"/>
      <c r="JE2143" s="136"/>
      <c r="JF2143" s="143"/>
      <c r="JH2143" s="49"/>
    </row>
    <row r="2144" spans="264:268" x14ac:dyDescent="0.4">
      <c r="JD2144" s="136"/>
      <c r="JE2144" s="136"/>
      <c r="JF2144" s="143"/>
      <c r="JH2144" s="49"/>
    </row>
    <row r="2145" spans="264:268" x14ac:dyDescent="0.4">
      <c r="JD2145" s="136"/>
      <c r="JE2145" s="136"/>
      <c r="JF2145" s="143"/>
      <c r="JH2145" s="49"/>
    </row>
    <row r="2146" spans="264:268" x14ac:dyDescent="0.4">
      <c r="JD2146" s="136"/>
      <c r="JE2146" s="136"/>
      <c r="JF2146" s="143"/>
      <c r="JH2146" s="49"/>
    </row>
    <row r="2147" spans="264:268" x14ac:dyDescent="0.4">
      <c r="JD2147" s="136"/>
      <c r="JE2147" s="136"/>
      <c r="JF2147" s="143"/>
      <c r="JH2147" s="49"/>
    </row>
    <row r="2148" spans="264:268" x14ac:dyDescent="0.4">
      <c r="JD2148" s="136"/>
      <c r="JE2148" s="136"/>
      <c r="JF2148" s="143"/>
      <c r="JH2148" s="49"/>
    </row>
    <row r="2149" spans="264:268" x14ac:dyDescent="0.4">
      <c r="JD2149" s="136"/>
      <c r="JE2149" s="136"/>
      <c r="JF2149" s="143"/>
      <c r="JH2149" s="49"/>
    </row>
    <row r="2150" spans="264:268" x14ac:dyDescent="0.4">
      <c r="JD2150" s="136"/>
      <c r="JE2150" s="136"/>
      <c r="JF2150" s="143"/>
      <c r="JH2150" s="49"/>
    </row>
    <row r="2151" spans="264:268" x14ac:dyDescent="0.4">
      <c r="JD2151" s="136"/>
      <c r="JE2151" s="136"/>
      <c r="JF2151" s="143"/>
      <c r="JH2151" s="49"/>
    </row>
    <row r="2152" spans="264:268" x14ac:dyDescent="0.4">
      <c r="JD2152" s="136"/>
      <c r="JE2152" s="136"/>
      <c r="JF2152" s="143"/>
      <c r="JH2152" s="49"/>
    </row>
    <row r="2153" spans="264:268" x14ac:dyDescent="0.4">
      <c r="JD2153" s="136"/>
      <c r="JE2153" s="136"/>
      <c r="JF2153" s="143"/>
      <c r="JH2153" s="49"/>
    </row>
    <row r="2154" spans="264:268" x14ac:dyDescent="0.4">
      <c r="JD2154" s="136"/>
      <c r="JE2154" s="136"/>
      <c r="JF2154" s="143"/>
      <c r="JH2154" s="49"/>
    </row>
    <row r="2155" spans="264:268" x14ac:dyDescent="0.4">
      <c r="JD2155" s="136"/>
      <c r="JE2155" s="136"/>
      <c r="JF2155" s="143"/>
      <c r="JH2155" s="49"/>
    </row>
    <row r="2156" spans="264:268" x14ac:dyDescent="0.4">
      <c r="JD2156" s="136"/>
      <c r="JE2156" s="136"/>
      <c r="JF2156" s="143"/>
      <c r="JH2156" s="49"/>
    </row>
    <row r="2157" spans="264:268" x14ac:dyDescent="0.4">
      <c r="JD2157" s="136"/>
      <c r="JE2157" s="136"/>
      <c r="JF2157" s="143"/>
      <c r="JH2157" s="49"/>
    </row>
    <row r="2158" spans="264:268" x14ac:dyDescent="0.4">
      <c r="JD2158" s="136"/>
      <c r="JE2158" s="136"/>
      <c r="JF2158" s="143"/>
      <c r="JH2158" s="49"/>
    </row>
    <row r="2159" spans="264:268" x14ac:dyDescent="0.4">
      <c r="JD2159" s="136"/>
      <c r="JE2159" s="136"/>
      <c r="JF2159" s="143"/>
      <c r="JH2159" s="49"/>
    </row>
    <row r="2160" spans="264:268" x14ac:dyDescent="0.4">
      <c r="JD2160" s="136"/>
      <c r="JE2160" s="136"/>
      <c r="JF2160" s="143"/>
      <c r="JH2160" s="49"/>
    </row>
    <row r="2161" spans="264:268" x14ac:dyDescent="0.4">
      <c r="JD2161" s="136"/>
      <c r="JE2161" s="136"/>
      <c r="JF2161" s="143"/>
      <c r="JH2161" s="49"/>
    </row>
    <row r="2162" spans="264:268" x14ac:dyDescent="0.4">
      <c r="JD2162" s="136"/>
      <c r="JE2162" s="136"/>
      <c r="JF2162" s="143"/>
      <c r="JH2162" s="49"/>
    </row>
    <row r="2163" spans="264:268" x14ac:dyDescent="0.4">
      <c r="JD2163" s="136"/>
      <c r="JE2163" s="136"/>
      <c r="JF2163" s="143"/>
      <c r="JH2163" s="49"/>
    </row>
    <row r="2164" spans="264:268" x14ac:dyDescent="0.4">
      <c r="JD2164" s="136"/>
      <c r="JE2164" s="136"/>
      <c r="JF2164" s="143"/>
      <c r="JH2164" s="49"/>
    </row>
    <row r="2165" spans="264:268" x14ac:dyDescent="0.4">
      <c r="JD2165" s="136"/>
      <c r="JE2165" s="136"/>
      <c r="JF2165" s="143"/>
      <c r="JH2165" s="49"/>
    </row>
    <row r="2166" spans="264:268" x14ac:dyDescent="0.4">
      <c r="JD2166" s="136"/>
      <c r="JE2166" s="136"/>
      <c r="JF2166" s="143"/>
      <c r="JH2166" s="49"/>
    </row>
    <row r="2167" spans="264:268" x14ac:dyDescent="0.4">
      <c r="JD2167" s="136"/>
      <c r="JE2167" s="136"/>
      <c r="JF2167" s="143"/>
      <c r="JH2167" s="49"/>
    </row>
    <row r="2168" spans="264:268" x14ac:dyDescent="0.4">
      <c r="JD2168" s="136"/>
      <c r="JE2168" s="136"/>
      <c r="JF2168" s="143"/>
      <c r="JH2168" s="49"/>
    </row>
    <row r="2169" spans="264:268" x14ac:dyDescent="0.4">
      <c r="JD2169" s="136"/>
      <c r="JE2169" s="136"/>
      <c r="JF2169" s="143"/>
      <c r="JH2169" s="49"/>
    </row>
    <row r="2170" spans="264:268" x14ac:dyDescent="0.4">
      <c r="JD2170" s="136"/>
      <c r="JE2170" s="136"/>
      <c r="JF2170" s="143"/>
      <c r="JH2170" s="49"/>
    </row>
    <row r="2171" spans="264:268" x14ac:dyDescent="0.4">
      <c r="JD2171" s="136"/>
      <c r="JE2171" s="136"/>
      <c r="JF2171" s="143"/>
      <c r="JH2171" s="49"/>
    </row>
    <row r="2172" spans="264:268" x14ac:dyDescent="0.4">
      <c r="JD2172" s="136"/>
      <c r="JE2172" s="136"/>
      <c r="JF2172" s="143"/>
      <c r="JH2172" s="49"/>
    </row>
    <row r="2173" spans="264:268" x14ac:dyDescent="0.4">
      <c r="JD2173" s="136"/>
      <c r="JE2173" s="136"/>
      <c r="JF2173" s="143"/>
      <c r="JH2173" s="49"/>
    </row>
    <row r="2174" spans="264:268" x14ac:dyDescent="0.4">
      <c r="JD2174" s="136"/>
      <c r="JE2174" s="136"/>
      <c r="JF2174" s="143"/>
      <c r="JH2174" s="49"/>
    </row>
    <row r="2175" spans="264:268" x14ac:dyDescent="0.4">
      <c r="JD2175" s="136"/>
      <c r="JE2175" s="136"/>
      <c r="JF2175" s="143"/>
      <c r="JH2175" s="49"/>
    </row>
    <row r="2176" spans="264:268" x14ac:dyDescent="0.4">
      <c r="JD2176" s="136"/>
      <c r="JE2176" s="136"/>
      <c r="JF2176" s="143"/>
      <c r="JH2176" s="49"/>
    </row>
    <row r="2177" spans="264:268" x14ac:dyDescent="0.4">
      <c r="JD2177" s="136"/>
      <c r="JE2177" s="136"/>
      <c r="JF2177" s="143"/>
      <c r="JH2177" s="49"/>
    </row>
    <row r="2178" spans="264:268" x14ac:dyDescent="0.4">
      <c r="JD2178" s="136"/>
      <c r="JE2178" s="136"/>
      <c r="JF2178" s="143"/>
      <c r="JH2178" s="49"/>
    </row>
    <row r="2179" spans="264:268" x14ac:dyDescent="0.4">
      <c r="JD2179" s="136"/>
      <c r="JE2179" s="136"/>
      <c r="JF2179" s="143"/>
      <c r="JH2179" s="49"/>
    </row>
    <row r="2180" spans="264:268" x14ac:dyDescent="0.4">
      <c r="JD2180" s="136"/>
      <c r="JE2180" s="136"/>
      <c r="JF2180" s="143"/>
      <c r="JH2180" s="49"/>
    </row>
    <row r="2181" spans="264:268" x14ac:dyDescent="0.4">
      <c r="JD2181" s="136"/>
      <c r="JE2181" s="136"/>
      <c r="JF2181" s="143"/>
      <c r="JH2181" s="49"/>
    </row>
    <row r="2182" spans="264:268" x14ac:dyDescent="0.4">
      <c r="JD2182" s="136"/>
      <c r="JE2182" s="136"/>
      <c r="JF2182" s="143"/>
      <c r="JH2182" s="49"/>
    </row>
    <row r="2183" spans="264:268" x14ac:dyDescent="0.4">
      <c r="JD2183" s="136"/>
      <c r="JE2183" s="136"/>
      <c r="JF2183" s="143"/>
      <c r="JH2183" s="49"/>
    </row>
    <row r="2184" spans="264:268" x14ac:dyDescent="0.4">
      <c r="JD2184" s="136"/>
      <c r="JE2184" s="136"/>
      <c r="JF2184" s="143"/>
      <c r="JH2184" s="49"/>
    </row>
    <row r="2185" spans="264:268" x14ac:dyDescent="0.4">
      <c r="JD2185" s="136"/>
      <c r="JE2185" s="136"/>
      <c r="JF2185" s="143"/>
      <c r="JH2185" s="49"/>
    </row>
    <row r="2186" spans="264:268" x14ac:dyDescent="0.4">
      <c r="JD2186" s="136"/>
      <c r="JE2186" s="136"/>
      <c r="JF2186" s="143"/>
      <c r="JH2186" s="49"/>
    </row>
    <row r="2187" spans="264:268" x14ac:dyDescent="0.4">
      <c r="JD2187" s="136"/>
      <c r="JE2187" s="136"/>
      <c r="JF2187" s="143"/>
      <c r="JH2187" s="49"/>
    </row>
    <row r="2188" spans="264:268" x14ac:dyDescent="0.4">
      <c r="JD2188" s="136"/>
      <c r="JE2188" s="136"/>
      <c r="JF2188" s="143"/>
      <c r="JH2188" s="49"/>
    </row>
    <row r="2189" spans="264:268" x14ac:dyDescent="0.4">
      <c r="JD2189" s="136"/>
      <c r="JE2189" s="136"/>
      <c r="JF2189" s="143"/>
      <c r="JH2189" s="49"/>
    </row>
    <row r="2190" spans="264:268" x14ac:dyDescent="0.4">
      <c r="JD2190" s="136"/>
      <c r="JE2190" s="136"/>
      <c r="JF2190" s="143"/>
      <c r="JH2190" s="49"/>
    </row>
    <row r="2191" spans="264:268" x14ac:dyDescent="0.4">
      <c r="JD2191" s="136"/>
      <c r="JE2191" s="136"/>
      <c r="JF2191" s="143"/>
      <c r="JH2191" s="49"/>
    </row>
    <row r="2192" spans="264:268" x14ac:dyDescent="0.4">
      <c r="JD2192" s="136"/>
      <c r="JE2192" s="136"/>
      <c r="JF2192" s="143"/>
      <c r="JH2192" s="49"/>
    </row>
    <row r="2193" spans="264:268" x14ac:dyDescent="0.4">
      <c r="JD2193" s="136"/>
      <c r="JE2193" s="136"/>
      <c r="JF2193" s="143"/>
      <c r="JH2193" s="49"/>
    </row>
    <row r="2194" spans="264:268" x14ac:dyDescent="0.4">
      <c r="JD2194" s="136"/>
      <c r="JE2194" s="136"/>
      <c r="JF2194" s="143"/>
      <c r="JH2194" s="49"/>
    </row>
    <row r="2195" spans="264:268" x14ac:dyDescent="0.4">
      <c r="JD2195" s="136"/>
      <c r="JE2195" s="136"/>
      <c r="JF2195" s="143"/>
      <c r="JH2195" s="49"/>
    </row>
    <row r="2196" spans="264:268" x14ac:dyDescent="0.4">
      <c r="JD2196" s="136"/>
      <c r="JE2196" s="136"/>
      <c r="JF2196" s="143"/>
      <c r="JH2196" s="49"/>
    </row>
    <row r="2197" spans="264:268" x14ac:dyDescent="0.4">
      <c r="JD2197" s="136"/>
      <c r="JE2197" s="136"/>
      <c r="JF2197" s="143"/>
      <c r="JH2197" s="49"/>
    </row>
    <row r="2198" spans="264:268" x14ac:dyDescent="0.4">
      <c r="JD2198" s="136"/>
      <c r="JE2198" s="136"/>
      <c r="JF2198" s="143"/>
      <c r="JH2198" s="49"/>
    </row>
    <row r="2199" spans="264:268" x14ac:dyDescent="0.4">
      <c r="JD2199" s="136"/>
      <c r="JE2199" s="136"/>
      <c r="JF2199" s="143"/>
      <c r="JH2199" s="49"/>
    </row>
    <row r="2200" spans="264:268" x14ac:dyDescent="0.4">
      <c r="JD2200" s="136"/>
      <c r="JE2200" s="136"/>
      <c r="JF2200" s="143"/>
      <c r="JH2200" s="49"/>
    </row>
    <row r="2201" spans="264:268" x14ac:dyDescent="0.4">
      <c r="JD2201" s="136"/>
      <c r="JE2201" s="136"/>
      <c r="JF2201" s="143"/>
      <c r="JH2201" s="49"/>
    </row>
    <row r="2202" spans="264:268" x14ac:dyDescent="0.4">
      <c r="JD2202" s="136"/>
      <c r="JE2202" s="136"/>
      <c r="JF2202" s="143"/>
      <c r="JH2202" s="49"/>
    </row>
    <row r="2203" spans="264:268" x14ac:dyDescent="0.4">
      <c r="JD2203" s="136"/>
      <c r="JE2203" s="136"/>
      <c r="JF2203" s="143"/>
      <c r="JH2203" s="49"/>
    </row>
    <row r="2204" spans="264:268" x14ac:dyDescent="0.4">
      <c r="JD2204" s="136"/>
      <c r="JE2204" s="136"/>
      <c r="JF2204" s="143"/>
      <c r="JH2204" s="49"/>
    </row>
    <row r="2205" spans="264:268" x14ac:dyDescent="0.4">
      <c r="JD2205" s="136"/>
      <c r="JE2205" s="136"/>
      <c r="JF2205" s="143"/>
      <c r="JH2205" s="49"/>
    </row>
    <row r="2206" spans="264:268" x14ac:dyDescent="0.4">
      <c r="JD2206" s="136"/>
      <c r="JE2206" s="136"/>
      <c r="JF2206" s="143"/>
      <c r="JH2206" s="49"/>
    </row>
    <row r="2207" spans="264:268" x14ac:dyDescent="0.4">
      <c r="JD2207" s="136"/>
      <c r="JE2207" s="136"/>
      <c r="JF2207" s="143"/>
      <c r="JH2207" s="49"/>
    </row>
    <row r="2208" spans="264:268" x14ac:dyDescent="0.4">
      <c r="JD2208" s="136"/>
      <c r="JE2208" s="136"/>
      <c r="JF2208" s="143"/>
      <c r="JH2208" s="49"/>
    </row>
    <row r="2209" spans="264:268" x14ac:dyDescent="0.4">
      <c r="JD2209" s="136"/>
      <c r="JE2209" s="136"/>
      <c r="JF2209" s="143"/>
      <c r="JH2209" s="49"/>
    </row>
    <row r="2210" spans="264:268" x14ac:dyDescent="0.4">
      <c r="JD2210" s="136"/>
      <c r="JE2210" s="136"/>
      <c r="JF2210" s="143"/>
      <c r="JH2210" s="49"/>
    </row>
    <row r="2211" spans="264:268" x14ac:dyDescent="0.4">
      <c r="JD2211" s="136"/>
      <c r="JE2211" s="136"/>
      <c r="JF2211" s="143"/>
      <c r="JH2211" s="49"/>
    </row>
    <row r="2212" spans="264:268" x14ac:dyDescent="0.4">
      <c r="JD2212" s="136"/>
      <c r="JE2212" s="136"/>
      <c r="JF2212" s="143"/>
      <c r="JH2212" s="49"/>
    </row>
    <row r="2213" spans="264:268" x14ac:dyDescent="0.4">
      <c r="JD2213" s="136"/>
      <c r="JE2213" s="136"/>
      <c r="JF2213" s="143"/>
      <c r="JH2213" s="49"/>
    </row>
    <row r="2214" spans="264:268" x14ac:dyDescent="0.4">
      <c r="JD2214" s="136"/>
      <c r="JE2214" s="136"/>
      <c r="JF2214" s="143"/>
      <c r="JH2214" s="49"/>
    </row>
    <row r="2215" spans="264:268" x14ac:dyDescent="0.4">
      <c r="JD2215" s="136"/>
      <c r="JE2215" s="136"/>
      <c r="JF2215" s="143"/>
      <c r="JH2215" s="49"/>
    </row>
    <row r="2216" spans="264:268" x14ac:dyDescent="0.4">
      <c r="JD2216" s="136"/>
      <c r="JE2216" s="136"/>
      <c r="JF2216" s="143"/>
      <c r="JH2216" s="49"/>
    </row>
    <row r="2217" spans="264:268" x14ac:dyDescent="0.4">
      <c r="JD2217" s="136"/>
      <c r="JE2217" s="136"/>
      <c r="JF2217" s="143"/>
      <c r="JH2217" s="49"/>
    </row>
    <row r="2218" spans="264:268" x14ac:dyDescent="0.4">
      <c r="JD2218" s="136"/>
      <c r="JE2218" s="136"/>
      <c r="JF2218" s="143"/>
      <c r="JH2218" s="49"/>
    </row>
    <row r="2219" spans="264:268" x14ac:dyDescent="0.4">
      <c r="JD2219" s="136"/>
      <c r="JE2219" s="136"/>
      <c r="JF2219" s="143"/>
      <c r="JH2219" s="49"/>
    </row>
    <row r="2220" spans="264:268" x14ac:dyDescent="0.4">
      <c r="JD2220" s="136"/>
      <c r="JE2220" s="136"/>
      <c r="JF2220" s="143"/>
      <c r="JH2220" s="49"/>
    </row>
    <row r="2221" spans="264:268" x14ac:dyDescent="0.4">
      <c r="JD2221" s="136"/>
      <c r="JE2221" s="136"/>
      <c r="JF2221" s="143"/>
      <c r="JH2221" s="49"/>
    </row>
    <row r="2222" spans="264:268" x14ac:dyDescent="0.4">
      <c r="JD2222" s="136"/>
      <c r="JE2222" s="136"/>
      <c r="JF2222" s="143"/>
      <c r="JH2222" s="49"/>
    </row>
    <row r="2223" spans="264:268" x14ac:dyDescent="0.4">
      <c r="JD2223" s="136"/>
      <c r="JE2223" s="136"/>
      <c r="JF2223" s="143"/>
      <c r="JH2223" s="49"/>
    </row>
    <row r="2224" spans="264:268" x14ac:dyDescent="0.4">
      <c r="JD2224" s="136"/>
      <c r="JE2224" s="136"/>
      <c r="JF2224" s="143"/>
      <c r="JH2224" s="49"/>
    </row>
    <row r="2225" spans="264:268" x14ac:dyDescent="0.4">
      <c r="JD2225" s="136"/>
      <c r="JE2225" s="136"/>
      <c r="JF2225" s="143"/>
      <c r="JH2225" s="49"/>
    </row>
    <row r="2226" spans="264:268" x14ac:dyDescent="0.4">
      <c r="JD2226" s="136"/>
      <c r="JE2226" s="136"/>
      <c r="JF2226" s="143"/>
      <c r="JH2226" s="49"/>
    </row>
    <row r="2227" spans="264:268" x14ac:dyDescent="0.4">
      <c r="JD2227" s="136"/>
      <c r="JE2227" s="136"/>
      <c r="JF2227" s="143"/>
      <c r="JH2227" s="49"/>
    </row>
    <row r="2228" spans="264:268" x14ac:dyDescent="0.4">
      <c r="JD2228" s="136"/>
      <c r="JE2228" s="136"/>
      <c r="JF2228" s="143"/>
      <c r="JH2228" s="49"/>
    </row>
    <row r="2229" spans="264:268" x14ac:dyDescent="0.4">
      <c r="JD2229" s="136"/>
      <c r="JE2229" s="136"/>
      <c r="JF2229" s="143"/>
      <c r="JH2229" s="49"/>
    </row>
    <row r="2230" spans="264:268" x14ac:dyDescent="0.4">
      <c r="JD2230" s="136"/>
      <c r="JE2230" s="136"/>
      <c r="JF2230" s="143"/>
      <c r="JH2230" s="49"/>
    </row>
    <row r="2231" spans="264:268" x14ac:dyDescent="0.4">
      <c r="JD2231" s="136"/>
      <c r="JE2231" s="136"/>
      <c r="JF2231" s="143"/>
      <c r="JH2231" s="49"/>
    </row>
    <row r="2232" spans="264:268" x14ac:dyDescent="0.4">
      <c r="JD2232" s="136"/>
      <c r="JE2232" s="136"/>
      <c r="JF2232" s="143"/>
      <c r="JH2232" s="49"/>
    </row>
    <row r="2233" spans="264:268" x14ac:dyDescent="0.4">
      <c r="JD2233" s="136"/>
      <c r="JE2233" s="136"/>
      <c r="JF2233" s="143"/>
      <c r="JH2233" s="49"/>
    </row>
    <row r="2234" spans="264:268" x14ac:dyDescent="0.4">
      <c r="JD2234" s="136"/>
      <c r="JE2234" s="136"/>
      <c r="JF2234" s="143"/>
      <c r="JH2234" s="49"/>
    </row>
    <row r="2235" spans="264:268" x14ac:dyDescent="0.4">
      <c r="JD2235" s="136"/>
      <c r="JE2235" s="136"/>
      <c r="JF2235" s="143"/>
      <c r="JH2235" s="49"/>
    </row>
    <row r="2236" spans="264:268" x14ac:dyDescent="0.4">
      <c r="JD2236" s="136"/>
      <c r="JE2236" s="136"/>
      <c r="JF2236" s="143"/>
      <c r="JH2236" s="49"/>
    </row>
    <row r="2237" spans="264:268" x14ac:dyDescent="0.4">
      <c r="JD2237" s="136"/>
      <c r="JE2237" s="136"/>
      <c r="JF2237" s="143"/>
      <c r="JH2237" s="49"/>
    </row>
    <row r="2238" spans="264:268" x14ac:dyDescent="0.4">
      <c r="JD2238" s="136"/>
      <c r="JE2238" s="136"/>
      <c r="JF2238" s="143"/>
      <c r="JH2238" s="49"/>
    </row>
    <row r="2239" spans="264:268" x14ac:dyDescent="0.4">
      <c r="JD2239" s="136"/>
      <c r="JE2239" s="136"/>
      <c r="JF2239" s="143"/>
      <c r="JH2239" s="49"/>
    </row>
    <row r="2240" spans="264:268" x14ac:dyDescent="0.4">
      <c r="JD2240" s="136"/>
      <c r="JE2240" s="136"/>
      <c r="JF2240" s="143"/>
      <c r="JH2240" s="49"/>
    </row>
    <row r="2241" spans="264:268" x14ac:dyDescent="0.4">
      <c r="JD2241" s="136"/>
      <c r="JE2241" s="136"/>
      <c r="JF2241" s="143"/>
      <c r="JH2241" s="49"/>
    </row>
    <row r="2242" spans="264:268" x14ac:dyDescent="0.4">
      <c r="JD2242" s="136"/>
      <c r="JE2242" s="136"/>
      <c r="JF2242" s="143"/>
      <c r="JH2242" s="49"/>
    </row>
    <row r="2243" spans="264:268" x14ac:dyDescent="0.4">
      <c r="JD2243" s="136"/>
      <c r="JE2243" s="136"/>
      <c r="JF2243" s="143"/>
      <c r="JH2243" s="49"/>
    </row>
    <row r="2244" spans="264:268" x14ac:dyDescent="0.4">
      <c r="JD2244" s="136"/>
      <c r="JE2244" s="136"/>
      <c r="JF2244" s="143"/>
      <c r="JH2244" s="49"/>
    </row>
    <row r="2245" spans="264:268" x14ac:dyDescent="0.4">
      <c r="JD2245" s="136"/>
      <c r="JE2245" s="136"/>
      <c r="JF2245" s="143"/>
      <c r="JH2245" s="49"/>
    </row>
    <row r="2246" spans="264:268" x14ac:dyDescent="0.4">
      <c r="JD2246" s="136"/>
      <c r="JE2246" s="136"/>
      <c r="JF2246" s="143"/>
      <c r="JH2246" s="49"/>
    </row>
    <row r="2247" spans="264:268" x14ac:dyDescent="0.4">
      <c r="JD2247" s="136"/>
      <c r="JE2247" s="136"/>
      <c r="JF2247" s="143"/>
      <c r="JH2247" s="49"/>
    </row>
    <row r="2248" spans="264:268" x14ac:dyDescent="0.4">
      <c r="JD2248" s="136"/>
      <c r="JE2248" s="136"/>
      <c r="JF2248" s="143"/>
      <c r="JH2248" s="49"/>
    </row>
    <row r="2249" spans="264:268" x14ac:dyDescent="0.4">
      <c r="JD2249" s="136"/>
      <c r="JE2249" s="136"/>
      <c r="JF2249" s="143"/>
      <c r="JH2249" s="49"/>
    </row>
    <row r="2250" spans="264:268" x14ac:dyDescent="0.4">
      <c r="JD2250" s="136"/>
      <c r="JE2250" s="136"/>
      <c r="JF2250" s="143"/>
      <c r="JH2250" s="49"/>
    </row>
    <row r="2251" spans="264:268" x14ac:dyDescent="0.4">
      <c r="JD2251" s="136"/>
      <c r="JE2251" s="136"/>
      <c r="JF2251" s="143"/>
      <c r="JH2251" s="49"/>
    </row>
    <row r="2252" spans="264:268" x14ac:dyDescent="0.4">
      <c r="JD2252" s="136"/>
      <c r="JE2252" s="136"/>
      <c r="JF2252" s="143"/>
      <c r="JH2252" s="49"/>
    </row>
    <row r="2253" spans="264:268" x14ac:dyDescent="0.4">
      <c r="JD2253" s="136"/>
      <c r="JE2253" s="136"/>
      <c r="JF2253" s="143"/>
      <c r="JH2253" s="49"/>
    </row>
    <row r="2254" spans="264:268" x14ac:dyDescent="0.4">
      <c r="JD2254" s="136"/>
      <c r="JE2254" s="136"/>
      <c r="JF2254" s="143"/>
      <c r="JH2254" s="49"/>
    </row>
    <row r="2255" spans="264:268" x14ac:dyDescent="0.4">
      <c r="JD2255" s="136"/>
      <c r="JE2255" s="136"/>
      <c r="JF2255" s="143"/>
      <c r="JH2255" s="49"/>
    </row>
    <row r="2256" spans="264:268" x14ac:dyDescent="0.4">
      <c r="JD2256" s="136"/>
      <c r="JE2256" s="136"/>
      <c r="JF2256" s="143"/>
      <c r="JH2256" s="49"/>
    </row>
    <row r="2257" spans="264:268" x14ac:dyDescent="0.4">
      <c r="JD2257" s="136"/>
      <c r="JE2257" s="136"/>
      <c r="JF2257" s="143"/>
      <c r="JH2257" s="49"/>
    </row>
    <row r="2258" spans="264:268" x14ac:dyDescent="0.4">
      <c r="JD2258" s="136"/>
      <c r="JE2258" s="136"/>
      <c r="JF2258" s="143"/>
      <c r="JH2258" s="49"/>
    </row>
    <row r="2259" spans="264:268" x14ac:dyDescent="0.4">
      <c r="JD2259" s="136"/>
      <c r="JE2259" s="136"/>
      <c r="JF2259" s="143"/>
      <c r="JH2259" s="49"/>
    </row>
    <row r="2260" spans="264:268" x14ac:dyDescent="0.4">
      <c r="JD2260" s="136"/>
      <c r="JE2260" s="136"/>
      <c r="JF2260" s="143"/>
      <c r="JH2260" s="49"/>
    </row>
    <row r="2261" spans="264:268" x14ac:dyDescent="0.4">
      <c r="JD2261" s="136"/>
      <c r="JE2261" s="136"/>
      <c r="JF2261" s="143"/>
      <c r="JH2261" s="49"/>
    </row>
    <row r="2262" spans="264:268" x14ac:dyDescent="0.4">
      <c r="JD2262" s="136"/>
      <c r="JE2262" s="136"/>
      <c r="JF2262" s="143"/>
      <c r="JH2262" s="49"/>
    </row>
    <row r="2263" spans="264:268" x14ac:dyDescent="0.4">
      <c r="JD2263" s="136"/>
      <c r="JE2263" s="136"/>
      <c r="JF2263" s="143"/>
      <c r="JH2263" s="49"/>
    </row>
    <row r="2264" spans="264:268" x14ac:dyDescent="0.4">
      <c r="JD2264" s="136"/>
      <c r="JE2264" s="136"/>
      <c r="JF2264" s="143"/>
      <c r="JH2264" s="49"/>
    </row>
    <row r="2265" spans="264:268" x14ac:dyDescent="0.4">
      <c r="JD2265" s="136"/>
      <c r="JE2265" s="136"/>
      <c r="JF2265" s="143"/>
      <c r="JH2265" s="49"/>
    </row>
    <row r="2266" spans="264:268" x14ac:dyDescent="0.4">
      <c r="JD2266" s="136"/>
      <c r="JE2266" s="136"/>
      <c r="JF2266" s="143"/>
      <c r="JH2266" s="49"/>
    </row>
    <row r="2267" spans="264:268" x14ac:dyDescent="0.4">
      <c r="JD2267" s="136"/>
      <c r="JE2267" s="136"/>
      <c r="JF2267" s="143"/>
      <c r="JH2267" s="49"/>
    </row>
    <row r="2268" spans="264:268" x14ac:dyDescent="0.4">
      <c r="JD2268" s="136"/>
      <c r="JE2268" s="136"/>
      <c r="JF2268" s="143"/>
      <c r="JH2268" s="49"/>
    </row>
    <row r="2269" spans="264:268" x14ac:dyDescent="0.4">
      <c r="JD2269" s="136"/>
      <c r="JE2269" s="136"/>
      <c r="JF2269" s="143"/>
      <c r="JH2269" s="49"/>
    </row>
    <row r="2270" spans="264:268" x14ac:dyDescent="0.4">
      <c r="JD2270" s="136"/>
      <c r="JE2270" s="136"/>
      <c r="JF2270" s="143"/>
      <c r="JH2270" s="49"/>
    </row>
    <row r="2271" spans="264:268" x14ac:dyDescent="0.4">
      <c r="JD2271" s="136"/>
      <c r="JE2271" s="136"/>
      <c r="JF2271" s="143"/>
      <c r="JH2271" s="49"/>
    </row>
    <row r="2272" spans="264:268" x14ac:dyDescent="0.4">
      <c r="JD2272" s="136"/>
      <c r="JE2272" s="136"/>
      <c r="JF2272" s="143"/>
      <c r="JH2272" s="49"/>
    </row>
    <row r="2273" spans="264:268" x14ac:dyDescent="0.4">
      <c r="JD2273" s="136"/>
      <c r="JE2273" s="136"/>
      <c r="JF2273" s="143"/>
      <c r="JH2273" s="49"/>
    </row>
    <row r="2274" spans="264:268" x14ac:dyDescent="0.4">
      <c r="JD2274" s="136"/>
      <c r="JE2274" s="136"/>
      <c r="JF2274" s="143"/>
      <c r="JH2274" s="49"/>
    </row>
    <row r="2275" spans="264:268" x14ac:dyDescent="0.4">
      <c r="JD2275" s="136"/>
      <c r="JE2275" s="136"/>
      <c r="JF2275" s="143"/>
      <c r="JH2275" s="49"/>
    </row>
    <row r="2276" spans="264:268" x14ac:dyDescent="0.4">
      <c r="JD2276" s="136"/>
      <c r="JE2276" s="136"/>
      <c r="JF2276" s="143"/>
      <c r="JH2276" s="49"/>
    </row>
    <row r="2277" spans="264:268" x14ac:dyDescent="0.4">
      <c r="JD2277" s="136"/>
      <c r="JE2277" s="136"/>
      <c r="JF2277" s="143"/>
      <c r="JH2277" s="49"/>
    </row>
    <row r="2278" spans="264:268" x14ac:dyDescent="0.4">
      <c r="JD2278" s="136"/>
      <c r="JE2278" s="136"/>
      <c r="JF2278" s="143"/>
      <c r="JH2278" s="49"/>
    </row>
    <row r="2279" spans="264:268" x14ac:dyDescent="0.4">
      <c r="JD2279" s="136"/>
      <c r="JE2279" s="136"/>
      <c r="JF2279" s="143"/>
      <c r="JH2279" s="49"/>
    </row>
    <row r="2280" spans="264:268" x14ac:dyDescent="0.4">
      <c r="JD2280" s="136"/>
      <c r="JE2280" s="136"/>
      <c r="JF2280" s="143"/>
      <c r="JH2280" s="49"/>
    </row>
    <row r="2281" spans="264:268" x14ac:dyDescent="0.4">
      <c r="JD2281" s="136"/>
      <c r="JE2281" s="136"/>
      <c r="JF2281" s="143"/>
      <c r="JH2281" s="49"/>
    </row>
    <row r="2282" spans="264:268" x14ac:dyDescent="0.4">
      <c r="JD2282" s="136"/>
      <c r="JE2282" s="136"/>
      <c r="JF2282" s="143"/>
      <c r="JH2282" s="49"/>
    </row>
    <row r="2283" spans="264:268" x14ac:dyDescent="0.4">
      <c r="JD2283" s="136"/>
      <c r="JE2283" s="136"/>
      <c r="JF2283" s="143"/>
      <c r="JH2283" s="49"/>
    </row>
    <row r="2284" spans="264:268" x14ac:dyDescent="0.4">
      <c r="JD2284" s="136"/>
      <c r="JE2284" s="136"/>
      <c r="JF2284" s="143"/>
      <c r="JH2284" s="49"/>
    </row>
    <row r="2285" spans="264:268" x14ac:dyDescent="0.4">
      <c r="JD2285" s="136"/>
      <c r="JE2285" s="136"/>
      <c r="JF2285" s="143"/>
      <c r="JH2285" s="49"/>
    </row>
    <row r="2286" spans="264:268" x14ac:dyDescent="0.4">
      <c r="JD2286" s="136"/>
      <c r="JE2286" s="136"/>
      <c r="JF2286" s="143"/>
      <c r="JH2286" s="49"/>
    </row>
    <row r="2287" spans="264:268" x14ac:dyDescent="0.4">
      <c r="JD2287" s="136"/>
      <c r="JE2287" s="136"/>
      <c r="JF2287" s="143"/>
      <c r="JH2287" s="49"/>
    </row>
    <row r="2288" spans="264:268" x14ac:dyDescent="0.4">
      <c r="JD2288" s="136"/>
      <c r="JE2288" s="136"/>
      <c r="JF2288" s="143"/>
      <c r="JH2288" s="49"/>
    </row>
    <row r="2289" spans="264:268" x14ac:dyDescent="0.4">
      <c r="JD2289" s="136"/>
      <c r="JE2289" s="136"/>
      <c r="JF2289" s="143"/>
      <c r="JH2289" s="49"/>
    </row>
    <row r="2290" spans="264:268" x14ac:dyDescent="0.4">
      <c r="JD2290" s="136"/>
      <c r="JE2290" s="136"/>
      <c r="JF2290" s="143"/>
      <c r="JH2290" s="49"/>
    </row>
    <row r="2291" spans="264:268" x14ac:dyDescent="0.4">
      <c r="JD2291" s="136"/>
      <c r="JE2291" s="136"/>
      <c r="JF2291" s="143"/>
      <c r="JH2291" s="49"/>
    </row>
    <row r="2292" spans="264:268" x14ac:dyDescent="0.4">
      <c r="JD2292" s="136"/>
      <c r="JE2292" s="136"/>
      <c r="JF2292" s="143"/>
      <c r="JH2292" s="49"/>
    </row>
    <row r="2293" spans="264:268" x14ac:dyDescent="0.4">
      <c r="JD2293" s="136"/>
      <c r="JE2293" s="136"/>
      <c r="JF2293" s="143"/>
      <c r="JH2293" s="49"/>
    </row>
    <row r="2294" spans="264:268" x14ac:dyDescent="0.4">
      <c r="JD2294" s="136"/>
      <c r="JE2294" s="136"/>
      <c r="JF2294" s="143"/>
      <c r="JH2294" s="49"/>
    </row>
    <row r="2295" spans="264:268" x14ac:dyDescent="0.4">
      <c r="JD2295" s="136"/>
      <c r="JE2295" s="136"/>
      <c r="JF2295" s="143"/>
      <c r="JH2295" s="49"/>
    </row>
    <row r="2296" spans="264:268" x14ac:dyDescent="0.4">
      <c r="JD2296" s="136"/>
      <c r="JE2296" s="136"/>
      <c r="JF2296" s="143"/>
      <c r="JH2296" s="49"/>
    </row>
    <row r="2297" spans="264:268" x14ac:dyDescent="0.4">
      <c r="JD2297" s="136"/>
      <c r="JE2297" s="136"/>
      <c r="JF2297" s="143"/>
      <c r="JH2297" s="49"/>
    </row>
    <row r="2298" spans="264:268" x14ac:dyDescent="0.4">
      <c r="JD2298" s="136"/>
      <c r="JE2298" s="136"/>
      <c r="JF2298" s="143"/>
      <c r="JH2298" s="49"/>
    </row>
    <row r="2299" spans="264:268" x14ac:dyDescent="0.4">
      <c r="JD2299" s="136"/>
      <c r="JE2299" s="136"/>
      <c r="JF2299" s="143"/>
      <c r="JH2299" s="49"/>
    </row>
    <row r="2300" spans="264:268" x14ac:dyDescent="0.4">
      <c r="JD2300" s="136"/>
      <c r="JE2300" s="136"/>
      <c r="JF2300" s="143"/>
      <c r="JH2300" s="49"/>
    </row>
    <row r="2301" spans="264:268" x14ac:dyDescent="0.4">
      <c r="JD2301" s="136"/>
      <c r="JE2301" s="136"/>
      <c r="JF2301" s="143"/>
      <c r="JH2301" s="49"/>
    </row>
    <row r="2302" spans="264:268" x14ac:dyDescent="0.4">
      <c r="JD2302" s="136"/>
      <c r="JE2302" s="136"/>
      <c r="JF2302" s="143"/>
      <c r="JH2302" s="49"/>
    </row>
    <row r="2303" spans="264:268" x14ac:dyDescent="0.4">
      <c r="JD2303" s="136"/>
      <c r="JE2303" s="136"/>
      <c r="JF2303" s="143"/>
      <c r="JH2303" s="49"/>
    </row>
    <row r="2304" spans="264:268" x14ac:dyDescent="0.4">
      <c r="JD2304" s="136"/>
      <c r="JE2304" s="136"/>
      <c r="JF2304" s="143"/>
      <c r="JH2304" s="49"/>
    </row>
    <row r="2305" spans="264:268" x14ac:dyDescent="0.4">
      <c r="JD2305" s="136"/>
      <c r="JE2305" s="136"/>
      <c r="JF2305" s="143"/>
      <c r="JH2305" s="49"/>
    </row>
    <row r="2306" spans="264:268" x14ac:dyDescent="0.4">
      <c r="JD2306" s="136"/>
      <c r="JE2306" s="136"/>
      <c r="JF2306" s="143"/>
      <c r="JH2306" s="49"/>
    </row>
    <row r="2307" spans="264:268" x14ac:dyDescent="0.4">
      <c r="JD2307" s="136"/>
      <c r="JE2307" s="136"/>
      <c r="JF2307" s="143"/>
      <c r="JH2307" s="49"/>
    </row>
    <row r="2308" spans="264:268" x14ac:dyDescent="0.4">
      <c r="JD2308" s="136"/>
      <c r="JE2308" s="136"/>
      <c r="JF2308" s="143"/>
      <c r="JH2308" s="49"/>
    </row>
    <row r="2309" spans="264:268" x14ac:dyDescent="0.4">
      <c r="JD2309" s="136"/>
      <c r="JE2309" s="136"/>
      <c r="JF2309" s="143"/>
      <c r="JH2309" s="49"/>
    </row>
    <row r="2310" spans="264:268" x14ac:dyDescent="0.4">
      <c r="JD2310" s="136"/>
      <c r="JE2310" s="136"/>
      <c r="JF2310" s="143"/>
      <c r="JH2310" s="49"/>
    </row>
    <row r="2311" spans="264:268" x14ac:dyDescent="0.4">
      <c r="JD2311" s="136"/>
      <c r="JE2311" s="136"/>
      <c r="JF2311" s="143"/>
      <c r="JH2311" s="49"/>
    </row>
    <row r="2312" spans="264:268" x14ac:dyDescent="0.4">
      <c r="JD2312" s="136"/>
      <c r="JE2312" s="136"/>
      <c r="JF2312" s="143"/>
      <c r="JH2312" s="49"/>
    </row>
    <row r="2313" spans="264:268" x14ac:dyDescent="0.4">
      <c r="JD2313" s="136"/>
      <c r="JE2313" s="136"/>
      <c r="JF2313" s="143"/>
      <c r="JH2313" s="49"/>
    </row>
    <row r="2314" spans="264:268" x14ac:dyDescent="0.4">
      <c r="JD2314" s="136"/>
      <c r="JE2314" s="136"/>
      <c r="JF2314" s="143"/>
      <c r="JH2314" s="49"/>
    </row>
    <row r="2315" spans="264:268" x14ac:dyDescent="0.4">
      <c r="JD2315" s="136"/>
      <c r="JE2315" s="136"/>
      <c r="JF2315" s="143"/>
      <c r="JH2315" s="49"/>
    </row>
    <row r="2316" spans="264:268" x14ac:dyDescent="0.4">
      <c r="JD2316" s="136"/>
      <c r="JE2316" s="136"/>
      <c r="JF2316" s="143"/>
      <c r="JH2316" s="49"/>
    </row>
    <row r="2317" spans="264:268" x14ac:dyDescent="0.4">
      <c r="JD2317" s="136"/>
      <c r="JE2317" s="136"/>
      <c r="JF2317" s="143"/>
      <c r="JH2317" s="49"/>
    </row>
    <row r="2318" spans="264:268" x14ac:dyDescent="0.4">
      <c r="JD2318" s="136"/>
      <c r="JE2318" s="136"/>
      <c r="JF2318" s="143"/>
      <c r="JH2318" s="49"/>
    </row>
    <row r="2319" spans="264:268" x14ac:dyDescent="0.4">
      <c r="JD2319" s="136"/>
      <c r="JE2319" s="136"/>
      <c r="JF2319" s="143"/>
      <c r="JH2319" s="49"/>
    </row>
    <row r="2320" spans="264:268" x14ac:dyDescent="0.4">
      <c r="JD2320" s="136"/>
      <c r="JH2320" s="49"/>
    </row>
    <row r="2321" spans="224:268" x14ac:dyDescent="0.4">
      <c r="HP2321"/>
      <c r="HQ2321"/>
      <c r="HR2321"/>
      <c r="HS2321"/>
      <c r="JD2321" s="136"/>
      <c r="JH2321" s="49"/>
    </row>
    <row r="2322" spans="224:268" x14ac:dyDescent="0.4">
      <c r="HP2322"/>
      <c r="HQ2322"/>
      <c r="HR2322"/>
      <c r="HS2322"/>
      <c r="JH2322" s="49"/>
    </row>
    <row r="2323" spans="224:268" x14ac:dyDescent="0.4">
      <c r="HP2323"/>
      <c r="HQ2323"/>
      <c r="HR2323"/>
      <c r="HS2323"/>
    </row>
    <row r="2325" spans="224:268" x14ac:dyDescent="0.4">
      <c r="HY2325" s="113" t="s">
        <v>24</v>
      </c>
      <c r="HZ2325" s="113">
        <v>896</v>
      </c>
      <c r="IA2325" s="113">
        <v>115</v>
      </c>
    </row>
  </sheetData>
  <sheetProtection formatCells="0"/>
  <mergeCells count="41">
    <mergeCell ref="A1:JF1"/>
    <mergeCell ref="A2:A4"/>
    <mergeCell ref="B2:B4"/>
    <mergeCell ref="C2:C4"/>
    <mergeCell ref="D2:D4"/>
    <mergeCell ref="F2:JC2"/>
    <mergeCell ref="JD2:JF2"/>
    <mergeCell ref="F3:L3"/>
    <mergeCell ref="DI3:DO3"/>
    <mergeCell ref="N3:T3"/>
    <mergeCell ref="V3:AC3"/>
    <mergeCell ref="AE3:AM3"/>
    <mergeCell ref="AO3:AW3"/>
    <mergeCell ref="AY3:BG3"/>
    <mergeCell ref="BI3:BQ3"/>
    <mergeCell ref="BS3:CA3"/>
    <mergeCell ref="CC3:CI3"/>
    <mergeCell ref="CK3:CQ3"/>
    <mergeCell ref="CS3:CY3"/>
    <mergeCell ref="DA3:DG3"/>
    <mergeCell ref="HA3:HG3"/>
    <mergeCell ref="DQ3:DW3"/>
    <mergeCell ref="DX3:EE3"/>
    <mergeCell ref="EG3:EM3"/>
    <mergeCell ref="EN3:EU3"/>
    <mergeCell ref="EW3:FC3"/>
    <mergeCell ref="FE3:FK3"/>
    <mergeCell ref="FM3:FS3"/>
    <mergeCell ref="FU3:GA3"/>
    <mergeCell ref="GC3:GI3"/>
    <mergeCell ref="GK3:GQ3"/>
    <mergeCell ref="GS3:GY3"/>
    <mergeCell ref="JD3:JD4"/>
    <mergeCell ref="JE3:JE4"/>
    <mergeCell ref="JF3:JF4"/>
    <mergeCell ref="HI3:HO3"/>
    <mergeCell ref="HQ3:HW3"/>
    <mergeCell ref="HY3:IE3"/>
    <mergeCell ref="IG3:IM3"/>
    <mergeCell ref="IO3:IU3"/>
    <mergeCell ref="IW3:JC3"/>
  </mergeCells>
  <conditionalFormatting sqref="AS13 AE12 FA12 DM10:DM11 BG13:BH13 IK10:IK12 AY10:AY12 BX10:BX12 AJ10:AJ12 BN12 AO8:AO11 IO8:IO12 N8:N12 CW6:CW7 FI10:FI12 IS10:IS12 CV10:CW11 DD10:DD11 DH10:DH11 DP10:DP11 DX10:DX11 FH6:FH12 FM12 FL8:FM11 FP8:FP11 FT8:FT11 GV8:GV11 HL6:HM12 HU8 IV6:IV13 AY6:AY7 BI6:BI12 FI6:FI7 IK6:IK7 AJ6:AJ7 FA6:FA9 BD6:BD12 HY6:HY11 ES6:ES12 BN6:BN9 FQ6:FQ11 DE6:DE12 IC6:IC12 DQ6:DQ12 CK6:CK12 EG6:EG12 BS6:BS12 AE6:AE9 FU6:FU11 IW6:IW12 DI6:DI12 F6:F12 CO6:CO12 GS6:GS12 GW6:GW12 DY6:DY12 DM6:DM7 Q6:R12 U6:V12 AD6:AD12 Y6:Z12 AH6:AH7 AI6:AI12 AX6:AX12 BX6:BX7 CB6:CC12 CR6:CS12 CZ6:CZ13 EB6:EC12 EJ6:EK12 EN6:EO12 ER6:ER13 EV6:EW12 FD6:FE12 FX6:FX12 GB6:GC12 GF6:GG12 GJ6:GK12 GN6:GO12 GZ6:HA12 HD6:HE12 HH6:HI12 HP6:HQ12 HT6:HT8 JF6:JF13 AS6:AT12 AM6:AM7 Y13 U13 Q13 M13 I6:I13 FT13 FL13 FD13 EZ6:EZ13 EV13 EB13 DX13 DL6:DL13 DH13 DD13 CR13 CN13 CJ13 CF13 IJ6:IJ13 IF6:IG12 IF13 IB13 HX6:HX13 HT9:HU12 HT13 HL13 HD13 GV13 GN13 GJ5 IR6:IR13 IN13 IZ6:IZ13 IT20 IT22 IT24 IY19:IY22">
    <cfRule type="cellIs" dxfId="549" priority="6095" stopIfTrue="1" operator="equal">
      <formula>0</formula>
    </cfRule>
  </conditionalFormatting>
  <conditionalFormatting sqref="N6:N7">
    <cfRule type="cellIs" dxfId="548" priority="6082" stopIfTrue="1" operator="equal">
      <formula>0</formula>
    </cfRule>
  </conditionalFormatting>
  <conditionalFormatting sqref="AO6:AO7">
    <cfRule type="cellIs" dxfId="547" priority="6081" stopIfTrue="1" operator="equal">
      <formula>0</formula>
    </cfRule>
  </conditionalFormatting>
  <conditionalFormatting sqref="FM6:FM7">
    <cfRule type="cellIs" dxfId="546" priority="6080" stopIfTrue="1" operator="equal">
      <formula>0</formula>
    </cfRule>
  </conditionalFormatting>
  <conditionalFormatting sqref="AJ8:AJ9">
    <cfRule type="cellIs" dxfId="545" priority="6079" stopIfTrue="1" operator="equal">
      <formula>0</formula>
    </cfRule>
  </conditionalFormatting>
  <conditionalFormatting sqref="DM8:DM9">
    <cfRule type="cellIs" dxfId="544" priority="6078" stopIfTrue="1" operator="equal">
      <formula>0</formula>
    </cfRule>
  </conditionalFormatting>
  <conditionalFormatting sqref="AE10:AE11">
    <cfRule type="cellIs" dxfId="543" priority="6077" stopIfTrue="1" operator="equal">
      <formula>0</formula>
    </cfRule>
  </conditionalFormatting>
  <conditionalFormatting sqref="AO12">
    <cfRule type="cellIs" dxfId="542" priority="6076" stopIfTrue="1" operator="equal">
      <formula>0</formula>
    </cfRule>
  </conditionalFormatting>
  <conditionalFormatting sqref="BV13:BW13">
    <cfRule type="cellIs" dxfId="541" priority="6074" stopIfTrue="1" operator="equal">
      <formula>0</formula>
    </cfRule>
  </conditionalFormatting>
  <conditionalFormatting sqref="FP13">
    <cfRule type="cellIs" dxfId="540" priority="6071" stopIfTrue="1" operator="equal">
      <formula>0</formula>
    </cfRule>
  </conditionalFormatting>
  <conditionalFormatting sqref="GZ13">
    <cfRule type="cellIs" dxfId="539" priority="6070" stopIfTrue="1" operator="equal">
      <formula>0</formula>
    </cfRule>
  </conditionalFormatting>
  <conditionalFormatting sqref="HH13">
    <cfRule type="cellIs" dxfId="538" priority="5273" stopIfTrue="1" operator="equal">
      <formula>0</formula>
    </cfRule>
  </conditionalFormatting>
  <conditionalFormatting sqref="IK8:IK9">
    <cfRule type="cellIs" dxfId="537" priority="4998" stopIfTrue="1" operator="equal">
      <formula>0</formula>
    </cfRule>
  </conditionalFormatting>
  <conditionalFormatting sqref="IS6:IS7">
    <cfRule type="cellIs" dxfId="536" priority="4992" stopIfTrue="1" operator="equal">
      <formula>0</formula>
    </cfRule>
  </conditionalFormatting>
  <conditionalFormatting sqref="IS8:IS9">
    <cfRule type="cellIs" dxfId="535" priority="4991" stopIfTrue="1" operator="equal">
      <formula>0</formula>
    </cfRule>
  </conditionalFormatting>
  <conditionalFormatting sqref="JD6:JE13">
    <cfRule type="cellIs" dxfId="534" priority="4990" stopIfTrue="1" operator="equal">
      <formula>0</formula>
    </cfRule>
  </conditionalFormatting>
  <conditionalFormatting sqref="AY8:AY9">
    <cfRule type="cellIs" dxfId="533" priority="4903" stopIfTrue="1" operator="equal">
      <formula>0</formula>
    </cfRule>
  </conditionalFormatting>
  <conditionalFormatting sqref="BL13:BM13">
    <cfRule type="cellIs" dxfId="532" priority="4892" stopIfTrue="1" operator="equal">
      <formula>0</formula>
    </cfRule>
  </conditionalFormatting>
  <conditionalFormatting sqref="GB13">
    <cfRule type="cellIs" dxfId="531" priority="4889" stopIfTrue="1" operator="equal">
      <formula>0</formula>
    </cfRule>
  </conditionalFormatting>
  <conditionalFormatting sqref="AC13:AD13">
    <cfRule type="cellIs" dxfId="530" priority="4880" stopIfTrue="1" operator="equal">
      <formula>0</formula>
    </cfRule>
  </conditionalFormatting>
  <conditionalFormatting sqref="AH13:AI13">
    <cfRule type="cellIs" dxfId="529" priority="4879" stopIfTrue="1" operator="equal">
      <formula>0</formula>
    </cfRule>
  </conditionalFormatting>
  <conditionalFormatting sqref="AM13:AN13">
    <cfRule type="cellIs" dxfId="528" priority="4878" stopIfTrue="1" operator="equal">
      <formula>0</formula>
    </cfRule>
  </conditionalFormatting>
  <conditionalFormatting sqref="AR13">
    <cfRule type="cellIs" dxfId="527" priority="4877" stopIfTrue="1" operator="equal">
      <formula>0</formula>
    </cfRule>
  </conditionalFormatting>
  <conditionalFormatting sqref="AW13:AX13">
    <cfRule type="cellIs" dxfId="526" priority="4876" stopIfTrue="1" operator="equal">
      <formula>0</formula>
    </cfRule>
  </conditionalFormatting>
  <conditionalFormatting sqref="BB13:BC13">
    <cfRule type="cellIs" dxfId="525" priority="4875" stopIfTrue="1" operator="equal">
      <formula>0</formula>
    </cfRule>
  </conditionalFormatting>
  <conditionalFormatting sqref="BQ13:BR13">
    <cfRule type="cellIs" dxfId="524" priority="4874" stopIfTrue="1" operator="equal">
      <formula>0</formula>
    </cfRule>
  </conditionalFormatting>
  <conditionalFormatting sqref="CA13:CB13">
    <cfRule type="cellIs" dxfId="523" priority="4873" stopIfTrue="1" operator="equal">
      <formula>0</formula>
    </cfRule>
  </conditionalFormatting>
  <conditionalFormatting sqref="CV13">
    <cfRule type="cellIs" dxfId="522" priority="4870" stopIfTrue="1" operator="equal">
      <formula>0</formula>
    </cfRule>
  </conditionalFormatting>
  <conditionalFormatting sqref="DP13">
    <cfRule type="cellIs" dxfId="521" priority="4865" stopIfTrue="1" operator="equal">
      <formula>0</formula>
    </cfRule>
  </conditionalFormatting>
  <conditionalFormatting sqref="EJ13">
    <cfRule type="cellIs" dxfId="520" priority="4862" stopIfTrue="1" operator="equal">
      <formula>0</formula>
    </cfRule>
  </conditionalFormatting>
  <conditionalFormatting sqref="EN13">
    <cfRule type="cellIs" dxfId="519" priority="4860" stopIfTrue="1" operator="equal">
      <formula>0</formula>
    </cfRule>
  </conditionalFormatting>
  <conditionalFormatting sqref="HP13">
    <cfRule type="cellIs" dxfId="518" priority="4847" stopIfTrue="1" operator="equal">
      <formula>0</formula>
    </cfRule>
  </conditionalFormatting>
  <conditionalFormatting sqref="M6:M12 FL6:FL7 FL12">
    <cfRule type="cellIs" dxfId="517" priority="4391" stopIfTrue="1" operator="equal">
      <formula>0</formula>
    </cfRule>
  </conditionalFormatting>
  <conditionalFormatting sqref="BX8:BX9">
    <cfRule type="cellIs" dxfId="516" priority="4353" stopIfTrue="1" operator="equal">
      <formula>0</formula>
    </cfRule>
  </conditionalFormatting>
  <conditionalFormatting sqref="DM12">
    <cfRule type="cellIs" dxfId="515" priority="4132" stopIfTrue="1" operator="equal">
      <formula>0</formula>
    </cfRule>
  </conditionalFormatting>
  <conditionalFormatting sqref="HU6:HU7">
    <cfRule type="cellIs" dxfId="514" priority="4111" stopIfTrue="1" operator="equal">
      <formula>0</formula>
    </cfRule>
  </conditionalFormatting>
  <conditionalFormatting sqref="FU12">
    <cfRule type="cellIs" dxfId="513" priority="4057" stopIfTrue="1" operator="equal">
      <formula>0</formula>
    </cfRule>
  </conditionalFormatting>
  <conditionalFormatting sqref="HY12">
    <cfRule type="cellIs" dxfId="512" priority="3975" stopIfTrue="1" operator="equal">
      <formula>0</formula>
    </cfRule>
  </conditionalFormatting>
  <conditionalFormatting sqref="EF13">
    <cfRule type="cellIs" dxfId="511" priority="3913" stopIfTrue="1" operator="equal">
      <formula>0</formula>
    </cfRule>
  </conditionalFormatting>
  <conditionalFormatting sqref="FA10:FA11">
    <cfRule type="cellIs" dxfId="510" priority="3830" stopIfTrue="1" operator="equal">
      <formula>0</formula>
    </cfRule>
  </conditionalFormatting>
  <conditionalFormatting sqref="GF13">
    <cfRule type="cellIs" dxfId="509" priority="3816" stopIfTrue="1" operator="equal">
      <formula>0</formula>
    </cfRule>
  </conditionalFormatting>
  <conditionalFormatting sqref="IO6:IO7">
    <cfRule type="cellIs" dxfId="508" priority="3552" stopIfTrue="1" operator="equal">
      <formula>0</formula>
    </cfRule>
  </conditionalFormatting>
  <conditionalFormatting sqref="AR5">
    <cfRule type="cellIs" dxfId="507" priority="3534" stopIfTrue="1" operator="equal">
      <formula>0</formula>
    </cfRule>
  </conditionalFormatting>
  <conditionalFormatting sqref="FX13">
    <cfRule type="cellIs" dxfId="506" priority="3496" stopIfTrue="1" operator="equal">
      <formula>0</formula>
    </cfRule>
  </conditionalFormatting>
  <conditionalFormatting sqref="FQ12">
    <cfRule type="cellIs" dxfId="505" priority="3402" stopIfTrue="1" operator="equal">
      <formula>0</formula>
    </cfRule>
  </conditionalFormatting>
  <conditionalFormatting sqref="IN6:IN7 IN9:IN11">
    <cfRule type="cellIs" dxfId="504" priority="3380" stopIfTrue="1" operator="equal">
      <formula>0</formula>
    </cfRule>
  </conditionalFormatting>
  <conditionalFormatting sqref="GR13">
    <cfRule type="cellIs" dxfId="503" priority="3187" stopIfTrue="1" operator="equal">
      <formula>0</formula>
    </cfRule>
  </conditionalFormatting>
  <conditionalFormatting sqref="GJ13">
    <cfRule type="cellIs" dxfId="502" priority="3083" stopIfTrue="1" operator="equal">
      <formula>0</formula>
    </cfRule>
  </conditionalFormatting>
  <conditionalFormatting sqref="GR12">
    <cfRule type="cellIs" dxfId="501" priority="3041" stopIfTrue="1" operator="equal">
      <formula>0</formula>
    </cfRule>
  </conditionalFormatting>
  <conditionalFormatting sqref="FH13">
    <cfRule type="cellIs" dxfId="500" priority="2801" stopIfTrue="1" operator="equal">
      <formula>0</formula>
    </cfRule>
  </conditionalFormatting>
  <conditionalFormatting sqref="FI8:FI9">
    <cfRule type="cellIs" dxfId="499" priority="2789" stopIfTrue="1" operator="equal">
      <formula>0</formula>
    </cfRule>
  </conditionalFormatting>
  <conditionalFormatting sqref="IB9:IB11">
    <cfRule type="cellIs" dxfId="498" priority="2741" stopIfTrue="1" operator="equal">
      <formula>0</formula>
    </cfRule>
  </conditionalFormatting>
  <conditionalFormatting sqref="BN10:BN11">
    <cfRule type="cellIs" dxfId="497" priority="2326" stopIfTrue="1" operator="equal">
      <formula>0</formula>
    </cfRule>
  </conditionalFormatting>
  <conditionalFormatting sqref="BR6:BR12">
    <cfRule type="cellIs" dxfId="496" priority="1315" stopIfTrue="1" operator="equal">
      <formula>0</formula>
    </cfRule>
  </conditionalFormatting>
  <conditionalFormatting sqref="CJ10:CJ12">
    <cfRule type="cellIs" dxfId="495" priority="1286" stopIfTrue="1" operator="equal">
      <formula>0</formula>
    </cfRule>
  </conditionalFormatting>
  <conditionalFormatting sqref="CW8:CW9">
    <cfRule type="cellIs" dxfId="494" priority="1272" stopIfTrue="1" operator="equal">
      <formula>0</formula>
    </cfRule>
  </conditionalFormatting>
  <conditionalFormatting sqref="CW12">
    <cfRule type="cellIs" dxfId="493" priority="1271" stopIfTrue="1" operator="equal">
      <formula>0</formula>
    </cfRule>
  </conditionalFormatting>
  <conditionalFormatting sqref="GR6:GR11">
    <cfRule type="cellIs" dxfId="492" priority="1140" stopIfTrue="1" operator="equal">
      <formula>0</formula>
    </cfRule>
  </conditionalFormatting>
  <conditionalFormatting sqref="DT10:DU11 DU6:DU9 DU12">
    <cfRule type="cellIs" dxfId="491" priority="980" stopIfTrue="1" operator="equal">
      <formula>0</formula>
    </cfRule>
  </conditionalFormatting>
  <conditionalFormatting sqref="DT13">
    <cfRule type="cellIs" dxfId="490" priority="977" stopIfTrue="1" operator="equal">
      <formula>0</formula>
    </cfRule>
  </conditionalFormatting>
  <conditionalFormatting sqref="AC8:AC11">
    <cfRule type="cellIs" dxfId="489" priority="713" stopIfTrue="1" operator="equal">
      <formula>0</formula>
    </cfRule>
  </conditionalFormatting>
  <conditionalFormatting sqref="AC12">
    <cfRule type="cellIs" dxfId="488" priority="710" stopIfTrue="1" operator="equal">
      <formula>0</formula>
    </cfRule>
  </conditionalFormatting>
  <conditionalFormatting sqref="AH10:AH12">
    <cfRule type="cellIs" dxfId="487" priority="696" stopIfTrue="1" operator="equal">
      <formula>0</formula>
    </cfRule>
  </conditionalFormatting>
  <conditionalFormatting sqref="AH8:AH9">
    <cfRule type="cellIs" dxfId="486" priority="693" stopIfTrue="1" operator="equal">
      <formula>0</formula>
    </cfRule>
  </conditionalFormatting>
  <conditionalFormatting sqref="AM10:AM12">
    <cfRule type="cellIs" dxfId="485" priority="685" stopIfTrue="1" operator="equal">
      <formula>0</formula>
    </cfRule>
  </conditionalFormatting>
  <conditionalFormatting sqref="AN6:AN9">
    <cfRule type="cellIs" dxfId="484" priority="684" stopIfTrue="1" operator="equal">
      <formula>0</formula>
    </cfRule>
  </conditionalFormatting>
  <conditionalFormatting sqref="AM8:AM9">
    <cfRule type="cellIs" dxfId="483" priority="683" stopIfTrue="1" operator="equal">
      <formula>0</formula>
    </cfRule>
  </conditionalFormatting>
  <conditionalFormatting sqref="AC6:AC7">
    <cfRule type="cellIs" dxfId="482" priority="682" stopIfTrue="1" operator="equal">
      <formula>0</formula>
    </cfRule>
  </conditionalFormatting>
  <conditionalFormatting sqref="AR10:AR12">
    <cfRule type="cellIs" dxfId="481" priority="674" stopIfTrue="1" operator="equal">
      <formula>0</formula>
    </cfRule>
  </conditionalFormatting>
  <conditionalFormatting sqref="AR6:AR9">
    <cfRule type="cellIs" dxfId="480" priority="671" stopIfTrue="1" operator="equal">
      <formula>0</formula>
    </cfRule>
  </conditionalFormatting>
  <conditionalFormatting sqref="AW10:AW12">
    <cfRule type="cellIs" dxfId="479" priority="655" stopIfTrue="1" operator="equal">
      <formula>0</formula>
    </cfRule>
  </conditionalFormatting>
  <conditionalFormatting sqref="AW6:AW9">
    <cfRule type="cellIs" dxfId="478" priority="651" stopIfTrue="1" operator="equal">
      <formula>0</formula>
    </cfRule>
  </conditionalFormatting>
  <conditionalFormatting sqref="BC10:BC12">
    <cfRule type="cellIs" dxfId="477" priority="641" stopIfTrue="1" operator="equal">
      <formula>0</formula>
    </cfRule>
  </conditionalFormatting>
  <conditionalFormatting sqref="BB10:BB12">
    <cfRule type="cellIs" dxfId="476" priority="640" stopIfTrue="1" operator="equal">
      <formula>0</formula>
    </cfRule>
  </conditionalFormatting>
  <conditionalFormatting sqref="BC6:BC9">
    <cfRule type="cellIs" dxfId="475" priority="639" stopIfTrue="1" operator="equal">
      <formula>0</formula>
    </cfRule>
  </conditionalFormatting>
  <conditionalFormatting sqref="BB6:BB9">
    <cfRule type="cellIs" dxfId="474" priority="638" stopIfTrue="1" operator="equal">
      <formula>0</formula>
    </cfRule>
  </conditionalFormatting>
  <conditionalFormatting sqref="BH10:BH12">
    <cfRule type="cellIs" dxfId="473" priority="626" stopIfTrue="1" operator="equal">
      <formula>0</formula>
    </cfRule>
  </conditionalFormatting>
  <conditionalFormatting sqref="BG10:BG12">
    <cfRule type="cellIs" dxfId="472" priority="625" stopIfTrue="1" operator="equal">
      <formula>0</formula>
    </cfRule>
  </conditionalFormatting>
  <conditionalFormatting sqref="BH6:BH9">
    <cfRule type="cellIs" dxfId="471" priority="621" stopIfTrue="1" operator="equal">
      <formula>0</formula>
    </cfRule>
  </conditionalFormatting>
  <conditionalFormatting sqref="BG6:BG9">
    <cfRule type="cellIs" dxfId="470" priority="620" stopIfTrue="1" operator="equal">
      <formula>0</formula>
    </cfRule>
  </conditionalFormatting>
  <conditionalFormatting sqref="BL10:BL12">
    <cfRule type="cellIs" dxfId="469" priority="598" stopIfTrue="1" operator="equal">
      <formula>0</formula>
    </cfRule>
  </conditionalFormatting>
  <conditionalFormatting sqref="BL6:BL9">
    <cfRule type="cellIs" dxfId="468" priority="597" stopIfTrue="1" operator="equal">
      <formula>0</formula>
    </cfRule>
  </conditionalFormatting>
  <conditionalFormatting sqref="BQ6:BQ9">
    <cfRule type="cellIs" dxfId="467" priority="588" stopIfTrue="1" operator="equal">
      <formula>0</formula>
    </cfRule>
  </conditionalFormatting>
  <conditionalFormatting sqref="BQ10:BQ12">
    <cfRule type="cellIs" dxfId="466" priority="585" stopIfTrue="1" operator="equal">
      <formula>0</formula>
    </cfRule>
  </conditionalFormatting>
  <conditionalFormatting sqref="BW10:BW12">
    <cfRule type="cellIs" dxfId="465" priority="579" stopIfTrue="1" operator="equal">
      <formula>0</formula>
    </cfRule>
  </conditionalFormatting>
  <conditionalFormatting sqref="BV10:BV12">
    <cfRule type="cellIs" dxfId="464" priority="578" stopIfTrue="1" operator="equal">
      <formula>0</formula>
    </cfRule>
  </conditionalFormatting>
  <conditionalFormatting sqref="BV6:BV9">
    <cfRule type="cellIs" dxfId="463" priority="575" stopIfTrue="1" operator="equal">
      <formula>0</formula>
    </cfRule>
  </conditionalFormatting>
  <conditionalFormatting sqref="CA10:CA12">
    <cfRule type="cellIs" dxfId="462" priority="551" stopIfTrue="1" operator="equal">
      <formula>0</formula>
    </cfRule>
  </conditionalFormatting>
  <conditionalFormatting sqref="CA6:CA9">
    <cfRule type="cellIs" dxfId="461" priority="550" stopIfTrue="1" operator="equal">
      <formula>0</formula>
    </cfRule>
  </conditionalFormatting>
  <conditionalFormatting sqref="CF10:CF12">
    <cfRule type="cellIs" dxfId="460" priority="545" stopIfTrue="1" operator="equal">
      <formula>0</formula>
    </cfRule>
  </conditionalFormatting>
  <conditionalFormatting sqref="CJ6:CJ9">
    <cfRule type="cellIs" dxfId="459" priority="516" stopIfTrue="1" operator="equal">
      <formula>0</formula>
    </cfRule>
  </conditionalFormatting>
  <conditionalFormatting sqref="FP12 FP6:FP7">
    <cfRule type="cellIs" dxfId="458" priority="248" stopIfTrue="1" operator="equal">
      <formula>0</formula>
    </cfRule>
  </conditionalFormatting>
  <conditionalFormatting sqref="FT12 FT6:FT7">
    <cfRule type="cellIs" dxfId="457" priority="233" stopIfTrue="1" operator="equal">
      <formula>0</formula>
    </cfRule>
  </conditionalFormatting>
  <conditionalFormatting sqref="GV12">
    <cfRule type="cellIs" dxfId="456" priority="176" stopIfTrue="1" operator="equal">
      <formula>0</formula>
    </cfRule>
  </conditionalFormatting>
  <conditionalFormatting sqref="GV6:GV7">
    <cfRule type="cellIs" dxfId="455" priority="174" stopIfTrue="1" operator="equal">
      <formula>0</formula>
    </cfRule>
  </conditionalFormatting>
  <conditionalFormatting sqref="IB12 IB8">
    <cfRule type="cellIs" dxfId="454" priority="83" stopIfTrue="1" operator="equal">
      <formula>0</formula>
    </cfRule>
  </conditionalFormatting>
  <conditionalFormatting sqref="IB6:IB7">
    <cfRule type="cellIs" dxfId="453" priority="80" stopIfTrue="1" operator="equal">
      <formula>0</formula>
    </cfRule>
  </conditionalFormatting>
  <conditionalFormatting sqref="IN12 IN8">
    <cfRule type="cellIs" dxfId="452" priority="46"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942F-CE5A-4471-B390-959C3BAA74BC}">
  <sheetPr>
    <tabColor rgb="FFFF0000"/>
  </sheetPr>
  <dimension ref="A1:BKU2312"/>
  <sheetViews>
    <sheetView showGridLines="0" tabSelected="1" zoomScale="56" zoomScaleNormal="56" zoomScaleSheetLayoutView="40" workbookViewId="0">
      <pane xSplit="3" ySplit="5" topLeftCell="GB6" activePane="bottomRight" state="frozen"/>
      <selection activeCell="F849" sqref="F849:F1071"/>
      <selection pane="topRight" activeCell="F849" sqref="F849:F1071"/>
      <selection pane="bottomLeft" activeCell="F849" sqref="F849:F1071"/>
      <selection pane="bottomRight" activeCell="GN6" sqref="GN6"/>
    </sheetView>
  </sheetViews>
  <sheetFormatPr defaultColWidth="21" defaultRowHeight="22.8" x14ac:dyDescent="0.4"/>
  <cols>
    <col min="1" max="1" width="39" style="118" customWidth="1"/>
    <col min="2" max="2" width="53" style="1" bestFit="1" customWidth="1"/>
    <col min="3" max="3" width="18.77734375" hidden="1" customWidth="1"/>
    <col min="4" max="4" width="40.5546875" style="1" hidden="1" customWidth="1"/>
    <col min="5" max="12" width="21" style="85" customWidth="1"/>
    <col min="13" max="13" width="21" style="114" customWidth="1"/>
    <col min="14" max="23" width="21" style="85" customWidth="1"/>
    <col min="24" max="24" width="20.77734375" style="85" customWidth="1"/>
    <col min="25" max="25" width="21" style="114" customWidth="1"/>
    <col min="26" max="34" width="21" style="85" customWidth="1"/>
    <col min="35" max="35" width="22.77734375" style="85" customWidth="1"/>
    <col min="36" max="45" width="21" style="85" customWidth="1"/>
    <col min="46" max="48" width="21" style="114" customWidth="1"/>
    <col min="49" max="52" width="21" style="85" customWidth="1"/>
    <col min="53" max="53" width="20.5546875" style="114" customWidth="1"/>
    <col min="54" max="56" width="21" style="114" customWidth="1"/>
    <col min="57" max="61" width="21" style="113" customWidth="1"/>
    <col min="62" max="64" width="21" style="120" customWidth="1"/>
    <col min="65" max="77" width="21" style="113" customWidth="1"/>
    <col min="78" max="80" width="21" style="120" customWidth="1"/>
    <col min="81" max="97" width="21" style="113" customWidth="1"/>
    <col min="98" max="100" width="21" style="120" customWidth="1"/>
    <col min="101" max="147" width="21" style="113" customWidth="1"/>
    <col min="148" max="148" width="23.21875" style="113" customWidth="1"/>
    <col min="149" max="165" width="21" style="113" customWidth="1"/>
    <col min="166" max="168" width="21" style="120" customWidth="1"/>
    <col min="169" max="175" width="21" style="113" customWidth="1"/>
    <col min="176" max="176" width="24.21875" style="113" customWidth="1"/>
    <col min="177" max="181" width="21" style="113" customWidth="1"/>
    <col min="182" max="183" width="21" style="120" customWidth="1"/>
    <col min="184" max="184" width="25.77734375" style="120" customWidth="1"/>
    <col min="185" max="189" width="21" style="113" customWidth="1"/>
    <col min="190" max="193" width="21" style="120" customWidth="1"/>
    <col min="194" max="232" width="21" style="113" customWidth="1"/>
    <col min="233" max="233" width="20" style="113" customWidth="1"/>
    <col min="234" max="245" width="21" style="113" customWidth="1"/>
    <col min="246" max="251" width="21" style="113" hidden="1" customWidth="1"/>
    <col min="252" max="252" width="21.5546875" style="113" hidden="1" customWidth="1"/>
    <col min="253" max="253" width="16.77734375" hidden="1" customWidth="1"/>
    <col min="254" max="254" width="21" hidden="1" customWidth="1"/>
    <col min="255" max="255" width="18.21875" hidden="1" customWidth="1"/>
    <col min="256" max="256" width="50.6640625" style="85" bestFit="1" customWidth="1"/>
    <col min="257" max="257" width="41.77734375" style="85" customWidth="1"/>
    <col min="258" max="258" width="38.21875" style="85" customWidth="1"/>
    <col min="259" max="259" width="40.21875" customWidth="1"/>
    <col min="260" max="16384" width="21" style="1"/>
  </cols>
  <sheetData>
    <row r="1" spans="1:281" ht="40.5" customHeight="1" thickBot="1" x14ac:dyDescent="0.45">
      <c r="A1" s="170"/>
      <c r="B1" s="171"/>
      <c r="C1" s="173"/>
      <c r="D1" s="191"/>
      <c r="E1" s="172"/>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1"/>
      <c r="BB1" s="170"/>
      <c r="BC1" s="170"/>
      <c r="BD1" s="170"/>
      <c r="BE1" s="173"/>
      <c r="BF1" s="173"/>
      <c r="BG1" s="173"/>
      <c r="BH1" s="173"/>
      <c r="BI1" s="174"/>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5"/>
      <c r="ET1" s="175"/>
      <c r="EU1" s="173"/>
      <c r="EV1" s="173"/>
      <c r="EW1" s="175"/>
      <c r="EX1" s="175"/>
      <c r="EY1" s="173"/>
      <c r="EZ1" s="173"/>
      <c r="FA1" s="173"/>
      <c r="FB1" s="175"/>
      <c r="FC1" s="173"/>
      <c r="FD1" s="173"/>
      <c r="FE1" s="175"/>
      <c r="FF1" s="175"/>
      <c r="FG1" s="173"/>
      <c r="FH1" s="173"/>
      <c r="FI1" s="175"/>
      <c r="FJ1" s="175"/>
      <c r="FK1" s="175"/>
      <c r="FL1" s="173"/>
      <c r="FM1" s="175"/>
      <c r="FN1" s="175"/>
      <c r="FO1" s="173"/>
      <c r="FP1" s="173"/>
      <c r="FQ1" s="175"/>
      <c r="FR1" s="175"/>
      <c r="FS1" s="173"/>
      <c r="FT1" s="173"/>
      <c r="FU1" s="175"/>
      <c r="FV1" s="175"/>
      <c r="FW1" s="173"/>
      <c r="FX1" s="173"/>
      <c r="FY1" s="175"/>
      <c r="FZ1" s="175"/>
      <c r="GA1" s="173"/>
      <c r="GB1" s="175"/>
      <c r="GC1" s="175"/>
      <c r="GD1" s="175"/>
      <c r="GE1" s="173"/>
      <c r="GF1" s="173"/>
      <c r="GG1" s="175"/>
      <c r="GH1" s="175"/>
      <c r="GI1" s="173"/>
      <c r="GJ1" s="173"/>
      <c r="GK1" s="175"/>
      <c r="GL1" s="175"/>
      <c r="GM1" s="173"/>
      <c r="GN1" s="173"/>
      <c r="GO1" s="175"/>
      <c r="GP1" s="175"/>
      <c r="GQ1" s="175"/>
      <c r="GR1" s="173"/>
      <c r="GS1" s="173"/>
      <c r="GT1" s="175"/>
      <c r="GU1" s="176"/>
      <c r="GV1" s="173"/>
      <c r="GW1" s="173"/>
      <c r="GX1" s="175"/>
      <c r="GY1" s="175"/>
      <c r="GZ1" s="173"/>
      <c r="HA1" s="175"/>
      <c r="HB1" s="175"/>
      <c r="HC1" s="175"/>
      <c r="HD1" s="175"/>
      <c r="HE1" s="173"/>
      <c r="HF1" s="175"/>
      <c r="HG1" s="175"/>
      <c r="HH1" s="173"/>
      <c r="HI1" s="175"/>
      <c r="HJ1" s="175"/>
      <c r="HK1" s="175"/>
      <c r="HL1" s="173"/>
      <c r="HM1" s="175"/>
      <c r="HN1" s="175"/>
      <c r="HO1" s="175"/>
      <c r="HP1" s="173"/>
      <c r="HQ1" s="175"/>
      <c r="HR1" s="175"/>
      <c r="HS1" s="175"/>
      <c r="HT1" s="173"/>
      <c r="HU1" s="175"/>
      <c r="HV1" s="175"/>
      <c r="HW1" s="175"/>
      <c r="HX1" s="173"/>
      <c r="HY1" s="173"/>
      <c r="HZ1" s="175"/>
      <c r="IA1" s="175"/>
      <c r="IB1" s="173"/>
      <c r="IC1" s="175"/>
      <c r="ID1" s="175"/>
      <c r="IE1" s="175"/>
      <c r="IF1" s="173"/>
      <c r="IG1" s="173"/>
      <c r="IH1" s="175"/>
      <c r="II1" s="175"/>
      <c r="IJ1" s="173"/>
      <c r="IK1" s="173"/>
      <c r="IL1" s="175"/>
      <c r="IM1" s="175"/>
      <c r="IN1" s="175"/>
      <c r="IO1" s="173"/>
      <c r="IP1" s="173"/>
      <c r="IQ1" s="175"/>
      <c r="IR1" s="175"/>
      <c r="IS1" s="175"/>
      <c r="IT1" s="173"/>
      <c r="IU1" s="173"/>
      <c r="IV1" s="170"/>
      <c r="IW1" s="170"/>
      <c r="IX1" s="170"/>
    </row>
    <row r="2" spans="1:281" ht="39.75" customHeight="1" thickBot="1" x14ac:dyDescent="0.45">
      <c r="A2" s="177" t="s">
        <v>2</v>
      </c>
      <c r="B2" s="177" t="s">
        <v>56</v>
      </c>
      <c r="C2" s="195" t="s">
        <v>3</v>
      </c>
      <c r="D2" s="198"/>
      <c r="E2" s="2"/>
      <c r="F2" s="202" t="s">
        <v>39</v>
      </c>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180"/>
      <c r="IV2" s="188" t="s">
        <v>5</v>
      </c>
      <c r="IW2" s="189"/>
      <c r="IX2" s="189"/>
    </row>
    <row r="3" spans="1:281" ht="63" customHeight="1" x14ac:dyDescent="0.4">
      <c r="A3" s="178"/>
      <c r="B3" s="178"/>
      <c r="C3" s="196"/>
      <c r="D3" s="198"/>
      <c r="E3" s="205">
        <v>44805</v>
      </c>
      <c r="F3" s="206"/>
      <c r="G3" s="206"/>
      <c r="H3" s="206"/>
      <c r="I3" s="206"/>
      <c r="J3" s="206"/>
      <c r="K3" s="206"/>
      <c r="L3" s="206"/>
      <c r="M3" s="166">
        <f>E3+1</f>
        <v>44806</v>
      </c>
      <c r="N3" s="166"/>
      <c r="O3" s="166"/>
      <c r="P3" s="166"/>
      <c r="Q3" s="166"/>
      <c r="R3" s="166"/>
      <c r="S3" s="166"/>
      <c r="T3" s="166"/>
      <c r="U3" s="166">
        <f>M3+1</f>
        <v>44807</v>
      </c>
      <c r="V3" s="166"/>
      <c r="W3" s="166"/>
      <c r="X3" s="166"/>
      <c r="Y3" s="166"/>
      <c r="Z3" s="166"/>
      <c r="AA3" s="166"/>
      <c r="AB3" s="166"/>
      <c r="AC3" s="166">
        <f>U3+1</f>
        <v>44808</v>
      </c>
      <c r="AD3" s="166"/>
      <c r="AE3" s="166"/>
      <c r="AF3" s="166"/>
      <c r="AG3" s="166"/>
      <c r="AH3" s="166"/>
      <c r="AI3" s="166"/>
      <c r="AJ3" s="166"/>
      <c r="AK3" s="166">
        <f>AC3+1</f>
        <v>44809</v>
      </c>
      <c r="AL3" s="166"/>
      <c r="AM3" s="166"/>
      <c r="AN3" s="166"/>
      <c r="AO3" s="166"/>
      <c r="AP3" s="166"/>
      <c r="AQ3" s="166"/>
      <c r="AR3" s="166"/>
      <c r="AS3" s="166">
        <f>AK3+1</f>
        <v>44810</v>
      </c>
      <c r="AT3" s="166"/>
      <c r="AU3" s="166"/>
      <c r="AV3" s="166"/>
      <c r="AW3" s="166"/>
      <c r="AX3" s="166"/>
      <c r="AY3" s="166"/>
      <c r="AZ3" s="166"/>
      <c r="BA3" s="166">
        <f>AS3+1</f>
        <v>44811</v>
      </c>
      <c r="BB3" s="166"/>
      <c r="BC3" s="166"/>
      <c r="BD3" s="166"/>
      <c r="BE3" s="166"/>
      <c r="BF3" s="166"/>
      <c r="BG3" s="166"/>
      <c r="BH3" s="166"/>
      <c r="BI3" s="166">
        <f>BA3+1</f>
        <v>44812</v>
      </c>
      <c r="BJ3" s="166"/>
      <c r="BK3" s="166"/>
      <c r="BL3" s="166"/>
      <c r="BM3" s="166"/>
      <c r="BN3" s="166"/>
      <c r="BO3" s="166"/>
      <c r="BP3" s="166"/>
      <c r="BQ3" s="166">
        <f>BI3+1</f>
        <v>44813</v>
      </c>
      <c r="BR3" s="166"/>
      <c r="BS3" s="166"/>
      <c r="BT3" s="166"/>
      <c r="BU3" s="166"/>
      <c r="BV3" s="166"/>
      <c r="BW3" s="166"/>
      <c r="BX3" s="166"/>
      <c r="BY3" s="166">
        <f>BQ3+1</f>
        <v>44814</v>
      </c>
      <c r="BZ3" s="166"/>
      <c r="CA3" s="166"/>
      <c r="CB3" s="166"/>
      <c r="CC3" s="166"/>
      <c r="CD3" s="166"/>
      <c r="CE3" s="166"/>
      <c r="CF3" s="166"/>
      <c r="CG3" s="166">
        <f>BY3+1</f>
        <v>44815</v>
      </c>
      <c r="CH3" s="166"/>
      <c r="CI3" s="166"/>
      <c r="CJ3" s="166"/>
      <c r="CK3" s="166"/>
      <c r="CL3" s="166"/>
      <c r="CM3" s="166"/>
      <c r="CN3" s="166"/>
      <c r="CO3" s="166">
        <f>CG3+1</f>
        <v>44816</v>
      </c>
      <c r="CP3" s="166"/>
      <c r="CQ3" s="166"/>
      <c r="CR3" s="166"/>
      <c r="CS3" s="166"/>
      <c r="CT3" s="166"/>
      <c r="CU3" s="166"/>
      <c r="CV3" s="166"/>
      <c r="CW3" s="166">
        <f>CO3+1</f>
        <v>44817</v>
      </c>
      <c r="CX3" s="166"/>
      <c r="CY3" s="166"/>
      <c r="CZ3" s="166"/>
      <c r="DA3" s="166"/>
      <c r="DB3" s="166"/>
      <c r="DC3" s="166"/>
      <c r="DD3" s="166"/>
      <c r="DE3" s="166">
        <f>CW3+1</f>
        <v>44818</v>
      </c>
      <c r="DF3" s="166"/>
      <c r="DG3" s="166"/>
      <c r="DH3" s="166"/>
      <c r="DI3" s="166"/>
      <c r="DJ3" s="166"/>
      <c r="DK3" s="166"/>
      <c r="DL3" s="166"/>
      <c r="DM3" s="166">
        <f>DE3+1</f>
        <v>44819</v>
      </c>
      <c r="DN3" s="166"/>
      <c r="DO3" s="166"/>
      <c r="DP3" s="166"/>
      <c r="DQ3" s="166"/>
      <c r="DR3" s="166"/>
      <c r="DS3" s="166"/>
      <c r="DT3" s="166"/>
      <c r="DU3" s="166">
        <f>DM3+1</f>
        <v>44820</v>
      </c>
      <c r="DV3" s="166"/>
      <c r="DW3" s="166"/>
      <c r="DX3" s="166"/>
      <c r="DY3" s="166"/>
      <c r="DZ3" s="166"/>
      <c r="EA3" s="166"/>
      <c r="EB3" s="168"/>
      <c r="EC3" s="165">
        <f>DU3+1</f>
        <v>44821</v>
      </c>
      <c r="ED3" s="166"/>
      <c r="EE3" s="166"/>
      <c r="EF3" s="166"/>
      <c r="EG3" s="166"/>
      <c r="EH3" s="166"/>
      <c r="EI3" s="166"/>
      <c r="EJ3" s="166"/>
      <c r="EK3" s="207">
        <f>EC3+1</f>
        <v>44822</v>
      </c>
      <c r="EL3" s="207"/>
      <c r="EM3" s="207"/>
      <c r="EN3" s="207"/>
      <c r="EO3" s="207"/>
      <c r="EP3" s="207"/>
      <c r="EQ3" s="207"/>
      <c r="ER3" s="207"/>
      <c r="ES3" s="166">
        <f>EK3+1</f>
        <v>44823</v>
      </c>
      <c r="ET3" s="166"/>
      <c r="EU3" s="166"/>
      <c r="EV3" s="166"/>
      <c r="EW3" s="166"/>
      <c r="EX3" s="166"/>
      <c r="EY3" s="166"/>
      <c r="EZ3" s="166"/>
      <c r="FA3" s="166">
        <f>ES3+1</f>
        <v>44824</v>
      </c>
      <c r="FB3" s="166"/>
      <c r="FC3" s="166"/>
      <c r="FD3" s="166"/>
      <c r="FE3" s="166"/>
      <c r="FF3" s="166"/>
      <c r="FG3" s="166"/>
      <c r="FH3" s="166"/>
      <c r="FI3" s="166">
        <f>FA3+1</f>
        <v>44825</v>
      </c>
      <c r="FJ3" s="166"/>
      <c r="FK3" s="166"/>
      <c r="FL3" s="166"/>
      <c r="FM3" s="166"/>
      <c r="FN3" s="166"/>
      <c r="FO3" s="166"/>
      <c r="FP3" s="166"/>
      <c r="FQ3" s="166">
        <f>FI3+1</f>
        <v>44826</v>
      </c>
      <c r="FR3" s="166"/>
      <c r="FS3" s="166"/>
      <c r="FT3" s="166"/>
      <c r="FU3" s="166"/>
      <c r="FV3" s="166"/>
      <c r="FW3" s="166"/>
      <c r="FX3" s="166"/>
      <c r="FY3" s="166">
        <f>FQ3+1</f>
        <v>44827</v>
      </c>
      <c r="FZ3" s="166"/>
      <c r="GA3" s="166"/>
      <c r="GB3" s="166"/>
      <c r="GC3" s="166"/>
      <c r="GD3" s="166"/>
      <c r="GE3" s="166"/>
      <c r="GF3" s="166"/>
      <c r="GG3" s="166">
        <f>FY3+1</f>
        <v>44828</v>
      </c>
      <c r="GH3" s="166"/>
      <c r="GI3" s="166"/>
      <c r="GJ3" s="166"/>
      <c r="GK3" s="166"/>
      <c r="GL3" s="166"/>
      <c r="GM3" s="166"/>
      <c r="GN3" s="166"/>
      <c r="GO3" s="168"/>
      <c r="GP3" s="165">
        <f>GG3+1</f>
        <v>44829</v>
      </c>
      <c r="GQ3" s="166"/>
      <c r="GR3" s="166"/>
      <c r="GS3" s="166"/>
      <c r="GT3" s="166"/>
      <c r="GU3" s="166"/>
      <c r="GV3" s="166"/>
      <c r="GW3" s="166"/>
      <c r="GX3" s="166">
        <f>GP3+1</f>
        <v>44830</v>
      </c>
      <c r="GY3" s="166"/>
      <c r="GZ3" s="166"/>
      <c r="HA3" s="166"/>
      <c r="HB3" s="166"/>
      <c r="HC3" s="166"/>
      <c r="HD3" s="166"/>
      <c r="HE3" s="166"/>
      <c r="HF3" s="166">
        <f>GX3+1</f>
        <v>44831</v>
      </c>
      <c r="HG3" s="166"/>
      <c r="HH3" s="166"/>
      <c r="HI3" s="166"/>
      <c r="HJ3" s="166"/>
      <c r="HK3" s="166"/>
      <c r="HL3" s="166"/>
      <c r="HM3" s="166"/>
      <c r="HN3" s="166">
        <f>HF3+1</f>
        <v>44832</v>
      </c>
      <c r="HO3" s="166"/>
      <c r="HP3" s="166"/>
      <c r="HQ3" s="166"/>
      <c r="HR3" s="166"/>
      <c r="HS3" s="166"/>
      <c r="HT3" s="166"/>
      <c r="HU3" s="166"/>
      <c r="HV3" s="166">
        <f>HN3+1</f>
        <v>44833</v>
      </c>
      <c r="HW3" s="166"/>
      <c r="HX3" s="166"/>
      <c r="HY3" s="166"/>
      <c r="HZ3" s="166"/>
      <c r="IA3" s="166"/>
      <c r="IB3" s="166"/>
      <c r="IC3" s="166"/>
      <c r="ID3" s="166">
        <f>HV3+1</f>
        <v>44834</v>
      </c>
      <c r="IE3" s="166"/>
      <c r="IF3" s="166"/>
      <c r="IG3" s="166"/>
      <c r="IH3" s="166"/>
      <c r="II3" s="166"/>
      <c r="IJ3" s="166"/>
      <c r="IK3" s="166"/>
      <c r="IL3" s="168"/>
      <c r="IM3" s="5" t="s">
        <v>6</v>
      </c>
      <c r="IN3" s="166">
        <f>ID3+1</f>
        <v>44835</v>
      </c>
      <c r="IO3" s="166"/>
      <c r="IP3" s="166"/>
      <c r="IQ3" s="166"/>
      <c r="IR3" s="166"/>
      <c r="IS3" s="166"/>
      <c r="IT3" s="166"/>
      <c r="IU3" s="166"/>
      <c r="IV3" s="155" t="s">
        <v>7</v>
      </c>
      <c r="IW3" s="157" t="s">
        <v>8</v>
      </c>
      <c r="IX3" s="159" t="s">
        <v>9</v>
      </c>
      <c r="IZ3" s="7"/>
      <c r="JA3" s="7"/>
      <c r="JB3" s="7"/>
      <c r="JC3" s="7"/>
      <c r="JD3" s="7"/>
      <c r="JE3" s="7"/>
      <c r="JF3" s="7"/>
      <c r="JG3" s="7"/>
      <c r="JH3" s="7"/>
      <c r="JI3" s="7"/>
      <c r="JJ3" s="7"/>
      <c r="JK3" s="7"/>
      <c r="JL3" s="7"/>
      <c r="JM3" s="7"/>
      <c r="JN3" s="7"/>
      <c r="JO3" s="7"/>
      <c r="JP3" s="7"/>
      <c r="JQ3" s="7"/>
      <c r="JR3" s="7"/>
      <c r="JS3" s="7"/>
      <c r="JT3" s="7"/>
      <c r="JU3" s="7"/>
    </row>
    <row r="4" spans="1:281" ht="76.5" customHeight="1" thickBot="1" x14ac:dyDescent="0.45">
      <c r="A4" s="179"/>
      <c r="B4" s="179"/>
      <c r="C4" s="197"/>
      <c r="D4" s="198"/>
      <c r="E4" s="154" t="s">
        <v>10</v>
      </c>
      <c r="F4" s="9" t="s">
        <v>11</v>
      </c>
      <c r="G4" s="10" t="s">
        <v>57</v>
      </c>
      <c r="H4" s="11" t="s">
        <v>12</v>
      </c>
      <c r="I4" s="13" t="s">
        <v>10</v>
      </c>
      <c r="J4" s="14" t="s">
        <v>11</v>
      </c>
      <c r="K4" s="15" t="s">
        <v>58</v>
      </c>
      <c r="L4" s="16" t="s">
        <v>12</v>
      </c>
      <c r="M4" s="17" t="s">
        <v>10</v>
      </c>
      <c r="N4" s="18" t="s">
        <v>11</v>
      </c>
      <c r="O4" s="10" t="s">
        <v>57</v>
      </c>
      <c r="P4" s="11" t="s">
        <v>12</v>
      </c>
      <c r="Q4" s="153" t="s">
        <v>10</v>
      </c>
      <c r="R4" s="18" t="s">
        <v>11</v>
      </c>
      <c r="S4" s="15" t="s">
        <v>58</v>
      </c>
      <c r="T4" s="16" t="s">
        <v>12</v>
      </c>
      <c r="U4" s="153" t="s">
        <v>10</v>
      </c>
      <c r="V4" s="18" t="s">
        <v>11</v>
      </c>
      <c r="W4" s="10" t="s">
        <v>57</v>
      </c>
      <c r="X4" s="11" t="s">
        <v>12</v>
      </c>
      <c r="Y4" s="17" t="s">
        <v>10</v>
      </c>
      <c r="Z4" s="14" t="s">
        <v>11</v>
      </c>
      <c r="AA4" s="15" t="s">
        <v>58</v>
      </c>
      <c r="AB4" s="16" t="s">
        <v>12</v>
      </c>
      <c r="AC4" s="153" t="s">
        <v>10</v>
      </c>
      <c r="AD4" s="18" t="s">
        <v>11</v>
      </c>
      <c r="AE4" s="10" t="s">
        <v>57</v>
      </c>
      <c r="AF4" s="11" t="s">
        <v>12</v>
      </c>
      <c r="AG4" s="13" t="s">
        <v>10</v>
      </c>
      <c r="AH4" s="14" t="s">
        <v>11</v>
      </c>
      <c r="AI4" s="15" t="s">
        <v>58</v>
      </c>
      <c r="AJ4" s="16" t="s">
        <v>12</v>
      </c>
      <c r="AK4" s="15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49" t="s">
        <v>10</v>
      </c>
      <c r="BZ4" s="18" t="s">
        <v>11</v>
      </c>
      <c r="CA4" s="10" t="s">
        <v>57</v>
      </c>
      <c r="CB4" s="11" t="s">
        <v>12</v>
      </c>
      <c r="CC4" s="17" t="s">
        <v>10</v>
      </c>
      <c r="CD4" s="151" t="s">
        <v>11</v>
      </c>
      <c r="CE4" s="150" t="s">
        <v>58</v>
      </c>
      <c r="CF4" s="16" t="s">
        <v>12</v>
      </c>
      <c r="CG4" s="17" t="s">
        <v>10</v>
      </c>
      <c r="CH4" s="18" t="s">
        <v>11</v>
      </c>
      <c r="CI4" s="10" t="s">
        <v>57</v>
      </c>
      <c r="CJ4" s="11" t="s">
        <v>12</v>
      </c>
      <c r="CK4" s="17" t="s">
        <v>10</v>
      </c>
      <c r="CL4" s="14" t="s">
        <v>11</v>
      </c>
      <c r="CM4" s="15" t="s">
        <v>58</v>
      </c>
      <c r="CN4" s="152" t="s">
        <v>12</v>
      </c>
      <c r="CO4" s="17" t="s">
        <v>10</v>
      </c>
      <c r="CP4" s="18" t="s">
        <v>11</v>
      </c>
      <c r="CQ4" s="10" t="s">
        <v>57</v>
      </c>
      <c r="CR4" s="11" t="s">
        <v>12</v>
      </c>
      <c r="CS4" s="17" t="s">
        <v>10</v>
      </c>
      <c r="CT4" s="14" t="s">
        <v>11</v>
      </c>
      <c r="CU4" s="15" t="s">
        <v>58</v>
      </c>
      <c r="CV4" s="16" t="s">
        <v>12</v>
      </c>
      <c r="CW4" s="17" t="s">
        <v>10</v>
      </c>
      <c r="CX4" s="14" t="s">
        <v>14</v>
      </c>
      <c r="CY4" s="10" t="s">
        <v>57</v>
      </c>
      <c r="CZ4" s="11" t="s">
        <v>12</v>
      </c>
      <c r="DA4" s="17" t="s">
        <v>10</v>
      </c>
      <c r="DB4" s="14" t="s">
        <v>14</v>
      </c>
      <c r="DC4" s="15" t="s">
        <v>58</v>
      </c>
      <c r="DD4" s="16" t="s">
        <v>12</v>
      </c>
      <c r="DE4" s="17" t="s">
        <v>10</v>
      </c>
      <c r="DF4" s="20" t="s">
        <v>11</v>
      </c>
      <c r="DG4" s="21" t="s">
        <v>57</v>
      </c>
      <c r="DH4" s="11" t="s">
        <v>12</v>
      </c>
      <c r="DI4" s="17" t="s">
        <v>10</v>
      </c>
      <c r="DJ4" s="14" t="s">
        <v>11</v>
      </c>
      <c r="DK4" s="15" t="s">
        <v>58</v>
      </c>
      <c r="DL4" s="16" t="s">
        <v>12</v>
      </c>
      <c r="DM4" s="17" t="s">
        <v>10</v>
      </c>
      <c r="DN4" s="18" t="s">
        <v>11</v>
      </c>
      <c r="DO4" s="10" t="s">
        <v>57</v>
      </c>
      <c r="DP4" s="11" t="s">
        <v>12</v>
      </c>
      <c r="DQ4" s="17" t="s">
        <v>10</v>
      </c>
      <c r="DR4" s="18" t="s">
        <v>11</v>
      </c>
      <c r="DS4" s="15" t="s">
        <v>58</v>
      </c>
      <c r="DT4" s="16" t="s">
        <v>12</v>
      </c>
      <c r="DU4" s="17" t="s">
        <v>10</v>
      </c>
      <c r="DV4" s="18" t="s">
        <v>11</v>
      </c>
      <c r="DW4" s="10" t="s">
        <v>57</v>
      </c>
      <c r="DX4" s="11" t="s">
        <v>12</v>
      </c>
      <c r="DY4" s="17" t="s">
        <v>10</v>
      </c>
      <c r="DZ4" s="14" t="s">
        <v>11</v>
      </c>
      <c r="EA4" s="15" t="s">
        <v>58</v>
      </c>
      <c r="EB4" s="152" t="s">
        <v>12</v>
      </c>
      <c r="EC4" s="153" t="s">
        <v>10</v>
      </c>
      <c r="ED4" s="24" t="s">
        <v>11</v>
      </c>
      <c r="EE4" s="10" t="s">
        <v>57</v>
      </c>
      <c r="EF4" s="11" t="s">
        <v>12</v>
      </c>
      <c r="EG4" s="153" t="s">
        <v>10</v>
      </c>
      <c r="EH4" s="25" t="s">
        <v>11</v>
      </c>
      <c r="EI4" s="26" t="s">
        <v>58</v>
      </c>
      <c r="EJ4" s="16" t="s">
        <v>12</v>
      </c>
      <c r="EK4" s="27" t="s">
        <v>10</v>
      </c>
      <c r="EL4" s="14" t="s">
        <v>11</v>
      </c>
      <c r="EM4" s="10" t="s">
        <v>57</v>
      </c>
      <c r="EN4" s="11" t="s">
        <v>12</v>
      </c>
      <c r="EO4" s="153" t="s">
        <v>10</v>
      </c>
      <c r="EP4" s="14" t="s">
        <v>11</v>
      </c>
      <c r="EQ4" s="15" t="s">
        <v>58</v>
      </c>
      <c r="ER4" s="16" t="s">
        <v>12</v>
      </c>
      <c r="ES4" s="153" t="s">
        <v>10</v>
      </c>
      <c r="ET4" s="18" t="s">
        <v>11</v>
      </c>
      <c r="EU4" s="10" t="s">
        <v>57</v>
      </c>
      <c r="EV4" s="11" t="s">
        <v>12</v>
      </c>
      <c r="EW4" s="153" t="s">
        <v>10</v>
      </c>
      <c r="EX4" s="14" t="s">
        <v>11</v>
      </c>
      <c r="EY4" s="15" t="s">
        <v>58</v>
      </c>
      <c r="EZ4" s="16" t="s">
        <v>12</v>
      </c>
      <c r="FA4" s="17" t="s">
        <v>10</v>
      </c>
      <c r="FB4" s="18" t="s">
        <v>11</v>
      </c>
      <c r="FC4" s="10" t="s">
        <v>57</v>
      </c>
      <c r="FD4" s="11" t="s">
        <v>12</v>
      </c>
      <c r="FE4" s="17" t="s">
        <v>10</v>
      </c>
      <c r="FF4" s="18" t="s">
        <v>11</v>
      </c>
      <c r="FG4" s="15" t="s">
        <v>58</v>
      </c>
      <c r="FH4" s="16" t="s">
        <v>12</v>
      </c>
      <c r="FI4" s="17" t="s">
        <v>10</v>
      </c>
      <c r="FJ4" s="18" t="s">
        <v>11</v>
      </c>
      <c r="FK4" s="10" t="s">
        <v>57</v>
      </c>
      <c r="FL4" s="11" t="s">
        <v>12</v>
      </c>
      <c r="FM4" s="17" t="s">
        <v>10</v>
      </c>
      <c r="FN4" s="14" t="s">
        <v>11</v>
      </c>
      <c r="FO4" s="15" t="s">
        <v>58</v>
      </c>
      <c r="FP4" s="152" t="s">
        <v>12</v>
      </c>
      <c r="FQ4" s="153" t="s">
        <v>10</v>
      </c>
      <c r="FR4" s="18" t="s">
        <v>11</v>
      </c>
      <c r="FS4" s="10" t="s">
        <v>57</v>
      </c>
      <c r="FT4" s="11" t="s">
        <v>12</v>
      </c>
      <c r="FU4" s="17" t="s">
        <v>10</v>
      </c>
      <c r="FV4" s="14" t="s">
        <v>11</v>
      </c>
      <c r="FW4" s="15" t="s">
        <v>58</v>
      </c>
      <c r="FX4" s="16" t="s">
        <v>12</v>
      </c>
      <c r="FY4" s="153" t="s">
        <v>10</v>
      </c>
      <c r="FZ4" s="18" t="s">
        <v>11</v>
      </c>
      <c r="GA4" s="10" t="s">
        <v>57</v>
      </c>
      <c r="GB4" s="11" t="s">
        <v>12</v>
      </c>
      <c r="GC4" s="153" t="s">
        <v>10</v>
      </c>
      <c r="GD4" s="14" t="s">
        <v>11</v>
      </c>
      <c r="GE4" s="15" t="s">
        <v>58</v>
      </c>
      <c r="GF4" s="16" t="s">
        <v>12</v>
      </c>
      <c r="GG4" s="153" t="s">
        <v>10</v>
      </c>
      <c r="GH4" s="18" t="s">
        <v>11</v>
      </c>
      <c r="GI4" s="10" t="s">
        <v>57</v>
      </c>
      <c r="GJ4" s="11" t="s">
        <v>12</v>
      </c>
      <c r="GK4" s="153" t="s">
        <v>10</v>
      </c>
      <c r="GL4" s="14" t="s">
        <v>11</v>
      </c>
      <c r="GM4" s="15" t="s">
        <v>58</v>
      </c>
      <c r="GN4" s="16" t="s">
        <v>12</v>
      </c>
      <c r="GO4" s="12" t="s">
        <v>13</v>
      </c>
      <c r="GP4" s="153" t="s">
        <v>10</v>
      </c>
      <c r="GQ4" s="14" t="s">
        <v>11</v>
      </c>
      <c r="GR4" s="10" t="s">
        <v>57</v>
      </c>
      <c r="GS4" s="11" t="s">
        <v>12</v>
      </c>
      <c r="GT4" s="17" t="s">
        <v>10</v>
      </c>
      <c r="GU4" s="14" t="s">
        <v>11</v>
      </c>
      <c r="GV4" s="15" t="s">
        <v>58</v>
      </c>
      <c r="GW4" s="16" t="s">
        <v>12</v>
      </c>
      <c r="GX4" s="153" t="s">
        <v>10</v>
      </c>
      <c r="GY4" s="18" t="s">
        <v>11</v>
      </c>
      <c r="GZ4" s="10" t="s">
        <v>57</v>
      </c>
      <c r="HA4" s="11" t="s">
        <v>12</v>
      </c>
      <c r="HB4" s="153" t="s">
        <v>10</v>
      </c>
      <c r="HC4" s="14" t="s">
        <v>11</v>
      </c>
      <c r="HD4" s="15" t="s">
        <v>58</v>
      </c>
      <c r="HE4" s="16" t="s">
        <v>12</v>
      </c>
      <c r="HF4" s="153" t="s">
        <v>10</v>
      </c>
      <c r="HG4" s="14" t="s">
        <v>11</v>
      </c>
      <c r="HH4" s="10" t="s">
        <v>57</v>
      </c>
      <c r="HI4" s="11" t="s">
        <v>12</v>
      </c>
      <c r="HJ4" s="153" t="s">
        <v>10</v>
      </c>
      <c r="HK4" s="14" t="s">
        <v>11</v>
      </c>
      <c r="HL4" s="15" t="s">
        <v>58</v>
      </c>
      <c r="HM4" s="16" t="s">
        <v>12</v>
      </c>
      <c r="HN4" s="153" t="s">
        <v>10</v>
      </c>
      <c r="HO4" s="18" t="s">
        <v>11</v>
      </c>
      <c r="HP4" s="10" t="s">
        <v>57</v>
      </c>
      <c r="HQ4" s="11" t="s">
        <v>12</v>
      </c>
      <c r="HR4" s="153" t="s">
        <v>10</v>
      </c>
      <c r="HS4" s="14" t="s">
        <v>11</v>
      </c>
      <c r="HT4" s="15" t="s">
        <v>58</v>
      </c>
      <c r="HU4" s="16" t="s">
        <v>12</v>
      </c>
      <c r="HV4" s="17" t="s">
        <v>10</v>
      </c>
      <c r="HW4" s="18" t="s">
        <v>11</v>
      </c>
      <c r="HX4" s="10" t="s">
        <v>57</v>
      </c>
      <c r="HY4" s="11" t="s">
        <v>12</v>
      </c>
      <c r="HZ4" s="153" t="s">
        <v>10</v>
      </c>
      <c r="IA4" s="14" t="s">
        <v>11</v>
      </c>
      <c r="IB4" s="15" t="s">
        <v>58</v>
      </c>
      <c r="IC4" s="16" t="s">
        <v>12</v>
      </c>
      <c r="ID4" s="153" t="s">
        <v>10</v>
      </c>
      <c r="IE4" s="18" t="s">
        <v>11</v>
      </c>
      <c r="IF4" s="10" t="s">
        <v>57</v>
      </c>
      <c r="IG4" s="11" t="s">
        <v>12</v>
      </c>
      <c r="IH4" s="153" t="s">
        <v>10</v>
      </c>
      <c r="II4" s="14" t="s">
        <v>11</v>
      </c>
      <c r="IJ4" s="15" t="s">
        <v>58</v>
      </c>
      <c r="IK4" s="16" t="s">
        <v>12</v>
      </c>
      <c r="IL4" s="12" t="s">
        <v>13</v>
      </c>
      <c r="IM4" s="17" t="s">
        <v>10</v>
      </c>
      <c r="IN4" s="18" t="s">
        <v>11</v>
      </c>
      <c r="IO4" s="10" t="s">
        <v>57</v>
      </c>
      <c r="IP4" s="11" t="s">
        <v>12</v>
      </c>
      <c r="IQ4" s="12" t="s">
        <v>13</v>
      </c>
      <c r="IR4" s="17" t="s">
        <v>10</v>
      </c>
      <c r="IS4" s="14" t="s">
        <v>11</v>
      </c>
      <c r="IT4" s="15" t="s">
        <v>58</v>
      </c>
      <c r="IU4" s="16" t="s">
        <v>12</v>
      </c>
      <c r="IV4" s="156"/>
      <c r="IW4" s="158"/>
      <c r="IX4" s="160"/>
    </row>
    <row r="5" spans="1:281" ht="35.25" customHeight="1" x14ac:dyDescent="0.4">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40"/>
      <c r="BZ5" s="39"/>
      <c r="CA5" s="40"/>
      <c r="CB5" s="40"/>
      <c r="CC5" s="38"/>
      <c r="CD5" s="38"/>
      <c r="CE5" s="40"/>
      <c r="CF5" s="40"/>
      <c r="CG5" s="38"/>
      <c r="CH5" s="39"/>
      <c r="CI5" s="39"/>
      <c r="CJ5" s="40"/>
      <c r="CK5" s="38"/>
      <c r="CL5" s="39"/>
      <c r="CM5" s="40"/>
      <c r="CN5" s="40"/>
      <c r="CO5" s="38"/>
      <c r="CP5" s="39"/>
      <c r="CQ5" s="40"/>
      <c r="CR5" s="40"/>
      <c r="CS5" s="40"/>
      <c r="CT5" s="39"/>
      <c r="CU5" s="40"/>
      <c r="CV5" s="40"/>
      <c r="CW5" s="38"/>
      <c r="CX5" s="38"/>
      <c r="CY5" s="40"/>
      <c r="CZ5" s="40"/>
      <c r="DA5" s="38"/>
      <c r="DB5" s="39"/>
      <c r="DC5" s="39"/>
      <c r="DD5" s="40"/>
      <c r="DE5" s="38"/>
      <c r="DF5" s="41"/>
      <c r="DG5" s="42"/>
      <c r="DH5" s="42"/>
      <c r="DI5" s="38"/>
      <c r="DJ5" s="39"/>
      <c r="DK5" s="40"/>
      <c r="DL5" s="40"/>
      <c r="DM5" s="40"/>
      <c r="DN5" s="39"/>
      <c r="DO5" s="40"/>
      <c r="DP5" s="40"/>
      <c r="DQ5" s="38"/>
      <c r="DR5" s="38"/>
      <c r="DS5" s="40"/>
      <c r="DT5" s="40"/>
      <c r="DU5" s="38"/>
      <c r="DV5" s="39"/>
      <c r="DW5" s="39"/>
      <c r="DX5" s="40"/>
      <c r="DY5" s="38"/>
      <c r="DZ5" s="39"/>
      <c r="EA5" s="40"/>
      <c r="EB5" s="40"/>
      <c r="EC5" s="38"/>
      <c r="ED5" s="39"/>
      <c r="EE5" s="40"/>
      <c r="EF5" s="40"/>
      <c r="EG5" s="40"/>
      <c r="EH5" s="39"/>
      <c r="EI5" s="40"/>
      <c r="EJ5" s="40"/>
      <c r="EK5" s="38"/>
      <c r="EL5" s="38"/>
      <c r="EM5" s="40"/>
      <c r="EN5" s="40"/>
      <c r="EO5" s="43"/>
      <c r="EP5" s="39"/>
      <c r="EQ5" s="39"/>
      <c r="ER5" s="40"/>
      <c r="ES5" s="38"/>
      <c r="ET5" s="39"/>
      <c r="EU5" s="40"/>
      <c r="EV5" s="40"/>
      <c r="EW5" s="38"/>
      <c r="EX5" s="39"/>
      <c r="EY5" s="40"/>
      <c r="EZ5" s="40"/>
      <c r="FA5" s="40"/>
      <c r="FB5" s="39"/>
      <c r="FC5" s="40"/>
      <c r="FD5" s="40"/>
      <c r="FE5" s="38"/>
      <c r="FF5" s="38"/>
      <c r="FG5" s="40"/>
      <c r="FH5" s="40"/>
      <c r="FI5" s="38"/>
      <c r="FJ5" s="39"/>
      <c r="FK5" s="39"/>
      <c r="FL5" s="40"/>
      <c r="FM5" s="38"/>
      <c r="FN5" s="39"/>
      <c r="FO5" s="40"/>
      <c r="FP5" s="40"/>
      <c r="FQ5" s="38"/>
      <c r="FR5" s="39"/>
      <c r="FS5" s="40"/>
      <c r="FT5" s="40"/>
      <c r="FU5" s="38"/>
      <c r="FV5" s="39"/>
      <c r="FW5" s="40"/>
      <c r="FX5" s="40"/>
      <c r="FY5" s="44"/>
      <c r="FZ5" s="39"/>
      <c r="GA5" s="40"/>
      <c r="GB5" s="40"/>
      <c r="GC5" s="38"/>
      <c r="GD5" s="39"/>
      <c r="GE5" s="40"/>
      <c r="GF5" s="40"/>
      <c r="GG5" s="38"/>
      <c r="GH5" s="39"/>
      <c r="GI5" s="40"/>
      <c r="GJ5" s="40"/>
      <c r="GK5" s="38"/>
      <c r="GL5" s="39"/>
      <c r="GM5" s="40"/>
      <c r="GN5" s="40"/>
      <c r="GO5" s="38"/>
      <c r="GP5" s="38"/>
      <c r="GQ5" s="39"/>
      <c r="GR5" s="40"/>
      <c r="GS5" s="40"/>
      <c r="GT5" s="38"/>
      <c r="GU5" s="39"/>
      <c r="GV5" s="40"/>
      <c r="GW5" s="40"/>
      <c r="GX5" s="38"/>
      <c r="GY5" s="39"/>
      <c r="GZ5" s="40"/>
      <c r="HA5" s="40"/>
      <c r="HB5" s="38"/>
      <c r="HC5" s="39"/>
      <c r="HD5" s="40"/>
      <c r="HE5" s="40"/>
      <c r="HF5" s="38"/>
      <c r="HG5" s="39"/>
      <c r="HH5" s="40"/>
      <c r="HI5" s="40"/>
      <c r="HJ5" s="38"/>
      <c r="HK5" s="39"/>
      <c r="HL5" s="40"/>
      <c r="HM5" s="40"/>
      <c r="HN5" s="38"/>
      <c r="HO5" s="39"/>
      <c r="HP5" s="40"/>
      <c r="HQ5" s="40"/>
      <c r="HR5" s="38"/>
      <c r="HS5" s="39"/>
      <c r="HT5" s="40"/>
      <c r="HU5" s="40"/>
      <c r="HV5" s="38"/>
      <c r="HW5" s="39"/>
      <c r="HX5" s="40"/>
      <c r="HY5" s="40"/>
      <c r="HZ5" s="38"/>
      <c r="IA5" s="39"/>
      <c r="IB5" s="40"/>
      <c r="IC5" s="40"/>
      <c r="ID5" s="38"/>
      <c r="IE5" s="39"/>
      <c r="IF5" s="40"/>
      <c r="IG5" s="40"/>
      <c r="IH5" s="38"/>
      <c r="II5" s="39"/>
      <c r="IJ5" s="40"/>
      <c r="IK5" s="40"/>
      <c r="IL5" s="38"/>
      <c r="IM5" s="38"/>
      <c r="IN5" s="39"/>
      <c r="IO5" s="40"/>
      <c r="IP5" s="40"/>
      <c r="IQ5" s="38"/>
      <c r="IR5" s="38"/>
      <c r="IS5" s="45"/>
      <c r="IT5" s="46"/>
      <c r="IU5" s="46"/>
      <c r="IV5" s="47"/>
      <c r="IW5" s="47"/>
      <c r="IX5" s="48"/>
      <c r="IZ5" s="49"/>
      <c r="JA5" s="49"/>
      <c r="JB5" s="49"/>
      <c r="JC5" s="49"/>
      <c r="JD5" s="49"/>
      <c r="JE5" s="49"/>
      <c r="JF5" s="49"/>
      <c r="JG5" s="49"/>
      <c r="JH5" s="49"/>
      <c r="JI5" s="49"/>
      <c r="JJ5" s="49"/>
      <c r="JK5" s="49"/>
      <c r="JL5" s="49"/>
      <c r="JM5" s="49"/>
      <c r="JN5" s="49"/>
      <c r="JO5" s="49"/>
      <c r="JP5" s="49"/>
      <c r="JQ5" s="49"/>
      <c r="JR5" s="49"/>
      <c r="JS5" s="49"/>
      <c r="JT5" s="49"/>
      <c r="JU5" s="49"/>
    </row>
    <row r="6" spans="1:281" ht="35.25" customHeight="1" x14ac:dyDescent="0.55000000000000004">
      <c r="A6" s="74" t="s">
        <v>46</v>
      </c>
      <c r="B6" s="75" t="s">
        <v>50</v>
      </c>
      <c r="C6" s="53" t="s">
        <v>18</v>
      </c>
      <c r="D6" s="66"/>
      <c r="E6" s="54" t="s">
        <v>51</v>
      </c>
      <c r="F6" s="55">
        <v>0.4993055555555555</v>
      </c>
      <c r="G6" s="56">
        <v>1176</v>
      </c>
      <c r="H6" s="56">
        <v>26683</v>
      </c>
      <c r="I6" s="57" t="s">
        <v>51</v>
      </c>
      <c r="J6" s="58">
        <v>9.7222222222222224E-3</v>
      </c>
      <c r="K6" s="59">
        <v>1114</v>
      </c>
      <c r="L6" s="59">
        <v>26693</v>
      </c>
      <c r="M6" s="57" t="s">
        <v>51</v>
      </c>
      <c r="N6" s="55">
        <v>0.51111111111111118</v>
      </c>
      <c r="O6" s="56">
        <v>1223</v>
      </c>
      <c r="P6" s="56">
        <v>26703</v>
      </c>
      <c r="Q6" s="57" t="s">
        <v>51</v>
      </c>
      <c r="R6" s="55">
        <v>2.7777777777777779E-3</v>
      </c>
      <c r="S6" s="56">
        <v>1097</v>
      </c>
      <c r="T6" s="56">
        <v>26714</v>
      </c>
      <c r="U6" s="57" t="s">
        <v>51</v>
      </c>
      <c r="V6" s="55">
        <v>0.49652777777777773</v>
      </c>
      <c r="W6" s="56">
        <v>1438</v>
      </c>
      <c r="X6" s="56">
        <v>26726</v>
      </c>
      <c r="Y6" s="57" t="s">
        <v>51</v>
      </c>
      <c r="Z6" s="55">
        <v>1.0083333333333333</v>
      </c>
      <c r="AA6" s="56">
        <v>589</v>
      </c>
      <c r="AB6" s="56">
        <v>26731</v>
      </c>
      <c r="AC6" s="57" t="s">
        <v>51</v>
      </c>
      <c r="AD6" s="55">
        <v>0.50555555555555554</v>
      </c>
      <c r="AE6" s="56">
        <v>1352</v>
      </c>
      <c r="AF6" s="56">
        <v>26743</v>
      </c>
      <c r="AG6" s="57"/>
      <c r="AH6" s="55"/>
      <c r="AI6" s="56"/>
      <c r="AJ6" s="56"/>
      <c r="AK6" s="57"/>
      <c r="AL6" s="55"/>
      <c r="AM6" s="56"/>
      <c r="AN6" s="56"/>
      <c r="AO6" s="57" t="s">
        <v>51</v>
      </c>
      <c r="AP6" s="55">
        <v>2.4305555555555556E-2</v>
      </c>
      <c r="AQ6" s="56">
        <f>837+610</f>
        <v>1447</v>
      </c>
      <c r="AR6" s="56">
        <v>26757</v>
      </c>
      <c r="AS6" s="57" t="s">
        <v>51</v>
      </c>
      <c r="AT6" s="55">
        <v>0.5083333333333333</v>
      </c>
      <c r="AU6" s="56">
        <v>1219</v>
      </c>
      <c r="AV6" s="56">
        <v>26768</v>
      </c>
      <c r="AW6" s="60" t="s">
        <v>51</v>
      </c>
      <c r="AX6" s="55">
        <v>9.7222222222222224E-3</v>
      </c>
      <c r="AY6" s="56">
        <v>1112</v>
      </c>
      <c r="AZ6" s="56">
        <v>26778</v>
      </c>
      <c r="BA6" s="57" t="s">
        <v>51</v>
      </c>
      <c r="BB6" s="55">
        <v>0.49791666666666662</v>
      </c>
      <c r="BC6" s="56">
        <v>1143</v>
      </c>
      <c r="BD6" s="56">
        <v>26789</v>
      </c>
      <c r="BE6" s="57" t="s">
        <v>51</v>
      </c>
      <c r="BF6" s="55">
        <v>4.1666666666666666E-3</v>
      </c>
      <c r="BG6" s="56">
        <v>1055</v>
      </c>
      <c r="BH6" s="56">
        <v>26799</v>
      </c>
      <c r="BI6" s="57" t="s">
        <v>51</v>
      </c>
      <c r="BJ6" s="55">
        <v>0.50138888888888888</v>
      </c>
      <c r="BK6" s="56">
        <v>1140</v>
      </c>
      <c r="BL6" s="56">
        <v>26809</v>
      </c>
      <c r="BM6" s="67"/>
      <c r="BN6" s="55"/>
      <c r="BO6" s="56"/>
      <c r="BP6" s="56"/>
      <c r="BQ6" s="57"/>
      <c r="BR6" s="55"/>
      <c r="BS6" s="56"/>
      <c r="BT6" s="56"/>
      <c r="BU6" s="57" t="s">
        <v>51</v>
      </c>
      <c r="BV6" s="77">
        <v>6.9444444444444441E-3</v>
      </c>
      <c r="BW6" s="78">
        <v>744</v>
      </c>
      <c r="BX6" s="56">
        <v>26816</v>
      </c>
      <c r="BY6" s="56" t="s">
        <v>61</v>
      </c>
      <c r="BZ6" s="55">
        <v>0.4993055555555555</v>
      </c>
      <c r="CA6" s="56">
        <v>737</v>
      </c>
      <c r="CB6" s="56">
        <v>26824</v>
      </c>
      <c r="CC6" s="57" t="s">
        <v>51</v>
      </c>
      <c r="CD6" s="56" t="s">
        <v>61</v>
      </c>
      <c r="CE6" s="56">
        <v>1233</v>
      </c>
      <c r="CF6" s="56">
        <v>26835</v>
      </c>
      <c r="CG6" s="57" t="s">
        <v>51</v>
      </c>
      <c r="CH6" s="55">
        <v>0.5083333333333333</v>
      </c>
      <c r="CI6" s="56" t="s">
        <v>61</v>
      </c>
      <c r="CJ6" s="56">
        <v>26846</v>
      </c>
      <c r="CK6" s="105" t="s">
        <v>51</v>
      </c>
      <c r="CL6" s="55">
        <v>0.99791666666666667</v>
      </c>
      <c r="CM6" s="56">
        <v>1171</v>
      </c>
      <c r="CN6" s="56" t="s">
        <v>61</v>
      </c>
      <c r="CO6" s="57" t="s">
        <v>51</v>
      </c>
      <c r="CP6" s="58">
        <v>0.50694444444444442</v>
      </c>
      <c r="CQ6" s="59">
        <v>1103</v>
      </c>
      <c r="CR6" s="56">
        <v>26867</v>
      </c>
      <c r="CS6" s="56" t="s">
        <v>61</v>
      </c>
      <c r="CT6" s="55">
        <v>0.99652777777777779</v>
      </c>
      <c r="CU6" s="56">
        <v>1166</v>
      </c>
      <c r="CV6" s="56">
        <v>26878</v>
      </c>
      <c r="CW6" s="105" t="s">
        <v>51</v>
      </c>
      <c r="CX6" s="56" t="s">
        <v>61</v>
      </c>
      <c r="CY6" s="56">
        <v>904</v>
      </c>
      <c r="CZ6" s="56">
        <v>26886</v>
      </c>
      <c r="DA6" s="57" t="s">
        <v>51</v>
      </c>
      <c r="DB6" s="55">
        <v>0.99791666666666667</v>
      </c>
      <c r="DC6" s="56" t="s">
        <v>61</v>
      </c>
      <c r="DD6" s="56">
        <v>26897</v>
      </c>
      <c r="DE6" s="57" t="s">
        <v>51</v>
      </c>
      <c r="DF6" s="55">
        <v>0.5083333333333333</v>
      </c>
      <c r="DG6" s="56">
        <v>1171</v>
      </c>
      <c r="DH6" s="56" t="s">
        <v>61</v>
      </c>
      <c r="DI6" s="57" t="s">
        <v>53</v>
      </c>
      <c r="DJ6" s="55">
        <v>6.9444444444444441E-3</v>
      </c>
      <c r="DK6" s="56">
        <v>725</v>
      </c>
      <c r="DL6" s="56">
        <v>26916</v>
      </c>
      <c r="DM6" s="56" t="s">
        <v>61</v>
      </c>
      <c r="DN6" s="55">
        <v>0.49583333333333335</v>
      </c>
      <c r="DO6" s="56">
        <v>980</v>
      </c>
      <c r="DP6" s="56">
        <v>26925</v>
      </c>
      <c r="DQ6" s="57" t="s">
        <v>51</v>
      </c>
      <c r="DR6" s="56" t="s">
        <v>61</v>
      </c>
      <c r="DS6" s="56">
        <v>1044</v>
      </c>
      <c r="DT6" s="56">
        <v>26935</v>
      </c>
      <c r="DU6" s="105" t="s">
        <v>51</v>
      </c>
      <c r="DV6" s="55">
        <v>0.50347222222222221</v>
      </c>
      <c r="DW6" s="56" t="s">
        <v>61</v>
      </c>
      <c r="DX6" s="56">
        <v>26945</v>
      </c>
      <c r="DY6" s="57" t="s">
        <v>51</v>
      </c>
      <c r="DZ6" s="55">
        <v>0.99930555555555556</v>
      </c>
      <c r="EA6" s="56">
        <v>1116</v>
      </c>
      <c r="EB6" s="56" t="s">
        <v>61</v>
      </c>
      <c r="EC6" s="57" t="s">
        <v>51</v>
      </c>
      <c r="ED6" s="55">
        <v>0.52708333333333335</v>
      </c>
      <c r="EE6" s="56">
        <v>1020</v>
      </c>
      <c r="EF6" s="56">
        <v>27005</v>
      </c>
      <c r="EG6" s="56" t="s">
        <v>61</v>
      </c>
      <c r="EH6" s="55">
        <v>3.472222222222222E-3</v>
      </c>
      <c r="EI6" s="56">
        <v>1187</v>
      </c>
      <c r="EJ6" s="56">
        <v>27015</v>
      </c>
      <c r="EK6" s="57" t="s">
        <v>51</v>
      </c>
      <c r="EL6" s="56" t="s">
        <v>61</v>
      </c>
      <c r="EM6" s="56">
        <v>1080</v>
      </c>
      <c r="EN6" s="56">
        <v>27027</v>
      </c>
      <c r="EO6" s="57" t="s">
        <v>51</v>
      </c>
      <c r="EP6" s="55">
        <v>0.99791666666666667</v>
      </c>
      <c r="EQ6" s="56" t="s">
        <v>61</v>
      </c>
      <c r="ER6" s="56">
        <v>27039</v>
      </c>
      <c r="ES6" s="57" t="s">
        <v>51</v>
      </c>
      <c r="ET6" s="55">
        <v>0.52916666666666667</v>
      </c>
      <c r="EU6" s="56">
        <v>1118</v>
      </c>
      <c r="EV6" s="56" t="s">
        <v>61</v>
      </c>
      <c r="EW6" s="57" t="s">
        <v>51</v>
      </c>
      <c r="EX6" s="55">
        <v>0.99652777777777779</v>
      </c>
      <c r="EY6" s="56">
        <v>679</v>
      </c>
      <c r="EZ6" s="56">
        <v>27056</v>
      </c>
      <c r="FA6" s="56" t="s">
        <v>61</v>
      </c>
      <c r="FB6" s="55">
        <v>0.66249999999999998</v>
      </c>
      <c r="FC6" s="56">
        <v>1040</v>
      </c>
      <c r="FD6" s="56">
        <v>27066</v>
      </c>
      <c r="FE6" s="57" t="s">
        <v>51</v>
      </c>
      <c r="FF6" s="56" t="s">
        <v>61</v>
      </c>
      <c r="FG6" s="56">
        <v>833</v>
      </c>
      <c r="FH6" s="56">
        <v>27072</v>
      </c>
      <c r="FI6" s="57" t="s">
        <v>51</v>
      </c>
      <c r="FJ6" s="55">
        <v>0.51736111111111105</v>
      </c>
      <c r="FK6" s="56" t="s">
        <v>61</v>
      </c>
      <c r="FL6" s="56">
        <v>27093</v>
      </c>
      <c r="FM6" s="57" t="s">
        <v>51</v>
      </c>
      <c r="FN6" s="61">
        <v>4.1666666666666666E-3</v>
      </c>
      <c r="FO6" s="62">
        <v>1191</v>
      </c>
      <c r="FP6" s="56" t="s">
        <v>61</v>
      </c>
      <c r="FQ6" s="57" t="s">
        <v>53</v>
      </c>
      <c r="FR6" s="55">
        <v>0.5</v>
      </c>
      <c r="FS6" s="56">
        <v>737</v>
      </c>
      <c r="FT6" s="56">
        <v>27110</v>
      </c>
      <c r="FU6" s="57" t="s">
        <v>53</v>
      </c>
      <c r="FV6" s="55">
        <v>0.99652777777777779</v>
      </c>
      <c r="FW6" s="104">
        <v>1070</v>
      </c>
      <c r="FX6" s="104">
        <v>27120</v>
      </c>
      <c r="FY6" s="57" t="s">
        <v>53</v>
      </c>
      <c r="FZ6" s="55">
        <v>0.49722222222222223</v>
      </c>
      <c r="GA6" s="56">
        <v>1125</v>
      </c>
      <c r="GB6" s="56">
        <v>27131</v>
      </c>
      <c r="GC6" s="57" t="s">
        <v>53</v>
      </c>
      <c r="GD6" s="55">
        <v>0.99791666666666667</v>
      </c>
      <c r="GE6" s="104">
        <v>573</v>
      </c>
      <c r="GF6" s="104">
        <v>27141</v>
      </c>
      <c r="GG6" s="57"/>
      <c r="GH6" s="55"/>
      <c r="GI6" s="56"/>
      <c r="GJ6" s="56"/>
      <c r="GK6" s="57" t="s">
        <v>53</v>
      </c>
      <c r="GL6" s="55">
        <v>0.95000000000000007</v>
      </c>
      <c r="GM6" s="56">
        <v>954</v>
      </c>
      <c r="GN6" s="56">
        <v>27156</v>
      </c>
      <c r="GO6" s="36">
        <f t="shared" ref="GO6:GO8" si="0">GR6/(GS6-GN6)</f>
        <v>105.88888888888889</v>
      </c>
      <c r="GP6" s="57" t="s">
        <v>53</v>
      </c>
      <c r="GQ6" s="55">
        <v>0.51041666666666663</v>
      </c>
      <c r="GR6" s="56">
        <v>953</v>
      </c>
      <c r="GS6" s="56">
        <v>27165</v>
      </c>
      <c r="GT6" s="57" t="s">
        <v>53</v>
      </c>
      <c r="GU6" s="55">
        <v>0.99861111111111101</v>
      </c>
      <c r="GV6" s="56">
        <v>1097</v>
      </c>
      <c r="GW6" s="56">
        <v>27175</v>
      </c>
      <c r="GX6" s="57" t="s">
        <v>53</v>
      </c>
      <c r="GY6" s="55">
        <v>0.51736111111111105</v>
      </c>
      <c r="GZ6" s="56">
        <v>1123</v>
      </c>
      <c r="HA6" s="56">
        <v>27186</v>
      </c>
      <c r="HB6" s="57" t="s">
        <v>53</v>
      </c>
      <c r="HC6" s="55">
        <v>2.7777777777777779E-3</v>
      </c>
      <c r="HD6" s="56">
        <v>1218</v>
      </c>
      <c r="HE6" s="56">
        <v>27197</v>
      </c>
      <c r="HF6" s="57" t="s">
        <v>53</v>
      </c>
      <c r="HG6" s="55">
        <v>0.5</v>
      </c>
      <c r="HH6" s="56">
        <v>1142</v>
      </c>
      <c r="HI6" s="56">
        <v>27208</v>
      </c>
      <c r="HJ6" s="57" t="s">
        <v>53</v>
      </c>
      <c r="HK6" s="55">
        <v>0.99791666666666667</v>
      </c>
      <c r="HL6" s="56">
        <v>1172</v>
      </c>
      <c r="HM6" s="56">
        <v>27218</v>
      </c>
      <c r="HN6" s="57" t="s">
        <v>53</v>
      </c>
      <c r="HO6" s="55">
        <v>0.5</v>
      </c>
      <c r="HP6" s="56">
        <v>1062</v>
      </c>
      <c r="HQ6" s="56">
        <v>27227</v>
      </c>
      <c r="HR6" s="57" t="s">
        <v>53</v>
      </c>
      <c r="HS6" s="55">
        <v>6.9444444444444441E-3</v>
      </c>
      <c r="HT6" s="56">
        <v>1082</v>
      </c>
      <c r="HU6" s="56">
        <v>27236</v>
      </c>
      <c r="HV6" s="57" t="s">
        <v>53</v>
      </c>
      <c r="HW6" s="55">
        <v>0.51041666666666663</v>
      </c>
      <c r="HX6" s="56">
        <v>1153</v>
      </c>
      <c r="HY6" s="56">
        <v>27246</v>
      </c>
      <c r="HZ6" s="57" t="s">
        <v>53</v>
      </c>
      <c r="IA6" s="55">
        <v>1.3194444444444444E-2</v>
      </c>
      <c r="IB6" s="56">
        <v>1164</v>
      </c>
      <c r="IC6" s="56">
        <v>27256</v>
      </c>
      <c r="ID6" s="57" t="s">
        <v>53</v>
      </c>
      <c r="IE6" s="55">
        <v>0.50555555555555554</v>
      </c>
      <c r="IF6" s="56">
        <v>1029</v>
      </c>
      <c r="IG6" s="56">
        <v>27271</v>
      </c>
      <c r="IH6" s="57" t="s">
        <v>53</v>
      </c>
      <c r="II6" s="55">
        <v>2.5694444444444447E-2</v>
      </c>
      <c r="IJ6" s="56">
        <v>1134</v>
      </c>
      <c r="IK6" s="56">
        <v>27282</v>
      </c>
      <c r="IL6" s="36"/>
      <c r="IM6" s="57"/>
      <c r="IN6" s="55"/>
      <c r="IO6" s="56"/>
      <c r="IP6" s="56"/>
      <c r="IQ6" s="36"/>
      <c r="IR6" s="57"/>
      <c r="IS6" s="61"/>
      <c r="IT6" s="62"/>
      <c r="IU6" s="62"/>
      <c r="IV6" s="63" t="e">
        <f>G6+K6+O6+S6+W6+AA6+AE6+AI6+AM6+AQ6+AU6+AY6+BC6+BG6+BK6+BO6+BS6+BW6+CA6+CE6+#REF!+CM6+CQ6+CU6+CY6+#REF!+DG6+DK6+DO6+DS6+#REF!+EA6+EE6+EI6+EM6+#REF!+EU6+EY6+FC6+FG6+#REF!+FO6+FS6+FW6+GA6+GE6+GI6+GM6+GR6+GV6+GZ6+HD6+HH6+HL6+HP6+HT6+HX6+IB6+IF6+IJ6+IO6+IT6</f>
        <v>#REF!</v>
      </c>
      <c r="IW6" s="64">
        <f>MAX(F6:IU6)-H6</f>
        <v>599</v>
      </c>
      <c r="IX6" s="65" t="e">
        <f t="shared" ref="IX6:IX9" si="1">IV6/IW6</f>
        <v>#REF!</v>
      </c>
      <c r="IZ6" s="68"/>
    </row>
    <row r="7" spans="1:281" ht="35.25" customHeight="1" x14ac:dyDescent="0.55000000000000004">
      <c r="A7" s="74" t="s">
        <v>47</v>
      </c>
      <c r="B7" s="75" t="s">
        <v>50</v>
      </c>
      <c r="C7" s="53" t="s">
        <v>19</v>
      </c>
      <c r="D7" s="66"/>
      <c r="E7" s="54" t="s">
        <v>53</v>
      </c>
      <c r="F7" s="55">
        <v>0.50347222222222221</v>
      </c>
      <c r="G7" s="56">
        <v>1214</v>
      </c>
      <c r="H7" s="56">
        <v>27760</v>
      </c>
      <c r="I7" s="57" t="s">
        <v>53</v>
      </c>
      <c r="J7" s="58">
        <v>8.3333333333333332E-3</v>
      </c>
      <c r="K7" s="59">
        <v>1205</v>
      </c>
      <c r="L7" s="59">
        <v>27771</v>
      </c>
      <c r="M7" s="57" t="s">
        <v>53</v>
      </c>
      <c r="N7" s="55">
        <v>0.50069444444444444</v>
      </c>
      <c r="O7" s="56">
        <v>1191</v>
      </c>
      <c r="P7" s="56">
        <v>27781</v>
      </c>
      <c r="Q7" s="57" t="s">
        <v>53</v>
      </c>
      <c r="R7" s="55">
        <v>7.6388888888888886E-3</v>
      </c>
      <c r="S7" s="56">
        <v>1250</v>
      </c>
      <c r="T7" s="56">
        <v>27790</v>
      </c>
      <c r="U7" s="57" t="s">
        <v>53</v>
      </c>
      <c r="V7" s="55">
        <v>0.49652777777777773</v>
      </c>
      <c r="W7" s="56">
        <v>1398</v>
      </c>
      <c r="X7" s="56">
        <v>27801</v>
      </c>
      <c r="Y7" s="57" t="s">
        <v>53</v>
      </c>
      <c r="Z7" s="55">
        <v>6.9444444444444441E-3</v>
      </c>
      <c r="AA7" s="56">
        <v>636</v>
      </c>
      <c r="AB7" s="56">
        <v>27806</v>
      </c>
      <c r="AC7" s="57" t="s">
        <v>53</v>
      </c>
      <c r="AD7" s="55">
        <v>0.5131944444444444</v>
      </c>
      <c r="AE7" s="56">
        <v>1312</v>
      </c>
      <c r="AF7" s="56">
        <v>27815</v>
      </c>
      <c r="AG7" s="57"/>
      <c r="AH7" s="55"/>
      <c r="AI7" s="56"/>
      <c r="AJ7" s="56"/>
      <c r="AK7" s="57"/>
      <c r="AL7" s="55"/>
      <c r="AM7" s="56"/>
      <c r="AN7" s="56"/>
      <c r="AO7" s="57" t="s">
        <v>53</v>
      </c>
      <c r="AP7" s="55">
        <v>6.9444444444444441E-3</v>
      </c>
      <c r="AQ7" s="56">
        <f>725+595</f>
        <v>1320</v>
      </c>
      <c r="AR7" s="56">
        <v>27827</v>
      </c>
      <c r="AS7" s="57" t="s">
        <v>53</v>
      </c>
      <c r="AT7" s="55">
        <v>0.5</v>
      </c>
      <c r="AU7" s="56">
        <v>1258</v>
      </c>
      <c r="AV7" s="56">
        <v>27838</v>
      </c>
      <c r="AW7" s="57" t="s">
        <v>53</v>
      </c>
      <c r="AX7" s="55">
        <v>8.3333333333333332E-3</v>
      </c>
      <c r="AY7" s="56">
        <v>1257</v>
      </c>
      <c r="AZ7" s="56">
        <v>27848</v>
      </c>
      <c r="BA7" s="57" t="s">
        <v>53</v>
      </c>
      <c r="BB7" s="55">
        <v>0.50972222222222219</v>
      </c>
      <c r="BC7" s="56">
        <v>1179</v>
      </c>
      <c r="BD7" s="56">
        <v>27858</v>
      </c>
      <c r="BE7" s="67" t="s">
        <v>53</v>
      </c>
      <c r="BF7" s="55">
        <v>4.1666666666666666E-3</v>
      </c>
      <c r="BG7" s="56">
        <v>1040</v>
      </c>
      <c r="BH7" s="56">
        <v>27869</v>
      </c>
      <c r="BI7" s="57" t="s">
        <v>53</v>
      </c>
      <c r="BJ7" s="55">
        <v>0.50347222222222221</v>
      </c>
      <c r="BK7" s="56">
        <v>1233</v>
      </c>
      <c r="BL7" s="56">
        <v>27879</v>
      </c>
      <c r="BM7" s="67"/>
      <c r="BN7" s="55"/>
      <c r="BO7" s="56"/>
      <c r="BP7" s="56"/>
      <c r="BQ7" s="57"/>
      <c r="BR7" s="55"/>
      <c r="BS7" s="56"/>
      <c r="BT7" s="56"/>
      <c r="BU7" s="67" t="s">
        <v>53</v>
      </c>
      <c r="BV7" s="77">
        <v>3.4027777777777775E-2</v>
      </c>
      <c r="BW7" s="78">
        <v>534</v>
      </c>
      <c r="BX7" s="56">
        <v>27885</v>
      </c>
      <c r="BY7" s="56" t="s">
        <v>61</v>
      </c>
      <c r="BZ7" s="55">
        <v>0.51458333333333328</v>
      </c>
      <c r="CA7" s="56">
        <v>941</v>
      </c>
      <c r="CB7" s="56">
        <v>27893</v>
      </c>
      <c r="CC7" s="67" t="s">
        <v>53</v>
      </c>
      <c r="CD7" s="56" t="s">
        <v>61</v>
      </c>
      <c r="CE7" s="56">
        <v>1200</v>
      </c>
      <c r="CF7" s="56">
        <v>27904</v>
      </c>
      <c r="CG7" s="57" t="s">
        <v>53</v>
      </c>
      <c r="CH7" s="55">
        <v>0.50624999999999998</v>
      </c>
      <c r="CI7" s="56" t="s">
        <v>61</v>
      </c>
      <c r="CJ7" s="56">
        <v>27910</v>
      </c>
      <c r="CK7" s="105" t="s">
        <v>53</v>
      </c>
      <c r="CL7" s="55">
        <v>0.99722222222222223</v>
      </c>
      <c r="CM7" s="56">
        <v>777</v>
      </c>
      <c r="CN7" s="56" t="s">
        <v>61</v>
      </c>
      <c r="CO7" s="57" t="s">
        <v>53</v>
      </c>
      <c r="CP7" s="58">
        <v>0.51388888888888895</v>
      </c>
      <c r="CQ7" s="59">
        <v>1021</v>
      </c>
      <c r="CR7" s="59">
        <v>27929</v>
      </c>
      <c r="CS7" s="56" t="s">
        <v>61</v>
      </c>
      <c r="CT7" s="55">
        <v>6.9444444444444441E-3</v>
      </c>
      <c r="CU7" s="56">
        <v>1299</v>
      </c>
      <c r="CV7" s="56">
        <v>27940</v>
      </c>
      <c r="CW7" s="105" t="s">
        <v>53</v>
      </c>
      <c r="CX7" s="56" t="s">
        <v>61</v>
      </c>
      <c r="CY7" s="56">
        <v>673</v>
      </c>
      <c r="CZ7" s="56">
        <v>27946</v>
      </c>
      <c r="DA7" s="57" t="s">
        <v>53</v>
      </c>
      <c r="DB7" s="55">
        <v>0.99722222222222223</v>
      </c>
      <c r="DC7" s="56" t="s">
        <v>61</v>
      </c>
      <c r="DD7" s="56">
        <v>27957</v>
      </c>
      <c r="DE7" s="57" t="s">
        <v>53</v>
      </c>
      <c r="DF7" s="55">
        <v>0.50208333333333333</v>
      </c>
      <c r="DG7" s="56">
        <v>1418</v>
      </c>
      <c r="DH7" s="56" t="s">
        <v>61</v>
      </c>
      <c r="DI7" s="57" t="s">
        <v>53</v>
      </c>
      <c r="DJ7" s="55">
        <v>2.7083333333333334E-2</v>
      </c>
      <c r="DK7" s="56">
        <v>527</v>
      </c>
      <c r="DL7" s="56">
        <v>27978</v>
      </c>
      <c r="DM7" s="56" t="s">
        <v>61</v>
      </c>
      <c r="DN7" s="55">
        <v>0.50277777777777777</v>
      </c>
      <c r="DO7" s="56">
        <v>837</v>
      </c>
      <c r="DP7" s="56">
        <v>27990</v>
      </c>
      <c r="DQ7" s="57" t="s">
        <v>53</v>
      </c>
      <c r="DR7" s="56" t="s">
        <v>61</v>
      </c>
      <c r="DS7" s="56">
        <v>1155</v>
      </c>
      <c r="DT7" s="56">
        <v>27991</v>
      </c>
      <c r="DU7" s="105" t="s">
        <v>53</v>
      </c>
      <c r="DV7" s="55">
        <v>0.50486111111111109</v>
      </c>
      <c r="DW7" s="56" t="s">
        <v>61</v>
      </c>
      <c r="DX7" s="56">
        <v>28001</v>
      </c>
      <c r="DY7" s="57" t="s">
        <v>53</v>
      </c>
      <c r="DZ7" s="55">
        <v>3.472222222222222E-3</v>
      </c>
      <c r="EA7" s="56">
        <v>1209</v>
      </c>
      <c r="EB7" s="56" t="s">
        <v>61</v>
      </c>
      <c r="EC7" s="57" t="s">
        <v>53</v>
      </c>
      <c r="ED7" s="55">
        <v>0.5</v>
      </c>
      <c r="EE7" s="56">
        <v>1166</v>
      </c>
      <c r="EF7" s="56">
        <v>28022</v>
      </c>
      <c r="EG7" s="56" t="s">
        <v>61</v>
      </c>
      <c r="EH7" s="55">
        <v>5.5555555555555558E-3</v>
      </c>
      <c r="EI7" s="56">
        <v>1334</v>
      </c>
      <c r="EJ7" s="56">
        <v>28033</v>
      </c>
      <c r="EK7" s="57" t="s">
        <v>53</v>
      </c>
      <c r="EL7" s="56" t="s">
        <v>61</v>
      </c>
      <c r="EM7" s="56">
        <v>1128</v>
      </c>
      <c r="EN7" s="56">
        <v>28043</v>
      </c>
      <c r="EO7" s="57" t="s">
        <v>53</v>
      </c>
      <c r="EP7" s="55">
        <v>7.6388888888888886E-3</v>
      </c>
      <c r="EQ7" s="56" t="s">
        <v>61</v>
      </c>
      <c r="ER7" s="56">
        <v>28054</v>
      </c>
      <c r="ES7" s="57" t="s">
        <v>53</v>
      </c>
      <c r="ET7" s="55">
        <v>0.50486111111111109</v>
      </c>
      <c r="EU7" s="56">
        <v>1145</v>
      </c>
      <c r="EV7" s="56" t="s">
        <v>61</v>
      </c>
      <c r="EW7" s="57" t="s">
        <v>53</v>
      </c>
      <c r="EX7" s="55">
        <v>8.3333333333333332E-3</v>
      </c>
      <c r="EY7" s="56">
        <v>1104</v>
      </c>
      <c r="EZ7" s="56">
        <v>28075</v>
      </c>
      <c r="FA7" s="56" t="s">
        <v>61</v>
      </c>
      <c r="FB7" s="55">
        <v>0.6791666666666667</v>
      </c>
      <c r="FC7" s="56">
        <v>1367</v>
      </c>
      <c r="FD7" s="56">
        <v>28085</v>
      </c>
      <c r="FE7" s="57" t="s">
        <v>53</v>
      </c>
      <c r="FF7" s="56" t="s">
        <v>61</v>
      </c>
      <c r="FG7" s="56">
        <v>805</v>
      </c>
      <c r="FH7" s="56">
        <v>28094</v>
      </c>
      <c r="FI7" s="57" t="s">
        <v>53</v>
      </c>
      <c r="FJ7" s="55">
        <v>0.5</v>
      </c>
      <c r="FK7" s="56" t="s">
        <v>61</v>
      </c>
      <c r="FL7" s="56">
        <v>28105</v>
      </c>
      <c r="FM7" s="57" t="s">
        <v>53</v>
      </c>
      <c r="FN7" s="61">
        <v>0.99930555555555556</v>
      </c>
      <c r="FO7" s="62">
        <v>1236</v>
      </c>
      <c r="FP7" s="56" t="s">
        <v>61</v>
      </c>
      <c r="FQ7" s="57" t="s">
        <v>51</v>
      </c>
      <c r="FR7" s="55">
        <v>0.50416666666666665</v>
      </c>
      <c r="FS7" s="56">
        <v>1343</v>
      </c>
      <c r="FT7" s="56">
        <v>28128</v>
      </c>
      <c r="FU7" s="57" t="s">
        <v>51</v>
      </c>
      <c r="FV7" s="55">
        <v>6.9444444444444441E-3</v>
      </c>
      <c r="FW7" s="104">
        <v>1048</v>
      </c>
      <c r="FX7" s="56">
        <v>28136</v>
      </c>
      <c r="FY7" s="57" t="s">
        <v>51</v>
      </c>
      <c r="FZ7" s="55">
        <v>0.50486111111111109</v>
      </c>
      <c r="GA7" s="56">
        <v>1187</v>
      </c>
      <c r="GB7" s="56">
        <v>28147</v>
      </c>
      <c r="GC7" s="57" t="s">
        <v>51</v>
      </c>
      <c r="GD7" s="55">
        <v>3.472222222222222E-3</v>
      </c>
      <c r="GE7" s="104">
        <v>642</v>
      </c>
      <c r="GF7" s="104">
        <v>28154</v>
      </c>
      <c r="GG7" s="57"/>
      <c r="GH7" s="55"/>
      <c r="GI7" s="56"/>
      <c r="GJ7" s="56"/>
      <c r="GK7" s="57" t="s">
        <v>51</v>
      </c>
      <c r="GL7" s="55">
        <v>1.3194444444444444E-2</v>
      </c>
      <c r="GM7" s="56">
        <v>964</v>
      </c>
      <c r="GN7" s="56">
        <v>28163</v>
      </c>
      <c r="GO7" s="36">
        <f t="shared" si="0"/>
        <v>114.81818181818181</v>
      </c>
      <c r="GP7" s="57" t="s">
        <v>51</v>
      </c>
      <c r="GQ7" s="55">
        <v>0.50347222222222221</v>
      </c>
      <c r="GR7" s="56">
        <v>1263</v>
      </c>
      <c r="GS7" s="56">
        <v>28174</v>
      </c>
      <c r="GT7" s="57" t="s">
        <v>51</v>
      </c>
      <c r="GU7" s="55">
        <v>0.99652777777777779</v>
      </c>
      <c r="GV7" s="56">
        <v>1106</v>
      </c>
      <c r="GW7" s="56">
        <v>28184</v>
      </c>
      <c r="GX7" s="57" t="s">
        <v>51</v>
      </c>
      <c r="GY7" s="55">
        <v>0.49722222222222223</v>
      </c>
      <c r="GZ7" s="56">
        <v>1126</v>
      </c>
      <c r="HA7" s="56">
        <v>28193</v>
      </c>
      <c r="HB7" s="57" t="s">
        <v>51</v>
      </c>
      <c r="HC7" s="55">
        <v>1.3888888888888889E-3</v>
      </c>
      <c r="HD7" s="56">
        <v>1323</v>
      </c>
      <c r="HE7" s="56">
        <v>28203</v>
      </c>
      <c r="HF7" s="57" t="s">
        <v>51</v>
      </c>
      <c r="HG7" s="55">
        <v>0.50347222222222221</v>
      </c>
      <c r="HH7" s="56">
        <v>1260</v>
      </c>
      <c r="HI7" s="56">
        <v>28219</v>
      </c>
      <c r="HJ7" s="57" t="s">
        <v>51</v>
      </c>
      <c r="HK7" s="55">
        <v>0.99930555555555556</v>
      </c>
      <c r="HL7" s="56">
        <v>1321</v>
      </c>
      <c r="HM7" s="56">
        <v>28229</v>
      </c>
      <c r="HN7" s="57" t="s">
        <v>51</v>
      </c>
      <c r="HO7" s="55">
        <v>0.51041666666666663</v>
      </c>
      <c r="HP7" s="56">
        <v>942</v>
      </c>
      <c r="HQ7" s="56">
        <v>28238</v>
      </c>
      <c r="HR7" s="57" t="s">
        <v>51</v>
      </c>
      <c r="HS7" s="55">
        <v>1.1805555555555555E-2</v>
      </c>
      <c r="HT7" s="56">
        <v>1319</v>
      </c>
      <c r="HU7" s="56">
        <v>28248</v>
      </c>
      <c r="HV7" s="57" t="s">
        <v>51</v>
      </c>
      <c r="HW7" s="55">
        <v>0.49374999999999997</v>
      </c>
      <c r="HX7" s="56">
        <v>1277</v>
      </c>
      <c r="HY7" s="56">
        <v>28259</v>
      </c>
      <c r="HZ7" s="57" t="s">
        <v>51</v>
      </c>
      <c r="IA7" s="55">
        <v>1.0201388888888889</v>
      </c>
      <c r="IB7" s="56">
        <v>1293</v>
      </c>
      <c r="IC7" s="56">
        <v>28265</v>
      </c>
      <c r="ID7" s="57" t="s">
        <v>51</v>
      </c>
      <c r="IE7" s="55">
        <v>0.51111111111111118</v>
      </c>
      <c r="IF7" s="56">
        <v>1356</v>
      </c>
      <c r="IG7" s="56">
        <v>28274</v>
      </c>
      <c r="IH7" s="57"/>
      <c r="II7" s="55"/>
      <c r="IJ7" s="56"/>
      <c r="IK7" s="56"/>
      <c r="IL7" s="36"/>
      <c r="IM7" s="57"/>
      <c r="IN7" s="55"/>
      <c r="IO7" s="56"/>
      <c r="IP7" s="56"/>
      <c r="IQ7" s="36"/>
      <c r="IR7" s="57"/>
      <c r="IS7" s="61"/>
      <c r="IT7" s="62"/>
      <c r="IU7" s="62"/>
      <c r="IV7" s="63" t="e">
        <f>G7+K7+O7+S7+W7+AA7+AE7+AI7+AM7+AQ7+AU7+AY7+BC7+BG7+BK7+BO7+BS7+BW7+CA7+CE7+#REF!+CM7+CQ7+CU7+CY7+#REF!+DG7+DK7+DO7+DS7+#REF!+EA7+EE7+EI7+EM7+#REF!+EU7+EY7+FC7+FG7+#REF!+FO7+FS7+FW7+GA7+GE7+GI7+GM7+GR7+GV7+GZ7+HD7+HH7+HL7+HP7+HT7+HX7+IB7+IF7+IJ7+IO7+IT7</f>
        <v>#REF!</v>
      </c>
      <c r="IW7" s="64">
        <f>MAX(F7:IU7)-H7</f>
        <v>514</v>
      </c>
      <c r="IX7" s="65" t="e">
        <f t="shared" si="1"/>
        <v>#REF!</v>
      </c>
      <c r="IZ7" s="68"/>
    </row>
    <row r="8" spans="1:281" ht="35.25" customHeight="1" x14ac:dyDescent="0.55000000000000004">
      <c r="A8" s="74" t="s">
        <v>48</v>
      </c>
      <c r="B8" s="75" t="s">
        <v>55</v>
      </c>
      <c r="C8" s="83" t="s">
        <v>21</v>
      </c>
      <c r="D8" s="84"/>
      <c r="E8" s="54" t="s">
        <v>51</v>
      </c>
      <c r="F8" s="55">
        <v>0.52847222222222223</v>
      </c>
      <c r="G8" s="56">
        <v>1099</v>
      </c>
      <c r="H8" s="56">
        <v>25754</v>
      </c>
      <c r="I8" s="57" t="s">
        <v>51</v>
      </c>
      <c r="J8" s="58">
        <v>1.0006944444444443</v>
      </c>
      <c r="K8" s="59">
        <v>839</v>
      </c>
      <c r="L8" s="59">
        <v>25764</v>
      </c>
      <c r="M8" s="57" t="s">
        <v>51</v>
      </c>
      <c r="N8" s="55">
        <v>0.49583333333333335</v>
      </c>
      <c r="O8" s="56">
        <v>1098</v>
      </c>
      <c r="P8" s="56">
        <v>25774</v>
      </c>
      <c r="Q8" s="57" t="s">
        <v>51</v>
      </c>
      <c r="R8" s="55">
        <v>6.2499999999999995E-3</v>
      </c>
      <c r="S8" s="56">
        <v>924</v>
      </c>
      <c r="T8" s="56">
        <v>25785</v>
      </c>
      <c r="U8" s="57" t="s">
        <v>51</v>
      </c>
      <c r="V8" s="55">
        <v>0.50624999999999998</v>
      </c>
      <c r="W8" s="56">
        <v>1122</v>
      </c>
      <c r="X8" s="56">
        <v>25795</v>
      </c>
      <c r="Y8" s="57" t="s">
        <v>51</v>
      </c>
      <c r="Z8" s="55">
        <v>1.0034722222222221</v>
      </c>
      <c r="AA8" s="56">
        <v>403</v>
      </c>
      <c r="AB8" s="56">
        <v>25800</v>
      </c>
      <c r="AC8" s="57" t="s">
        <v>51</v>
      </c>
      <c r="AD8" s="55">
        <v>0.51041666666666663</v>
      </c>
      <c r="AE8" s="56">
        <v>1089</v>
      </c>
      <c r="AF8" s="56">
        <v>25811</v>
      </c>
      <c r="AG8" s="57"/>
      <c r="AH8" s="55"/>
      <c r="AI8" s="56"/>
      <c r="AJ8" s="56"/>
      <c r="AK8" s="60"/>
      <c r="AL8" s="55"/>
      <c r="AM8" s="56"/>
      <c r="AN8" s="56"/>
      <c r="AO8" s="57" t="s">
        <v>51</v>
      </c>
      <c r="AP8" s="55">
        <v>1.0194444444444444</v>
      </c>
      <c r="AQ8" s="56">
        <v>1136</v>
      </c>
      <c r="AR8" s="56">
        <v>25823</v>
      </c>
      <c r="AS8" s="57" t="s">
        <v>51</v>
      </c>
      <c r="AT8" s="55">
        <v>0.51597222222222217</v>
      </c>
      <c r="AU8" s="56">
        <v>828</v>
      </c>
      <c r="AV8" s="56">
        <v>25832</v>
      </c>
      <c r="AW8" s="60" t="s">
        <v>51</v>
      </c>
      <c r="AX8" s="55">
        <v>6.9444444444444447E-4</v>
      </c>
      <c r="AY8" s="56">
        <v>1003</v>
      </c>
      <c r="AZ8" s="56">
        <v>25844</v>
      </c>
      <c r="BA8" s="57" t="s">
        <v>51</v>
      </c>
      <c r="BB8" s="55">
        <v>0.51041666666666663</v>
      </c>
      <c r="BC8" s="56">
        <v>1022</v>
      </c>
      <c r="BD8" s="56">
        <v>25853</v>
      </c>
      <c r="BE8" s="57" t="s">
        <v>51</v>
      </c>
      <c r="BF8" s="55">
        <v>1.2499999999999999E-2</v>
      </c>
      <c r="BG8" s="56">
        <v>890</v>
      </c>
      <c r="BH8" s="56">
        <v>25862</v>
      </c>
      <c r="BI8" s="57" t="s">
        <v>51</v>
      </c>
      <c r="BJ8" s="55">
        <v>0.51041666666666663</v>
      </c>
      <c r="BK8" s="56">
        <v>941</v>
      </c>
      <c r="BL8" s="56">
        <v>25873</v>
      </c>
      <c r="BM8" s="57"/>
      <c r="BN8" s="55"/>
      <c r="BO8" s="56"/>
      <c r="BP8" s="56"/>
      <c r="BQ8" s="57"/>
      <c r="BR8" s="55"/>
      <c r="BS8" s="56"/>
      <c r="BT8" s="56"/>
      <c r="BU8" s="57" t="s">
        <v>51</v>
      </c>
      <c r="BV8" s="77">
        <v>2.7083333333333334E-2</v>
      </c>
      <c r="BW8" s="78">
        <v>701</v>
      </c>
      <c r="BX8" s="56">
        <v>25880</v>
      </c>
      <c r="BY8" s="56" t="s">
        <v>61</v>
      </c>
      <c r="BZ8" s="55">
        <v>0.50694444444444442</v>
      </c>
      <c r="CA8" s="56">
        <v>1016</v>
      </c>
      <c r="CB8" s="56">
        <v>25891</v>
      </c>
      <c r="CC8" s="57" t="s">
        <v>51</v>
      </c>
      <c r="CD8" s="56" t="s">
        <v>61</v>
      </c>
      <c r="CE8" s="56">
        <v>1083</v>
      </c>
      <c r="CF8" s="56">
        <v>25902</v>
      </c>
      <c r="CG8" s="57" t="s">
        <v>51</v>
      </c>
      <c r="CH8" s="55">
        <v>0.52222222222222225</v>
      </c>
      <c r="CI8" s="56" t="s">
        <v>61</v>
      </c>
      <c r="CJ8" s="56">
        <v>25913</v>
      </c>
      <c r="CK8" s="105" t="s">
        <v>51</v>
      </c>
      <c r="CL8" s="55">
        <v>1.5972222222222224E-2</v>
      </c>
      <c r="CM8" s="56">
        <v>989</v>
      </c>
      <c r="CN8" s="56" t="s">
        <v>61</v>
      </c>
      <c r="CO8" s="57" t="s">
        <v>51</v>
      </c>
      <c r="CP8" s="58">
        <v>0.50416666666666665</v>
      </c>
      <c r="CQ8" s="59">
        <v>1045</v>
      </c>
      <c r="CR8" s="59">
        <v>25934</v>
      </c>
      <c r="CS8" s="56" t="s">
        <v>61</v>
      </c>
      <c r="CT8" s="55">
        <v>7.6388888888888886E-3</v>
      </c>
      <c r="CU8" s="56">
        <v>1109</v>
      </c>
      <c r="CV8" s="56">
        <v>25945</v>
      </c>
      <c r="CW8" s="105" t="s">
        <v>51</v>
      </c>
      <c r="CX8" s="56" t="s">
        <v>61</v>
      </c>
      <c r="CY8" s="56">
        <v>703</v>
      </c>
      <c r="CZ8" s="56">
        <v>25954</v>
      </c>
      <c r="DA8" s="57" t="s">
        <v>51</v>
      </c>
      <c r="DB8" s="55">
        <v>6.9444444444444441E-3</v>
      </c>
      <c r="DC8" s="56" t="s">
        <v>61</v>
      </c>
      <c r="DD8" s="56">
        <v>25965</v>
      </c>
      <c r="DE8" s="57" t="s">
        <v>51</v>
      </c>
      <c r="DF8" s="55">
        <v>0.51458333333333328</v>
      </c>
      <c r="DG8" s="56">
        <v>960</v>
      </c>
      <c r="DH8" s="56" t="s">
        <v>61</v>
      </c>
      <c r="DI8" s="57" t="s">
        <v>53</v>
      </c>
      <c r="DJ8" s="55">
        <v>1.4583333333333332E-2</v>
      </c>
      <c r="DK8" s="56">
        <v>789</v>
      </c>
      <c r="DL8" s="56">
        <v>25983</v>
      </c>
      <c r="DM8" s="56" t="s">
        <v>61</v>
      </c>
      <c r="DN8" s="55">
        <v>0.51388888888888895</v>
      </c>
      <c r="DO8" s="56">
        <v>1091</v>
      </c>
      <c r="DP8" s="56">
        <v>25993</v>
      </c>
      <c r="DQ8" s="57" t="s">
        <v>51</v>
      </c>
      <c r="DR8" s="56" t="s">
        <v>61</v>
      </c>
      <c r="DS8" s="56">
        <v>1062</v>
      </c>
      <c r="DT8" s="56">
        <v>26005</v>
      </c>
      <c r="DU8" s="105" t="s">
        <v>51</v>
      </c>
      <c r="DV8" s="55">
        <v>0.51458333333333328</v>
      </c>
      <c r="DW8" s="56" t="s">
        <v>61</v>
      </c>
      <c r="DX8" s="56">
        <v>26014</v>
      </c>
      <c r="DY8" s="57" t="s">
        <v>51</v>
      </c>
      <c r="DZ8" s="55">
        <v>1.5972222222222224E-2</v>
      </c>
      <c r="EA8" s="56">
        <v>1075</v>
      </c>
      <c r="EB8" s="56" t="s">
        <v>61</v>
      </c>
      <c r="EC8" s="57" t="s">
        <v>51</v>
      </c>
      <c r="ED8" s="55">
        <v>0.50972222222222219</v>
      </c>
      <c r="EE8" s="56">
        <v>1066</v>
      </c>
      <c r="EF8" s="56">
        <v>26036</v>
      </c>
      <c r="EG8" s="56" t="s">
        <v>61</v>
      </c>
      <c r="EH8" s="55">
        <v>1.7361111111111112E-2</v>
      </c>
      <c r="EI8" s="56">
        <v>1119</v>
      </c>
      <c r="EJ8" s="56">
        <v>26046</v>
      </c>
      <c r="EK8" s="57" t="s">
        <v>51</v>
      </c>
      <c r="EL8" s="56" t="s">
        <v>61</v>
      </c>
      <c r="EM8" s="56">
        <v>1106</v>
      </c>
      <c r="EN8" s="56">
        <v>26057</v>
      </c>
      <c r="EO8" s="57" t="s">
        <v>51</v>
      </c>
      <c r="EP8" s="55">
        <v>1.5972222222222224E-2</v>
      </c>
      <c r="EQ8" s="56" t="s">
        <v>61</v>
      </c>
      <c r="ER8" s="56">
        <v>26068</v>
      </c>
      <c r="ES8" s="57" t="s">
        <v>51</v>
      </c>
      <c r="ET8" s="55">
        <v>0.5</v>
      </c>
      <c r="EU8" s="56">
        <v>1096</v>
      </c>
      <c r="EV8" s="56" t="s">
        <v>61</v>
      </c>
      <c r="EW8" s="57" t="s">
        <v>51</v>
      </c>
      <c r="EX8" s="55">
        <v>9.0277777777777787E-3</v>
      </c>
      <c r="EY8" s="56">
        <v>1098</v>
      </c>
      <c r="EZ8" s="56">
        <v>26090</v>
      </c>
      <c r="FA8" s="56" t="s">
        <v>61</v>
      </c>
      <c r="FB8" s="55">
        <v>0.65694444444444444</v>
      </c>
      <c r="FC8" s="56">
        <v>1064</v>
      </c>
      <c r="FD8" s="56">
        <v>26101</v>
      </c>
      <c r="FE8" s="57" t="s">
        <v>51</v>
      </c>
      <c r="FF8" s="56" t="s">
        <v>61</v>
      </c>
      <c r="FG8" s="56">
        <v>691</v>
      </c>
      <c r="FH8" s="56">
        <v>26108</v>
      </c>
      <c r="FI8" s="57" t="s">
        <v>51</v>
      </c>
      <c r="FJ8" s="55">
        <v>0.51041666666666663</v>
      </c>
      <c r="FK8" s="56" t="s">
        <v>61</v>
      </c>
      <c r="FL8" s="56">
        <v>26119</v>
      </c>
      <c r="FM8" s="57" t="s">
        <v>51</v>
      </c>
      <c r="FN8" s="61">
        <v>0.99513888888888891</v>
      </c>
      <c r="FO8" s="62">
        <v>1110</v>
      </c>
      <c r="FP8" s="56" t="s">
        <v>61</v>
      </c>
      <c r="FQ8" s="57" t="s">
        <v>51</v>
      </c>
      <c r="FR8" s="55">
        <v>0.51111111111111118</v>
      </c>
      <c r="FS8" s="56">
        <v>1096</v>
      </c>
      <c r="FT8" s="56">
        <v>26141</v>
      </c>
      <c r="FU8" s="57" t="s">
        <v>51</v>
      </c>
      <c r="FV8" s="55">
        <v>0.99930555555555556</v>
      </c>
      <c r="FW8" s="104">
        <v>977</v>
      </c>
      <c r="FX8" s="56">
        <v>26151</v>
      </c>
      <c r="FY8" s="57" t="s">
        <v>51</v>
      </c>
      <c r="FZ8" s="55">
        <v>0.50138888888888888</v>
      </c>
      <c r="GA8" s="56">
        <v>1013</v>
      </c>
      <c r="GB8" s="56">
        <v>26161</v>
      </c>
      <c r="GC8" s="57" t="s">
        <v>51</v>
      </c>
      <c r="GD8" s="55">
        <v>0.99791666666666667</v>
      </c>
      <c r="GE8" s="104">
        <v>646</v>
      </c>
      <c r="GF8" s="104">
        <v>26168</v>
      </c>
      <c r="GG8" s="57"/>
      <c r="GH8" s="55"/>
      <c r="GI8" s="56"/>
      <c r="GJ8" s="56"/>
      <c r="GK8" s="57" t="s">
        <v>51</v>
      </c>
      <c r="GL8" s="55">
        <v>1.6666666666666666E-2</v>
      </c>
      <c r="GM8" s="56">
        <v>979</v>
      </c>
      <c r="GN8" s="56">
        <v>26178</v>
      </c>
      <c r="GO8" s="36">
        <f t="shared" si="0"/>
        <v>98.111111111111114</v>
      </c>
      <c r="GP8" s="57" t="s">
        <v>51</v>
      </c>
      <c r="GQ8" s="55">
        <v>0.5131944444444444</v>
      </c>
      <c r="GR8" s="56">
        <v>883</v>
      </c>
      <c r="GS8" s="56">
        <v>26187</v>
      </c>
      <c r="GT8" s="57" t="s">
        <v>51</v>
      </c>
      <c r="GU8" s="55">
        <v>0.99652777777777779</v>
      </c>
      <c r="GV8" s="56">
        <v>688</v>
      </c>
      <c r="GW8" s="56">
        <v>26195</v>
      </c>
      <c r="GX8" s="57" t="s">
        <v>51</v>
      </c>
      <c r="GY8" s="55">
        <v>0.51388888888888895</v>
      </c>
      <c r="GZ8" s="56">
        <v>798</v>
      </c>
      <c r="HA8" s="56">
        <v>26205</v>
      </c>
      <c r="HB8" s="57" t="s">
        <v>51</v>
      </c>
      <c r="HC8" s="55">
        <v>7.6388888888888886E-3</v>
      </c>
      <c r="HD8" s="56">
        <v>1140</v>
      </c>
      <c r="HE8" s="56">
        <v>26212</v>
      </c>
      <c r="HF8" s="57" t="s">
        <v>51</v>
      </c>
      <c r="HG8" s="55">
        <v>0.51111111111111118</v>
      </c>
      <c r="HH8" s="56">
        <v>1050</v>
      </c>
      <c r="HI8" s="56">
        <v>26226</v>
      </c>
      <c r="HJ8" s="57" t="s">
        <v>51</v>
      </c>
      <c r="HK8" s="55">
        <v>0.99305555555555547</v>
      </c>
      <c r="HL8" s="56">
        <v>1116</v>
      </c>
      <c r="HM8" s="56">
        <v>26236</v>
      </c>
      <c r="HN8" s="57" t="s">
        <v>51</v>
      </c>
      <c r="HO8" s="55">
        <v>0.51388888888888895</v>
      </c>
      <c r="HP8" s="56">
        <v>1029</v>
      </c>
      <c r="HQ8" s="56">
        <v>26248</v>
      </c>
      <c r="HR8" s="57" t="s">
        <v>51</v>
      </c>
      <c r="HS8" s="55">
        <v>8.3333333333333332E-3</v>
      </c>
      <c r="HT8" s="56">
        <v>1045</v>
      </c>
      <c r="HU8" s="56">
        <v>26259</v>
      </c>
      <c r="HV8" s="57" t="s">
        <v>51</v>
      </c>
      <c r="HW8" s="55">
        <v>0.51041666666666663</v>
      </c>
      <c r="HX8" s="56">
        <v>1052</v>
      </c>
      <c r="HY8" s="56">
        <v>26269</v>
      </c>
      <c r="HZ8" s="57" t="s">
        <v>51</v>
      </c>
      <c r="IA8" s="55">
        <v>1.0111111111111111</v>
      </c>
      <c r="IB8" s="56">
        <v>1021</v>
      </c>
      <c r="IC8" s="56">
        <v>26281</v>
      </c>
      <c r="ID8" s="57" t="s">
        <v>51</v>
      </c>
      <c r="IE8" s="55">
        <v>0.50138888888888888</v>
      </c>
      <c r="IF8" s="56">
        <v>1055</v>
      </c>
      <c r="IG8" s="56">
        <v>26291</v>
      </c>
      <c r="IH8" s="57" t="s">
        <v>53</v>
      </c>
      <c r="II8" s="55">
        <v>6.9444444444444441E-3</v>
      </c>
      <c r="IJ8" s="56">
        <v>1033</v>
      </c>
      <c r="IK8" s="56">
        <v>26302</v>
      </c>
      <c r="IL8" s="36"/>
      <c r="IM8" s="57"/>
      <c r="IN8" s="55"/>
      <c r="IO8" s="56"/>
      <c r="IP8" s="56"/>
      <c r="IQ8" s="36"/>
      <c r="IR8" s="57"/>
      <c r="IS8" s="61"/>
      <c r="IT8" s="62"/>
      <c r="IU8" s="62"/>
      <c r="IV8" s="63" t="e">
        <f>G8+K8+O8+S8+W8+AA8+AE8+AI8+AM8+AQ8+AU8+AY8+BC8+BG8+BK8+BO8+BS8+BW8+CA8+CE8+#REF!+CM8+CQ8+CU8+CY8+#REF!+DG8+DK8+DO8+DS8+#REF!+EA8+EE8+EI8+EM8+#REF!+EU8+EY8+FC8+FG8+#REF!+FO8+FS8+FW8+GA8+GE8+GI8+GM8+GR8+GV8+GZ8+HD8+HH8+HL8+HP8+HT8+HX8+IB8+IF8+IJ8+IO8+IT8</f>
        <v>#REF!</v>
      </c>
      <c r="IW8" s="64">
        <f>MAX(F8:IU8)-H8</f>
        <v>548</v>
      </c>
      <c r="IX8" s="65" t="e">
        <f t="shared" si="1"/>
        <v>#REF!</v>
      </c>
      <c r="IZ8" s="68"/>
    </row>
    <row r="9" spans="1:281" customFormat="1" ht="35.25" customHeight="1" x14ac:dyDescent="0.55000000000000004">
      <c r="A9" s="80" t="s">
        <v>49</v>
      </c>
      <c r="B9" s="81" t="s">
        <v>55</v>
      </c>
      <c r="C9" s="89" t="s">
        <v>22</v>
      </c>
      <c r="D9" s="66"/>
      <c r="E9" s="54" t="s">
        <v>53</v>
      </c>
      <c r="F9" s="55">
        <v>0.5131944444444444</v>
      </c>
      <c r="G9" s="56">
        <v>927</v>
      </c>
      <c r="H9" s="56">
        <v>23584</v>
      </c>
      <c r="I9" s="57" t="s">
        <v>53</v>
      </c>
      <c r="J9" s="58">
        <v>6.9444444444444447E-4</v>
      </c>
      <c r="K9" s="59">
        <v>969</v>
      </c>
      <c r="L9" s="59">
        <v>23600</v>
      </c>
      <c r="M9" s="57" t="s">
        <v>53</v>
      </c>
      <c r="N9" s="55">
        <v>0.49305555555555558</v>
      </c>
      <c r="O9" s="56">
        <v>1010</v>
      </c>
      <c r="P9" s="56">
        <v>23609</v>
      </c>
      <c r="Q9" s="57" t="s">
        <v>53</v>
      </c>
      <c r="R9" s="55">
        <v>1.3888888888888888E-2</v>
      </c>
      <c r="S9" s="56">
        <v>848</v>
      </c>
      <c r="T9" s="56">
        <v>23615</v>
      </c>
      <c r="U9" s="57" t="s">
        <v>53</v>
      </c>
      <c r="V9" s="55">
        <v>0.51388888888888895</v>
      </c>
      <c r="W9" s="56">
        <v>1050</v>
      </c>
      <c r="X9" s="56">
        <v>23625</v>
      </c>
      <c r="Y9" s="57" t="s">
        <v>53</v>
      </c>
      <c r="Z9" s="55">
        <v>0.99722222222222223</v>
      </c>
      <c r="AA9" s="56">
        <v>503</v>
      </c>
      <c r="AB9" s="56">
        <v>23632</v>
      </c>
      <c r="AC9" s="57" t="s">
        <v>53</v>
      </c>
      <c r="AD9" s="55">
        <v>0.49652777777777773</v>
      </c>
      <c r="AE9" s="56">
        <v>988</v>
      </c>
      <c r="AF9" s="56">
        <v>23641</v>
      </c>
      <c r="AG9" s="57"/>
      <c r="AH9" s="55"/>
      <c r="AI9" s="56"/>
      <c r="AJ9" s="56"/>
      <c r="AK9" s="60"/>
      <c r="AL9" s="55"/>
      <c r="AM9" s="56"/>
      <c r="AN9" s="56"/>
      <c r="AO9" s="57" t="s">
        <v>53</v>
      </c>
      <c r="AP9" s="55">
        <v>0.78541666666666676</v>
      </c>
      <c r="AQ9" s="56">
        <f>585+363</f>
        <v>948</v>
      </c>
      <c r="AR9" s="56">
        <v>23653</v>
      </c>
      <c r="AS9" s="57" t="s">
        <v>53</v>
      </c>
      <c r="AT9" s="55">
        <v>0.5083333333333333</v>
      </c>
      <c r="AU9" s="70">
        <v>973</v>
      </c>
      <c r="AV9" s="56">
        <v>23663</v>
      </c>
      <c r="AW9" s="57" t="s">
        <v>53</v>
      </c>
      <c r="AX9" s="55">
        <v>1.5972222222222224E-2</v>
      </c>
      <c r="AY9" s="56">
        <v>976</v>
      </c>
      <c r="AZ9" s="56">
        <v>23674</v>
      </c>
      <c r="BA9" s="57" t="s">
        <v>53</v>
      </c>
      <c r="BB9" s="55">
        <v>0.4993055555555555</v>
      </c>
      <c r="BC9" s="56">
        <v>960</v>
      </c>
      <c r="BD9" s="56">
        <v>23685</v>
      </c>
      <c r="BE9" s="67" t="s">
        <v>53</v>
      </c>
      <c r="BF9" s="55">
        <v>1.2499999999999999E-2</v>
      </c>
      <c r="BG9" s="56">
        <v>883</v>
      </c>
      <c r="BH9" s="56">
        <v>23695</v>
      </c>
      <c r="BI9" s="57" t="s">
        <v>53</v>
      </c>
      <c r="BJ9" s="69">
        <v>0.51041666666666663</v>
      </c>
      <c r="BK9" s="70">
        <v>1023</v>
      </c>
      <c r="BL9" s="70">
        <v>23705</v>
      </c>
      <c r="BM9" s="57"/>
      <c r="BN9" s="55"/>
      <c r="BO9" s="56"/>
      <c r="BP9" s="56"/>
      <c r="BQ9" s="57"/>
      <c r="BR9" s="55"/>
      <c r="BS9" s="56"/>
      <c r="BT9" s="56"/>
      <c r="BU9" s="67" t="s">
        <v>53</v>
      </c>
      <c r="BV9" s="77">
        <v>4.3055555555555562E-2</v>
      </c>
      <c r="BW9" s="78">
        <v>560</v>
      </c>
      <c r="BX9" s="56">
        <v>23712</v>
      </c>
      <c r="BY9" s="56" t="s">
        <v>61</v>
      </c>
      <c r="BZ9" s="55">
        <v>0.5</v>
      </c>
      <c r="CA9" s="56">
        <v>827</v>
      </c>
      <c r="CB9" s="56">
        <v>23721</v>
      </c>
      <c r="CC9" s="67" t="s">
        <v>53</v>
      </c>
      <c r="CD9" s="56" t="s">
        <v>61</v>
      </c>
      <c r="CE9" s="56">
        <v>935</v>
      </c>
      <c r="CF9" s="56">
        <v>23731</v>
      </c>
      <c r="CG9" s="57" t="s">
        <v>53</v>
      </c>
      <c r="CH9" s="55">
        <v>0.5</v>
      </c>
      <c r="CI9" s="56" t="s">
        <v>61</v>
      </c>
      <c r="CJ9" s="56">
        <v>23742</v>
      </c>
      <c r="CK9" s="105" t="s">
        <v>53</v>
      </c>
      <c r="CL9" s="55">
        <v>1.1805555555555555E-2</v>
      </c>
      <c r="CM9" s="56">
        <v>974</v>
      </c>
      <c r="CN9" s="56" t="s">
        <v>61</v>
      </c>
      <c r="CO9" s="57" t="s">
        <v>53</v>
      </c>
      <c r="CP9" s="58">
        <v>0.49791666666666662</v>
      </c>
      <c r="CQ9" s="59">
        <v>897</v>
      </c>
      <c r="CR9" s="59">
        <v>23764</v>
      </c>
      <c r="CS9" s="56" t="s">
        <v>61</v>
      </c>
      <c r="CT9" s="55">
        <v>1.5972222222222224E-2</v>
      </c>
      <c r="CU9" s="56">
        <v>955</v>
      </c>
      <c r="CV9" s="56">
        <v>23775</v>
      </c>
      <c r="CW9" s="56"/>
      <c r="CX9" s="56"/>
      <c r="CY9" s="56"/>
      <c r="CZ9" s="56"/>
      <c r="DA9" s="57"/>
      <c r="DB9" s="55"/>
      <c r="DC9" s="55"/>
      <c r="DD9" s="56"/>
      <c r="DE9" s="105"/>
      <c r="DF9" s="55"/>
      <c r="DG9" s="56"/>
      <c r="DH9" s="56"/>
      <c r="DI9" s="105"/>
      <c r="DJ9" s="55"/>
      <c r="DK9" s="56"/>
      <c r="DL9" s="56"/>
      <c r="DM9" s="56"/>
      <c r="DN9" s="55"/>
      <c r="DO9" s="56"/>
      <c r="DP9" s="56"/>
      <c r="DQ9" s="57"/>
      <c r="DR9" s="57"/>
      <c r="DS9" s="56"/>
      <c r="DT9" s="56"/>
      <c r="DU9" s="105"/>
      <c r="DV9" s="55"/>
      <c r="DW9" s="55"/>
      <c r="DX9" s="56"/>
      <c r="DY9" s="57"/>
      <c r="DZ9" s="55"/>
      <c r="EA9" s="56"/>
      <c r="EB9" s="56"/>
      <c r="EC9" s="57"/>
      <c r="ED9" s="55"/>
      <c r="EE9" s="56"/>
      <c r="EF9" s="56"/>
      <c r="EG9" s="56"/>
      <c r="EH9" s="55"/>
      <c r="EI9" s="56"/>
      <c r="EJ9" s="56"/>
      <c r="EK9" s="57"/>
      <c r="EL9" s="57"/>
      <c r="EM9" s="56"/>
      <c r="EN9" s="56"/>
      <c r="EO9" s="57"/>
      <c r="EP9" s="55"/>
      <c r="EQ9" s="55"/>
      <c r="ER9" s="56"/>
      <c r="ES9" s="57"/>
      <c r="ET9" s="55"/>
      <c r="EU9" s="56"/>
      <c r="EV9" s="56"/>
      <c r="EW9" s="57"/>
      <c r="EX9" s="55"/>
      <c r="EY9" s="56"/>
      <c r="EZ9" s="56"/>
      <c r="FA9" s="56"/>
      <c r="FB9" s="55"/>
      <c r="FC9" s="56"/>
      <c r="FD9" s="56"/>
      <c r="FE9" s="57"/>
      <c r="FF9" s="57"/>
      <c r="FG9" s="56"/>
      <c r="FH9" s="56"/>
      <c r="FI9" s="57"/>
      <c r="FJ9" s="55"/>
      <c r="FK9" s="55"/>
      <c r="FL9" s="56"/>
      <c r="FM9" s="57"/>
      <c r="FN9" s="61"/>
      <c r="FO9" s="62"/>
      <c r="FP9" s="62"/>
      <c r="FQ9" s="57"/>
      <c r="FR9" s="55"/>
      <c r="FS9" s="56"/>
      <c r="FT9" s="56"/>
      <c r="FU9" s="57"/>
      <c r="FV9" s="55"/>
      <c r="FW9" s="104"/>
      <c r="FX9" s="56"/>
      <c r="FY9" s="57"/>
      <c r="FZ9" s="55"/>
      <c r="GA9" s="56"/>
      <c r="GB9" s="56"/>
      <c r="GC9" s="57"/>
      <c r="GD9" s="55"/>
      <c r="GE9" s="56"/>
      <c r="GF9" s="56"/>
      <c r="GG9" s="57"/>
      <c r="GH9" s="55"/>
      <c r="GI9" s="56"/>
      <c r="GJ9" s="56"/>
      <c r="GK9" s="57"/>
      <c r="GL9" s="55"/>
      <c r="GM9" s="56"/>
      <c r="GN9" s="56"/>
      <c r="GO9" s="36"/>
      <c r="GP9" s="57"/>
      <c r="GQ9" s="55"/>
      <c r="GR9" s="56"/>
      <c r="GS9" s="56"/>
      <c r="GT9" s="57"/>
      <c r="GU9" s="55"/>
      <c r="GV9" s="56"/>
      <c r="GW9" s="56"/>
      <c r="GX9" s="57"/>
      <c r="GY9" s="55"/>
      <c r="GZ9" s="56"/>
      <c r="HA9" s="56"/>
      <c r="HB9" s="57"/>
      <c r="HC9" s="55"/>
      <c r="HD9" s="56"/>
      <c r="HE9" s="56"/>
      <c r="HF9" s="57"/>
      <c r="HG9" s="55"/>
      <c r="HH9" s="56"/>
      <c r="HI9" s="56"/>
      <c r="HJ9" s="57" t="s">
        <v>53</v>
      </c>
      <c r="HK9" s="55">
        <v>0.70138888888888884</v>
      </c>
      <c r="HL9" s="56">
        <v>866</v>
      </c>
      <c r="HM9" s="56">
        <v>23783</v>
      </c>
      <c r="HN9" s="57"/>
      <c r="HO9" s="55"/>
      <c r="HP9" s="56"/>
      <c r="HQ9" s="56"/>
      <c r="HR9" s="57"/>
      <c r="HS9" s="55"/>
      <c r="HT9" s="56"/>
      <c r="HU9" s="56"/>
      <c r="HV9" s="57"/>
      <c r="HW9" s="55"/>
      <c r="HX9" s="56"/>
      <c r="HY9" s="56"/>
      <c r="HZ9" s="57"/>
      <c r="IA9" s="55"/>
      <c r="IB9" s="56"/>
      <c r="IC9" s="56"/>
      <c r="ID9" s="57"/>
      <c r="IE9" s="55"/>
      <c r="IF9" s="56"/>
      <c r="IG9" s="56"/>
      <c r="IH9" s="57"/>
      <c r="II9" s="55"/>
      <c r="IJ9" s="56"/>
      <c r="IK9" s="56"/>
      <c r="IL9" s="36"/>
      <c r="IM9" s="57"/>
      <c r="IN9" s="55"/>
      <c r="IO9" s="56"/>
      <c r="IP9" s="56"/>
      <c r="IQ9" s="36"/>
      <c r="IR9" s="57"/>
      <c r="IS9" s="61"/>
      <c r="IT9" s="62"/>
      <c r="IU9" s="62"/>
      <c r="IV9" s="63" t="e">
        <f>G9+K9+O9+S9+W9+AA9+AE9+AI9+AM9+AQ9+AU9+AY9+BC9+BG9+BK9+BO9+BS9+BW9+CA9+CE9+#REF!+CM9+CQ9+CU9+CY9+#REF!+DG9+DK9+DO9+DS9+#REF!+EA9+EE9+EI9+EM9+#REF!+EU9+EY9+FC9+FG9+#REF!+FO9+FS9+FW9+GA9+GE9+GI9+GM9+GR9+GV9+GZ9+HD9+HH9+HL9+HP9+HT9+HX9+IB9+IF9+IJ9+IO9+IT9</f>
        <v>#REF!</v>
      </c>
      <c r="IW9" s="64">
        <f>MAX(F9:IU9)-H9</f>
        <v>199</v>
      </c>
      <c r="IX9" s="65" t="e">
        <f t="shared" si="1"/>
        <v>#REF!</v>
      </c>
    </row>
    <row r="10" spans="1:281" x14ac:dyDescent="0.4">
      <c r="FG10"/>
      <c r="FH10"/>
      <c r="FI10"/>
      <c r="FJ10"/>
      <c r="FK10"/>
      <c r="IA10" s="141"/>
      <c r="IB10" s="122"/>
      <c r="IV10" s="136"/>
      <c r="IW10" s="136"/>
      <c r="IX10" s="143"/>
      <c r="IZ10" s="49"/>
    </row>
    <row r="11" spans="1:281" x14ac:dyDescent="0.4">
      <c r="FG11"/>
      <c r="FH11"/>
      <c r="FI11"/>
      <c r="FJ11"/>
      <c r="FK11"/>
      <c r="IA11" s="133"/>
      <c r="IB11" s="122"/>
      <c r="IV11" s="136"/>
      <c r="IW11" s="136"/>
      <c r="IX11" s="143"/>
      <c r="IZ11" s="49"/>
    </row>
    <row r="12" spans="1:281" x14ac:dyDescent="0.4">
      <c r="FG12"/>
      <c r="FH12"/>
      <c r="FI12"/>
      <c r="FJ12"/>
      <c r="FK12"/>
      <c r="IV12" s="136"/>
      <c r="IW12" s="136"/>
      <c r="IX12" s="143"/>
      <c r="IZ12" s="49"/>
    </row>
    <row r="13" spans="1:281" x14ac:dyDescent="0.4">
      <c r="FG13"/>
      <c r="FH13"/>
      <c r="FI13"/>
      <c r="FJ13"/>
      <c r="FK13"/>
      <c r="IV13" s="136"/>
      <c r="IW13" s="136"/>
      <c r="IX13" s="143"/>
      <c r="IZ13" s="49"/>
    </row>
    <row r="14" spans="1:281" x14ac:dyDescent="0.4">
      <c r="FG14"/>
      <c r="FH14"/>
      <c r="FI14"/>
      <c r="FJ14"/>
      <c r="FK14"/>
      <c r="IV14" s="136"/>
      <c r="IW14" s="136"/>
      <c r="IX14" s="143"/>
      <c r="IZ14" s="49"/>
    </row>
    <row r="15" spans="1:281" x14ac:dyDescent="0.4">
      <c r="FG15"/>
      <c r="FH15"/>
      <c r="FI15"/>
      <c r="FJ15"/>
      <c r="FK15"/>
      <c r="IV15" s="136"/>
      <c r="IW15" s="136"/>
      <c r="IX15" s="143"/>
      <c r="IZ15" s="49"/>
    </row>
    <row r="16" spans="1:281" x14ac:dyDescent="0.4">
      <c r="FG16"/>
      <c r="FH16"/>
      <c r="FI16"/>
      <c r="FJ16"/>
      <c r="FK16"/>
      <c r="IV16" s="136"/>
      <c r="IW16" s="136"/>
      <c r="IX16" s="143"/>
      <c r="IZ16" s="49"/>
    </row>
    <row r="17" spans="163:260" x14ac:dyDescent="0.4">
      <c r="FG17"/>
      <c r="FH17"/>
      <c r="FI17"/>
      <c r="FJ17"/>
      <c r="FK17"/>
      <c r="IV17" s="136"/>
      <c r="IW17" s="136"/>
      <c r="IX17" s="143"/>
      <c r="IZ17" s="49"/>
    </row>
    <row r="18" spans="163:260" x14ac:dyDescent="0.4">
      <c r="FG18"/>
      <c r="FH18"/>
      <c r="FI18"/>
      <c r="FJ18"/>
      <c r="FK18"/>
      <c r="IV18" s="136"/>
      <c r="IW18" s="136"/>
      <c r="IX18" s="143"/>
      <c r="IZ18" s="115"/>
    </row>
    <row r="19" spans="163:260" x14ac:dyDescent="0.4">
      <c r="FG19"/>
      <c r="FH19"/>
      <c r="FI19"/>
      <c r="FJ19"/>
      <c r="FK19"/>
      <c r="IV19" s="136"/>
      <c r="IW19" s="136"/>
      <c r="IX19" s="143"/>
      <c r="IZ19" s="49"/>
    </row>
    <row r="20" spans="163:260" x14ac:dyDescent="0.4">
      <c r="FG20"/>
      <c r="FH20"/>
      <c r="FI20"/>
      <c r="FJ20"/>
      <c r="FK20"/>
      <c r="IV20" s="136"/>
      <c r="IW20" s="136"/>
      <c r="IX20" s="143"/>
      <c r="IZ20" s="49"/>
    </row>
    <row r="21" spans="163:260" x14ac:dyDescent="0.4">
      <c r="FG21"/>
      <c r="FH21"/>
      <c r="FI21"/>
      <c r="FJ21"/>
      <c r="FK21"/>
      <c r="IV21" s="136"/>
      <c r="IW21" s="136"/>
      <c r="IX21" s="143"/>
      <c r="IZ21" s="49"/>
    </row>
    <row r="22" spans="163:260" x14ac:dyDescent="0.4">
      <c r="FG22"/>
      <c r="FH22"/>
      <c r="FI22"/>
      <c r="FJ22"/>
      <c r="FK22"/>
      <c r="IV22" s="136"/>
      <c r="IW22" s="136"/>
      <c r="IX22" s="143"/>
      <c r="IZ22" s="49"/>
    </row>
    <row r="23" spans="163:260" x14ac:dyDescent="0.4">
      <c r="FG23"/>
      <c r="FH23"/>
      <c r="FI23"/>
      <c r="FJ23"/>
      <c r="FK23"/>
      <c r="IV23" s="136"/>
      <c r="IW23" s="136"/>
      <c r="IX23" s="143"/>
      <c r="IZ23" s="49"/>
    </row>
    <row r="24" spans="163:260" x14ac:dyDescent="0.4">
      <c r="FG24"/>
      <c r="FH24"/>
      <c r="FI24"/>
      <c r="FJ24"/>
      <c r="FK24"/>
      <c r="IV24" s="136"/>
      <c r="IW24" s="136"/>
      <c r="IX24" s="143"/>
      <c r="IZ24" s="49"/>
    </row>
    <row r="25" spans="163:260" x14ac:dyDescent="0.4">
      <c r="FG25"/>
      <c r="FH25"/>
      <c r="FI25"/>
      <c r="FJ25"/>
      <c r="FK25"/>
      <c r="IV25" s="136"/>
      <c r="IW25" s="136"/>
      <c r="IX25" s="143"/>
      <c r="IZ25" s="49"/>
    </row>
    <row r="26" spans="163:260" x14ac:dyDescent="0.4">
      <c r="FG26"/>
      <c r="FH26"/>
      <c r="FI26"/>
      <c r="FJ26"/>
      <c r="FK26"/>
      <c r="IV26" s="136"/>
      <c r="IW26" s="136"/>
      <c r="IX26" s="143"/>
      <c r="IZ26" s="49"/>
    </row>
    <row r="27" spans="163:260" x14ac:dyDescent="0.4">
      <c r="FG27"/>
      <c r="FH27"/>
      <c r="FI27"/>
      <c r="FJ27"/>
      <c r="FK27"/>
      <c r="IV27" s="136"/>
      <c r="IW27" s="136"/>
      <c r="IX27" s="143"/>
      <c r="IZ27" s="49"/>
    </row>
    <row r="28" spans="163:260" x14ac:dyDescent="0.4">
      <c r="FG28"/>
      <c r="FH28"/>
      <c r="FI28"/>
      <c r="FJ28"/>
      <c r="FK28"/>
      <c r="IV28" s="136"/>
      <c r="IW28" s="136"/>
      <c r="IX28" s="143"/>
      <c r="IZ28" s="49"/>
    </row>
    <row r="29" spans="163:260" x14ac:dyDescent="0.4">
      <c r="FG29"/>
      <c r="FH29"/>
      <c r="FI29"/>
      <c r="FJ29"/>
      <c r="FK29"/>
      <c r="IV29" s="136"/>
      <c r="IW29" s="136"/>
      <c r="IX29" s="143"/>
      <c r="IZ29" s="49"/>
    </row>
    <row r="30" spans="163:260" x14ac:dyDescent="0.4">
      <c r="FG30"/>
      <c r="FH30"/>
      <c r="FI30"/>
      <c r="FJ30"/>
      <c r="FK30"/>
      <c r="IV30" s="136"/>
      <c r="IW30" s="136"/>
      <c r="IX30" s="143"/>
      <c r="IZ30" s="49"/>
    </row>
    <row r="31" spans="163:260" x14ac:dyDescent="0.4">
      <c r="FG31"/>
      <c r="FH31"/>
      <c r="FI31"/>
      <c r="FJ31"/>
      <c r="FK31"/>
      <c r="IV31" s="136"/>
      <c r="IW31" s="136"/>
      <c r="IX31" s="143"/>
      <c r="IZ31" s="49"/>
    </row>
    <row r="32" spans="163:260" x14ac:dyDescent="0.4">
      <c r="FG32"/>
      <c r="FH32"/>
      <c r="FI32"/>
      <c r="FJ32"/>
      <c r="FK32"/>
      <c r="IV32" s="136"/>
      <c r="IW32" s="136"/>
      <c r="IX32" s="143"/>
      <c r="IZ32" s="49"/>
    </row>
    <row r="33" spans="163:260" x14ac:dyDescent="0.4">
      <c r="FG33"/>
      <c r="FH33"/>
      <c r="FI33"/>
      <c r="FJ33"/>
      <c r="FK33"/>
      <c r="IV33" s="136"/>
      <c r="IW33" s="136"/>
      <c r="IX33" s="143"/>
      <c r="IZ33" s="49"/>
    </row>
    <row r="34" spans="163:260" x14ac:dyDescent="0.4">
      <c r="FG34"/>
      <c r="FH34"/>
      <c r="FI34"/>
      <c r="FJ34"/>
      <c r="FK34"/>
      <c r="IV34" s="136"/>
      <c r="IW34" s="136"/>
      <c r="IX34" s="143"/>
      <c r="IZ34" s="49"/>
    </row>
    <row r="35" spans="163:260" x14ac:dyDescent="0.4">
      <c r="FG35"/>
      <c r="FH35"/>
      <c r="FI35"/>
      <c r="FJ35"/>
      <c r="FK35"/>
      <c r="IV35" s="136"/>
      <c r="IW35" s="136"/>
      <c r="IX35" s="143"/>
      <c r="IZ35" s="49"/>
    </row>
    <row r="36" spans="163:260" x14ac:dyDescent="0.4">
      <c r="IV36" s="136"/>
      <c r="IW36" s="136"/>
      <c r="IX36" s="143"/>
      <c r="IZ36" s="49"/>
    </row>
    <row r="37" spans="163:260" x14ac:dyDescent="0.4">
      <c r="IV37" s="136"/>
      <c r="IW37" s="136"/>
      <c r="IX37" s="143"/>
      <c r="IZ37" s="49"/>
    </row>
    <row r="38" spans="163:260" x14ac:dyDescent="0.4">
      <c r="IV38" s="136"/>
      <c r="IW38" s="136"/>
      <c r="IX38" s="143"/>
      <c r="IZ38" s="49"/>
    </row>
    <row r="39" spans="163:260" x14ac:dyDescent="0.4">
      <c r="IV39" s="136"/>
      <c r="IW39" s="136"/>
      <c r="IX39" s="143"/>
      <c r="IZ39" s="49"/>
    </row>
    <row r="40" spans="163:260" x14ac:dyDescent="0.4">
      <c r="IV40" s="136"/>
      <c r="IW40" s="136"/>
      <c r="IX40" s="143"/>
      <c r="IZ40" s="49"/>
    </row>
    <row r="41" spans="163:260" x14ac:dyDescent="0.4">
      <c r="IV41" s="136"/>
      <c r="IW41" s="136"/>
      <c r="IX41" s="143"/>
      <c r="IZ41" s="49"/>
    </row>
    <row r="42" spans="163:260" x14ac:dyDescent="0.4">
      <c r="IV42" s="136"/>
      <c r="IW42" s="136"/>
      <c r="IX42" s="143"/>
      <c r="IZ42" s="49"/>
    </row>
    <row r="43" spans="163:260" x14ac:dyDescent="0.4">
      <c r="IV43" s="136"/>
      <c r="IW43" s="136"/>
      <c r="IX43" s="143"/>
      <c r="IZ43" s="49"/>
    </row>
    <row r="44" spans="163:260" x14ac:dyDescent="0.4">
      <c r="IV44" s="136"/>
      <c r="IW44" s="136"/>
      <c r="IX44" s="143"/>
      <c r="IZ44" s="49"/>
    </row>
    <row r="45" spans="163:260" x14ac:dyDescent="0.4">
      <c r="IV45" s="136"/>
      <c r="IW45" s="136"/>
      <c r="IX45" s="143"/>
      <c r="IZ45" s="49"/>
    </row>
    <row r="46" spans="163:260" x14ac:dyDescent="0.4">
      <c r="IV46" s="136"/>
      <c r="IW46" s="136"/>
      <c r="IX46" s="143"/>
      <c r="IZ46" s="49" t="s">
        <v>25</v>
      </c>
    </row>
    <row r="47" spans="163:260" x14ac:dyDescent="0.4">
      <c r="IV47" s="136"/>
      <c r="IW47" s="136"/>
      <c r="IX47" s="143"/>
      <c r="IZ47" s="49" t="s">
        <v>25</v>
      </c>
    </row>
    <row r="48" spans="163:260" x14ac:dyDescent="0.4">
      <c r="IV48" s="136"/>
      <c r="IW48" s="136"/>
      <c r="IX48" s="143"/>
      <c r="IZ48" s="49"/>
    </row>
    <row r="49" spans="256:260" x14ac:dyDescent="0.4">
      <c r="IV49" s="136"/>
      <c r="IW49" s="136"/>
      <c r="IX49" s="143"/>
      <c r="IZ49" s="49"/>
    </row>
    <row r="50" spans="256:260" x14ac:dyDescent="0.4">
      <c r="IV50" s="136"/>
      <c r="IW50" s="136"/>
      <c r="IX50" s="143"/>
      <c r="IZ50" s="49"/>
    </row>
    <row r="51" spans="256:260" x14ac:dyDescent="0.4">
      <c r="IV51" s="136"/>
      <c r="IW51" s="136"/>
      <c r="IX51" s="143"/>
      <c r="IZ51" s="49"/>
    </row>
    <row r="52" spans="256:260" x14ac:dyDescent="0.4">
      <c r="IV52" s="136"/>
      <c r="IW52" s="136"/>
      <c r="IX52" s="143"/>
      <c r="IZ52" s="49"/>
    </row>
    <row r="53" spans="256:260" x14ac:dyDescent="0.4">
      <c r="IV53" s="136"/>
      <c r="IW53" s="136"/>
      <c r="IX53" s="143"/>
      <c r="IZ53" s="49"/>
    </row>
    <row r="54" spans="256:260" x14ac:dyDescent="0.4">
      <c r="IV54" s="136"/>
      <c r="IW54" s="136"/>
      <c r="IX54" s="143"/>
      <c r="IZ54" s="49"/>
    </row>
    <row r="55" spans="256:260" x14ac:dyDescent="0.4">
      <c r="IV55" s="136"/>
      <c r="IW55" s="136"/>
      <c r="IX55" s="143"/>
      <c r="IZ55" s="49"/>
    </row>
    <row r="56" spans="256:260" x14ac:dyDescent="0.4">
      <c r="IV56" s="136"/>
      <c r="IW56" s="136"/>
      <c r="IX56" s="143"/>
      <c r="IZ56" s="49"/>
    </row>
    <row r="57" spans="256:260" x14ac:dyDescent="0.4">
      <c r="IV57" s="136"/>
      <c r="IW57" s="136"/>
      <c r="IX57" s="143"/>
      <c r="IZ57" s="49"/>
    </row>
    <row r="58" spans="256:260" x14ac:dyDescent="0.4">
      <c r="IV58" s="136"/>
      <c r="IW58" s="136"/>
      <c r="IX58" s="143"/>
      <c r="IZ58" s="49"/>
    </row>
    <row r="59" spans="256:260" x14ac:dyDescent="0.4">
      <c r="IV59" s="136"/>
      <c r="IW59" s="136"/>
      <c r="IX59" s="143"/>
      <c r="IZ59" s="49"/>
    </row>
    <row r="60" spans="256:260" x14ac:dyDescent="0.4">
      <c r="IV60" s="136"/>
      <c r="IW60" s="136"/>
      <c r="IX60" s="143"/>
      <c r="IZ60" s="49"/>
    </row>
    <row r="61" spans="256:260" x14ac:dyDescent="0.4">
      <c r="IV61" s="136"/>
      <c r="IW61" s="136"/>
      <c r="IX61" s="143"/>
      <c r="IZ61" s="49"/>
    </row>
    <row r="62" spans="256:260" x14ac:dyDescent="0.4">
      <c r="IV62" s="136"/>
      <c r="IW62" s="136"/>
      <c r="IX62" s="143"/>
      <c r="IZ62" s="49"/>
    </row>
    <row r="63" spans="256:260" x14ac:dyDescent="0.4">
      <c r="IV63" s="136"/>
      <c r="IW63" s="136"/>
      <c r="IX63" s="143"/>
      <c r="IZ63" s="49"/>
    </row>
    <row r="64" spans="256:260" x14ac:dyDescent="0.4">
      <c r="IV64" s="136"/>
      <c r="IW64" s="136"/>
      <c r="IX64" s="143"/>
      <c r="IZ64" s="49"/>
    </row>
    <row r="65" spans="256:260" x14ac:dyDescent="0.4">
      <c r="IV65" s="136"/>
      <c r="IW65" s="136"/>
      <c r="IX65" s="143"/>
      <c r="IZ65" s="49"/>
    </row>
    <row r="66" spans="256:260" x14ac:dyDescent="0.4">
      <c r="IV66" s="136"/>
      <c r="IW66" s="136"/>
      <c r="IX66" s="143"/>
      <c r="IZ66" s="49"/>
    </row>
    <row r="67" spans="256:260" x14ac:dyDescent="0.4">
      <c r="IV67" s="136"/>
      <c r="IW67" s="136"/>
      <c r="IX67" s="143"/>
      <c r="IZ67" s="49"/>
    </row>
    <row r="68" spans="256:260" x14ac:dyDescent="0.4">
      <c r="IV68" s="136"/>
      <c r="IW68" s="136"/>
      <c r="IX68" s="143"/>
      <c r="IZ68" s="49"/>
    </row>
    <row r="69" spans="256:260" x14ac:dyDescent="0.4">
      <c r="IV69" s="136"/>
      <c r="IW69" s="136"/>
      <c r="IX69" s="143"/>
      <c r="IZ69" s="49"/>
    </row>
    <row r="70" spans="256:260" x14ac:dyDescent="0.4">
      <c r="IV70" s="136"/>
      <c r="IW70" s="136"/>
      <c r="IX70" s="143"/>
      <c r="IZ70" s="49"/>
    </row>
    <row r="71" spans="256:260" x14ac:dyDescent="0.4">
      <c r="IV71" s="136"/>
      <c r="IW71" s="136"/>
      <c r="IX71" s="143"/>
      <c r="IZ71" s="49"/>
    </row>
    <row r="72" spans="256:260" x14ac:dyDescent="0.4">
      <c r="IV72" s="136"/>
      <c r="IW72" s="136"/>
      <c r="IX72" s="143"/>
      <c r="IZ72" s="49"/>
    </row>
    <row r="73" spans="256:260" x14ac:dyDescent="0.4">
      <c r="IV73" s="136"/>
      <c r="IW73" s="136"/>
      <c r="IX73" s="143"/>
      <c r="IZ73" s="49"/>
    </row>
    <row r="74" spans="256:260" x14ac:dyDescent="0.4">
      <c r="IV74" s="136"/>
      <c r="IW74" s="136"/>
      <c r="IX74" s="143"/>
      <c r="IZ74" s="49"/>
    </row>
    <row r="75" spans="256:260" x14ac:dyDescent="0.4">
      <c r="IV75" s="136"/>
      <c r="IW75" s="136"/>
      <c r="IX75" s="143"/>
      <c r="IZ75" s="49"/>
    </row>
    <row r="76" spans="256:260" x14ac:dyDescent="0.4">
      <c r="IV76" s="136"/>
      <c r="IW76" s="136"/>
      <c r="IX76" s="143"/>
      <c r="IZ76" s="49"/>
    </row>
    <row r="77" spans="256:260" x14ac:dyDescent="0.4">
      <c r="IV77" s="136"/>
      <c r="IW77" s="136"/>
      <c r="IX77" s="143"/>
      <c r="IZ77" s="49"/>
    </row>
    <row r="78" spans="256:260" x14ac:dyDescent="0.4">
      <c r="IV78" s="136"/>
      <c r="IW78" s="136"/>
      <c r="IX78" s="143"/>
      <c r="IZ78" s="49"/>
    </row>
    <row r="79" spans="256:260" x14ac:dyDescent="0.4">
      <c r="IV79" s="136"/>
      <c r="IW79" s="136"/>
      <c r="IX79" s="143"/>
      <c r="IZ79" s="49"/>
    </row>
    <row r="80" spans="256:260" x14ac:dyDescent="0.4">
      <c r="IV80" s="136"/>
      <c r="IW80" s="136"/>
      <c r="IX80" s="143"/>
      <c r="IZ80" s="49"/>
    </row>
    <row r="81" spans="256:260" x14ac:dyDescent="0.4">
      <c r="IV81" s="136"/>
      <c r="IW81" s="136"/>
      <c r="IX81" s="143"/>
      <c r="IZ81" s="49"/>
    </row>
    <row r="82" spans="256:260" x14ac:dyDescent="0.4">
      <c r="IV82" s="136"/>
      <c r="IW82" s="136"/>
      <c r="IX82" s="143"/>
      <c r="IZ82" s="49"/>
    </row>
    <row r="83" spans="256:260" x14ac:dyDescent="0.4">
      <c r="IV83" s="136"/>
      <c r="IW83" s="136"/>
      <c r="IX83" s="143"/>
      <c r="IZ83" s="49"/>
    </row>
    <row r="84" spans="256:260" x14ac:dyDescent="0.4">
      <c r="IV84" s="136"/>
      <c r="IW84" s="136"/>
      <c r="IX84" s="143"/>
      <c r="IZ84" s="49"/>
    </row>
    <row r="85" spans="256:260" x14ac:dyDescent="0.4">
      <c r="IV85" s="136"/>
      <c r="IW85" s="136"/>
      <c r="IX85" s="143"/>
      <c r="IZ85" s="49"/>
    </row>
    <row r="86" spans="256:260" x14ac:dyDescent="0.4">
      <c r="IV86" s="136"/>
      <c r="IW86" s="136"/>
      <c r="IX86" s="143"/>
      <c r="IZ86" s="49"/>
    </row>
    <row r="87" spans="256:260" x14ac:dyDescent="0.4">
      <c r="IV87" s="136"/>
      <c r="IW87" s="136"/>
      <c r="IX87" s="143"/>
      <c r="IZ87" s="49"/>
    </row>
    <row r="88" spans="256:260" x14ac:dyDescent="0.4">
      <c r="IV88" s="136"/>
      <c r="IW88" s="136"/>
      <c r="IX88" s="143"/>
      <c r="IZ88" s="49"/>
    </row>
    <row r="89" spans="256:260" x14ac:dyDescent="0.4">
      <c r="IV89" s="136"/>
      <c r="IW89" s="136"/>
      <c r="IX89" s="143"/>
      <c r="IZ89" s="49"/>
    </row>
    <row r="90" spans="256:260" x14ac:dyDescent="0.4">
      <c r="IV90" s="136"/>
      <c r="IW90" s="136"/>
      <c r="IX90" s="143"/>
      <c r="IZ90" s="49"/>
    </row>
    <row r="91" spans="256:260" x14ac:dyDescent="0.4">
      <c r="IV91" s="136"/>
      <c r="IW91" s="136"/>
      <c r="IX91" s="143"/>
      <c r="IZ91" s="49"/>
    </row>
    <row r="92" spans="256:260" x14ac:dyDescent="0.4">
      <c r="IV92" s="136"/>
      <c r="IW92" s="136"/>
      <c r="IX92" s="143"/>
      <c r="IZ92" s="49"/>
    </row>
    <row r="93" spans="256:260" x14ac:dyDescent="0.4">
      <c r="IV93" s="136"/>
      <c r="IW93" s="136"/>
      <c r="IX93" s="143"/>
      <c r="IZ93" s="49"/>
    </row>
    <row r="94" spans="256:260" x14ac:dyDescent="0.4">
      <c r="IV94" s="136"/>
      <c r="IW94" s="136"/>
      <c r="IX94" s="143"/>
      <c r="IZ94" s="49"/>
    </row>
    <row r="95" spans="256:260" x14ac:dyDescent="0.4">
      <c r="IV95" s="136"/>
      <c r="IW95" s="136"/>
      <c r="IX95" s="143"/>
      <c r="IZ95" s="49"/>
    </row>
    <row r="96" spans="256:260" x14ac:dyDescent="0.4">
      <c r="IV96" s="136"/>
      <c r="IW96" s="136"/>
      <c r="IX96" s="143"/>
      <c r="IZ96" s="49"/>
    </row>
    <row r="97" spans="256:260" x14ac:dyDescent="0.4">
      <c r="IV97" s="136"/>
      <c r="IW97" s="136"/>
      <c r="IX97" s="143"/>
      <c r="IZ97" s="49"/>
    </row>
    <row r="98" spans="256:260" x14ac:dyDescent="0.4">
      <c r="IV98" s="136"/>
      <c r="IW98" s="136"/>
      <c r="IX98" s="143"/>
      <c r="IZ98" s="49"/>
    </row>
    <row r="99" spans="256:260" x14ac:dyDescent="0.4">
      <c r="IV99" s="136"/>
      <c r="IW99" s="136"/>
      <c r="IX99" s="143"/>
      <c r="IZ99" s="49"/>
    </row>
    <row r="100" spans="256:260" x14ac:dyDescent="0.4">
      <c r="IV100" s="136"/>
      <c r="IW100" s="136"/>
      <c r="IX100" s="143"/>
      <c r="IZ100" s="49"/>
    </row>
    <row r="101" spans="256:260" x14ac:dyDescent="0.4">
      <c r="IV101" s="136"/>
      <c r="IW101" s="136"/>
      <c r="IX101" s="143"/>
      <c r="IZ101" s="49"/>
    </row>
    <row r="102" spans="256:260" x14ac:dyDescent="0.4">
      <c r="IV102" s="136"/>
      <c r="IW102" s="136"/>
      <c r="IX102" s="143"/>
      <c r="IZ102" s="49"/>
    </row>
    <row r="103" spans="256:260" x14ac:dyDescent="0.4">
      <c r="IV103" s="136"/>
      <c r="IW103" s="136"/>
      <c r="IX103" s="143"/>
      <c r="IZ103" s="49"/>
    </row>
    <row r="104" spans="256:260" x14ac:dyDescent="0.4">
      <c r="IV104" s="136"/>
      <c r="IW104" s="136"/>
      <c r="IX104" s="143"/>
      <c r="IZ104" s="49"/>
    </row>
    <row r="105" spans="256:260" x14ac:dyDescent="0.4">
      <c r="IV105" s="136"/>
      <c r="IW105" s="136"/>
      <c r="IX105" s="143"/>
      <c r="IZ105" s="49"/>
    </row>
    <row r="106" spans="256:260" x14ac:dyDescent="0.4">
      <c r="IV106" s="136"/>
      <c r="IW106" s="136"/>
      <c r="IX106" s="143"/>
      <c r="IZ106" s="49"/>
    </row>
    <row r="107" spans="256:260" x14ac:dyDescent="0.4">
      <c r="IV107" s="136"/>
      <c r="IW107" s="136"/>
      <c r="IX107" s="143"/>
      <c r="IZ107" s="49"/>
    </row>
    <row r="108" spans="256:260" x14ac:dyDescent="0.4">
      <c r="IV108" s="136"/>
      <c r="IW108" s="136"/>
      <c r="IX108" s="143"/>
      <c r="IZ108" s="49"/>
    </row>
    <row r="109" spans="256:260" x14ac:dyDescent="0.4">
      <c r="IV109" s="136"/>
      <c r="IW109" s="136"/>
      <c r="IX109" s="143"/>
      <c r="IZ109" s="49"/>
    </row>
    <row r="110" spans="256:260" x14ac:dyDescent="0.4">
      <c r="IV110" s="136"/>
      <c r="IW110" s="136"/>
      <c r="IX110" s="143"/>
      <c r="IZ110" s="49"/>
    </row>
    <row r="111" spans="256:260" x14ac:dyDescent="0.4">
      <c r="IV111" s="136"/>
      <c r="IW111" s="136"/>
      <c r="IX111" s="143"/>
      <c r="IZ111" s="49"/>
    </row>
    <row r="112" spans="256:260" x14ac:dyDescent="0.4">
      <c r="IV112" s="136"/>
      <c r="IW112" s="136"/>
      <c r="IX112" s="143"/>
      <c r="IZ112" s="49"/>
    </row>
    <row r="113" spans="256:260" x14ac:dyDescent="0.4">
      <c r="IV113" s="136"/>
      <c r="IW113" s="136"/>
      <c r="IX113" s="143"/>
      <c r="IZ113" s="49"/>
    </row>
    <row r="114" spans="256:260" x14ac:dyDescent="0.4">
      <c r="IV114" s="136"/>
      <c r="IW114" s="136"/>
      <c r="IX114" s="143"/>
      <c r="IZ114" s="49"/>
    </row>
    <row r="115" spans="256:260" x14ac:dyDescent="0.4">
      <c r="IV115" s="136"/>
      <c r="IW115" s="136"/>
      <c r="IX115" s="143"/>
      <c r="IZ115" s="49"/>
    </row>
    <row r="116" spans="256:260" x14ac:dyDescent="0.4">
      <c r="IV116" s="136"/>
      <c r="IW116" s="136"/>
      <c r="IX116" s="143"/>
      <c r="IZ116" s="49"/>
    </row>
    <row r="117" spans="256:260" x14ac:dyDescent="0.4">
      <c r="IV117" s="136"/>
      <c r="IW117" s="136"/>
      <c r="IX117" s="143"/>
      <c r="IZ117" s="49"/>
    </row>
    <row r="118" spans="256:260" x14ac:dyDescent="0.4">
      <c r="IV118" s="136"/>
      <c r="IW118" s="136"/>
      <c r="IX118" s="143"/>
      <c r="IZ118" s="49"/>
    </row>
    <row r="119" spans="256:260" x14ac:dyDescent="0.4">
      <c r="IV119" s="136"/>
      <c r="IW119" s="136"/>
      <c r="IX119" s="143"/>
      <c r="IZ119" s="49"/>
    </row>
    <row r="120" spans="256:260" x14ac:dyDescent="0.4">
      <c r="IV120" s="136"/>
      <c r="IW120" s="136"/>
      <c r="IX120" s="143"/>
      <c r="IZ120" s="49"/>
    </row>
    <row r="121" spans="256:260" x14ac:dyDescent="0.4">
      <c r="IV121" s="136"/>
      <c r="IW121" s="136"/>
      <c r="IX121" s="143"/>
      <c r="IZ121" s="49"/>
    </row>
    <row r="122" spans="256:260" x14ac:dyDescent="0.4">
      <c r="IV122" s="136"/>
      <c r="IW122" s="136"/>
      <c r="IX122" s="143"/>
      <c r="IZ122" s="49"/>
    </row>
    <row r="123" spans="256:260" x14ac:dyDescent="0.4">
      <c r="IV123" s="136"/>
      <c r="IW123" s="136"/>
      <c r="IX123" s="143"/>
      <c r="IZ123" s="49"/>
    </row>
    <row r="124" spans="256:260" x14ac:dyDescent="0.4">
      <c r="IV124" s="136"/>
      <c r="IW124" s="136"/>
      <c r="IX124" s="143"/>
      <c r="IZ124" s="49"/>
    </row>
    <row r="125" spans="256:260" x14ac:dyDescent="0.4">
      <c r="IV125" s="136"/>
      <c r="IW125" s="136"/>
      <c r="IX125" s="143"/>
      <c r="IZ125" s="49"/>
    </row>
    <row r="126" spans="256:260" x14ac:dyDescent="0.4">
      <c r="IV126" s="136"/>
      <c r="IW126" s="136"/>
      <c r="IX126" s="143"/>
      <c r="IZ126" s="49"/>
    </row>
    <row r="127" spans="256:260" x14ac:dyDescent="0.4">
      <c r="IV127" s="136"/>
      <c r="IW127" s="136"/>
      <c r="IX127" s="143"/>
      <c r="IZ127" s="49"/>
    </row>
    <row r="128" spans="256:260" x14ac:dyDescent="0.4">
      <c r="IV128" s="136"/>
      <c r="IW128" s="136"/>
      <c r="IX128" s="143"/>
      <c r="IZ128" s="49"/>
    </row>
    <row r="129" spans="256:260" x14ac:dyDescent="0.4">
      <c r="IV129" s="136"/>
      <c r="IW129" s="136"/>
      <c r="IX129" s="143"/>
      <c r="IZ129" s="49"/>
    </row>
    <row r="130" spans="256:260" x14ac:dyDescent="0.4">
      <c r="IV130" s="136"/>
      <c r="IW130" s="136"/>
      <c r="IX130" s="143"/>
      <c r="IZ130" s="49"/>
    </row>
    <row r="131" spans="256:260" x14ac:dyDescent="0.4">
      <c r="IV131" s="136"/>
      <c r="IW131" s="136"/>
      <c r="IX131" s="143"/>
      <c r="IZ131" s="49"/>
    </row>
    <row r="132" spans="256:260" x14ac:dyDescent="0.4">
      <c r="IV132" s="136"/>
      <c r="IW132" s="136"/>
      <c r="IX132" s="143"/>
      <c r="IZ132" s="49"/>
    </row>
    <row r="133" spans="256:260" x14ac:dyDescent="0.4">
      <c r="IV133" s="136"/>
      <c r="IW133" s="136"/>
      <c r="IX133" s="143"/>
      <c r="IZ133" s="49"/>
    </row>
    <row r="134" spans="256:260" x14ac:dyDescent="0.4">
      <c r="IV134" s="136"/>
      <c r="IW134" s="136"/>
      <c r="IX134" s="143"/>
      <c r="IZ134" s="49"/>
    </row>
    <row r="135" spans="256:260" x14ac:dyDescent="0.4">
      <c r="IV135" s="136"/>
      <c r="IW135" s="136"/>
      <c r="IX135" s="143"/>
      <c r="IZ135" s="49"/>
    </row>
    <row r="136" spans="256:260" x14ac:dyDescent="0.4">
      <c r="IV136" s="136"/>
      <c r="IW136" s="136"/>
      <c r="IX136" s="143"/>
      <c r="IZ136" s="49"/>
    </row>
    <row r="137" spans="256:260" x14ac:dyDescent="0.4">
      <c r="IV137" s="136"/>
      <c r="IW137" s="136"/>
      <c r="IX137" s="143"/>
      <c r="IZ137" s="49"/>
    </row>
    <row r="138" spans="256:260" x14ac:dyDescent="0.4">
      <c r="IV138" s="136"/>
      <c r="IW138" s="136"/>
      <c r="IX138" s="143"/>
      <c r="IZ138" s="49"/>
    </row>
    <row r="139" spans="256:260" x14ac:dyDescent="0.4">
      <c r="IV139" s="136"/>
      <c r="IW139" s="136"/>
      <c r="IX139" s="143"/>
      <c r="IZ139" s="49"/>
    </row>
    <row r="140" spans="256:260" x14ac:dyDescent="0.4">
      <c r="IV140" s="136"/>
      <c r="IW140" s="136"/>
      <c r="IX140" s="143"/>
      <c r="IZ140" s="49"/>
    </row>
    <row r="141" spans="256:260" x14ac:dyDescent="0.4">
      <c r="IV141" s="136"/>
      <c r="IW141" s="136"/>
      <c r="IX141" s="143"/>
      <c r="IZ141" s="49"/>
    </row>
    <row r="142" spans="256:260" x14ac:dyDescent="0.4">
      <c r="IV142" s="136"/>
      <c r="IW142" s="136"/>
      <c r="IX142" s="143"/>
      <c r="IZ142" s="49"/>
    </row>
    <row r="143" spans="256:260" x14ac:dyDescent="0.4">
      <c r="IV143" s="136"/>
      <c r="IW143" s="136"/>
      <c r="IX143" s="143"/>
      <c r="IZ143" s="49"/>
    </row>
    <row r="144" spans="256:260" x14ac:dyDescent="0.4">
      <c r="IV144" s="136"/>
      <c r="IW144" s="136"/>
      <c r="IX144" s="143"/>
      <c r="IZ144" s="49"/>
    </row>
    <row r="145" spans="256:260" x14ac:dyDescent="0.4">
      <c r="IV145" s="136"/>
      <c r="IW145" s="136"/>
      <c r="IX145" s="143"/>
      <c r="IZ145" s="49"/>
    </row>
    <row r="146" spans="256:260" x14ac:dyDescent="0.4">
      <c r="IV146" s="136"/>
      <c r="IW146" s="136"/>
      <c r="IX146" s="143"/>
      <c r="IZ146" s="49"/>
    </row>
    <row r="147" spans="256:260" x14ac:dyDescent="0.4">
      <c r="IV147" s="136"/>
      <c r="IW147" s="136"/>
      <c r="IX147" s="143"/>
      <c r="IZ147" s="49"/>
    </row>
    <row r="148" spans="256:260" x14ac:dyDescent="0.4">
      <c r="IV148" s="136"/>
      <c r="IW148" s="136"/>
      <c r="IX148" s="143"/>
      <c r="IZ148" s="49"/>
    </row>
    <row r="149" spans="256:260" x14ac:dyDescent="0.4">
      <c r="IV149" s="136"/>
      <c r="IW149" s="136"/>
      <c r="IX149" s="143"/>
      <c r="IZ149" s="49"/>
    </row>
    <row r="150" spans="256:260" x14ac:dyDescent="0.4">
      <c r="IV150" s="136"/>
      <c r="IW150" s="136"/>
      <c r="IX150" s="143"/>
      <c r="IZ150" s="49"/>
    </row>
    <row r="151" spans="256:260" x14ac:dyDescent="0.4">
      <c r="IV151" s="136"/>
      <c r="IW151" s="136"/>
      <c r="IX151" s="143"/>
      <c r="IZ151" s="49"/>
    </row>
    <row r="152" spans="256:260" x14ac:dyDescent="0.4">
      <c r="IV152" s="136"/>
      <c r="IW152" s="136"/>
      <c r="IX152" s="143"/>
      <c r="IZ152" s="49"/>
    </row>
    <row r="153" spans="256:260" x14ac:dyDescent="0.4">
      <c r="IV153" s="136"/>
      <c r="IW153" s="136"/>
      <c r="IX153" s="143"/>
      <c r="IZ153" s="49"/>
    </row>
    <row r="154" spans="256:260" x14ac:dyDescent="0.4">
      <c r="IV154" s="136"/>
      <c r="IW154" s="136"/>
      <c r="IX154" s="143"/>
      <c r="IZ154" s="49"/>
    </row>
    <row r="155" spans="256:260" x14ac:dyDescent="0.4">
      <c r="IV155" s="136"/>
      <c r="IW155" s="136"/>
      <c r="IX155" s="143"/>
      <c r="IZ155" s="49"/>
    </row>
    <row r="156" spans="256:260" x14ac:dyDescent="0.4">
      <c r="IV156" s="136"/>
      <c r="IW156" s="136"/>
      <c r="IX156" s="143"/>
      <c r="IZ156" s="49"/>
    </row>
    <row r="157" spans="256:260" x14ac:dyDescent="0.4">
      <c r="IV157" s="136"/>
      <c r="IW157" s="136"/>
      <c r="IX157" s="143"/>
      <c r="IZ157" s="49"/>
    </row>
    <row r="158" spans="256:260" x14ac:dyDescent="0.4">
      <c r="IV158" s="136"/>
      <c r="IW158" s="136"/>
      <c r="IX158" s="143"/>
      <c r="IZ158" s="49"/>
    </row>
    <row r="159" spans="256:260" x14ac:dyDescent="0.4">
      <c r="IV159" s="136"/>
      <c r="IW159" s="136"/>
      <c r="IX159" s="143"/>
      <c r="IZ159" s="49"/>
    </row>
    <row r="160" spans="256:260" x14ac:dyDescent="0.4">
      <c r="IV160" s="136"/>
      <c r="IW160" s="136"/>
      <c r="IX160" s="143"/>
      <c r="IZ160" s="49"/>
    </row>
    <row r="161" spans="256:264 1353:1659" x14ac:dyDescent="0.4">
      <c r="IV161" s="136"/>
      <c r="IW161" s="136"/>
      <c r="IX161" s="143"/>
      <c r="IZ161" s="49"/>
    </row>
    <row r="162" spans="256:264 1353:1659" x14ac:dyDescent="0.4">
      <c r="IV162" s="136"/>
      <c r="IW162" s="136"/>
      <c r="IX162" s="143"/>
      <c r="IZ162" s="49"/>
    </row>
    <row r="163" spans="256:264 1353:1659" x14ac:dyDescent="0.4">
      <c r="IV163" s="136"/>
      <c r="IW163" s="136"/>
      <c r="IX163" s="143"/>
      <c r="IZ163" s="49"/>
    </row>
    <row r="164" spans="256:264 1353:1659" x14ac:dyDescent="0.4">
      <c r="IV164" s="136"/>
      <c r="IW164" s="136"/>
      <c r="IX164" s="143"/>
      <c r="IZ164" s="49">
        <v>0</v>
      </c>
      <c r="JA164" s="49" t="s">
        <v>26</v>
      </c>
      <c r="JB164" s="49" t="s">
        <v>25</v>
      </c>
      <c r="JC164" s="49" t="s">
        <v>25</v>
      </c>
      <c r="JD164" s="49" t="s">
        <v>27</v>
      </c>
      <c r="AZA164" s="49" t="s">
        <v>28</v>
      </c>
      <c r="BKU164" s="49" t="s">
        <v>29</v>
      </c>
    </row>
    <row r="165" spans="256:264 1353:1659" x14ac:dyDescent="0.4">
      <c r="IV165" s="136"/>
      <c r="IW165" s="136"/>
      <c r="IX165" s="143"/>
      <c r="IZ165" s="49"/>
    </row>
    <row r="166" spans="256:264 1353:1659" x14ac:dyDescent="0.4">
      <c r="IV166" s="136"/>
      <c r="IW166" s="136"/>
      <c r="IX166" s="143"/>
      <c r="IZ166" s="49"/>
    </row>
    <row r="167" spans="256:264 1353:1659" x14ac:dyDescent="0.4">
      <c r="IV167" s="136"/>
      <c r="IW167" s="136"/>
      <c r="IX167" s="143"/>
      <c r="IZ167" s="49"/>
    </row>
    <row r="168" spans="256:264 1353:1659" x14ac:dyDescent="0.4">
      <c r="IV168" s="136"/>
      <c r="IW168" s="136"/>
      <c r="IX168" s="143"/>
      <c r="IZ168" s="49"/>
    </row>
    <row r="169" spans="256:264 1353:1659" x14ac:dyDescent="0.4">
      <c r="IV169" s="136"/>
      <c r="IW169" s="136"/>
      <c r="IX169" s="143"/>
      <c r="IZ169" s="49"/>
    </row>
    <row r="170" spans="256:264 1353:1659" x14ac:dyDescent="0.4">
      <c r="IV170" s="136"/>
      <c r="IW170" s="136"/>
      <c r="IX170" s="143"/>
      <c r="IZ170" s="49"/>
    </row>
    <row r="171" spans="256:264 1353:1659" x14ac:dyDescent="0.4">
      <c r="IV171" s="136"/>
      <c r="IW171" s="136"/>
      <c r="IX171" s="143"/>
      <c r="IZ171" s="49"/>
    </row>
    <row r="172" spans="256:264 1353:1659" x14ac:dyDescent="0.4">
      <c r="IV172" s="136"/>
      <c r="IW172" s="136"/>
      <c r="IX172" s="143"/>
      <c r="IZ172" s="49"/>
    </row>
    <row r="173" spans="256:264 1353:1659" x14ac:dyDescent="0.4">
      <c r="IV173" s="136"/>
      <c r="IW173" s="136"/>
      <c r="IX173" s="143"/>
      <c r="IZ173" s="49"/>
    </row>
    <row r="174" spans="256:264 1353:1659" x14ac:dyDescent="0.4">
      <c r="IV174" s="136"/>
      <c r="IW174" s="136"/>
      <c r="IX174" s="143"/>
      <c r="IZ174" s="49"/>
    </row>
    <row r="175" spans="256:264 1353:1659" x14ac:dyDescent="0.4">
      <c r="IV175" s="136"/>
      <c r="IW175" s="136"/>
      <c r="IX175" s="143"/>
      <c r="IZ175" s="49"/>
    </row>
    <row r="176" spans="256:264 1353:1659" x14ac:dyDescent="0.4">
      <c r="IV176" s="136"/>
      <c r="IW176" s="136"/>
      <c r="IX176" s="143"/>
      <c r="IZ176" s="49"/>
    </row>
    <row r="177" spans="256:260" x14ac:dyDescent="0.4">
      <c r="IV177" s="136"/>
      <c r="IW177" s="136"/>
      <c r="IX177" s="143"/>
      <c r="IZ177" s="49"/>
    </row>
    <row r="178" spans="256:260" x14ac:dyDescent="0.4">
      <c r="IV178" s="136"/>
      <c r="IW178" s="136"/>
      <c r="IX178" s="143"/>
      <c r="IZ178" s="49"/>
    </row>
    <row r="179" spans="256:260" x14ac:dyDescent="0.4">
      <c r="IV179" s="136"/>
      <c r="IW179" s="136"/>
      <c r="IX179" s="143"/>
      <c r="IZ179" s="49"/>
    </row>
    <row r="180" spans="256:260" x14ac:dyDescent="0.4">
      <c r="IV180" s="136"/>
      <c r="IW180" s="136"/>
      <c r="IX180" s="143"/>
      <c r="IZ180" s="49"/>
    </row>
    <row r="181" spans="256:260" x14ac:dyDescent="0.4">
      <c r="IV181" s="136"/>
      <c r="IW181" s="136"/>
      <c r="IX181" s="143"/>
      <c r="IZ181" s="49"/>
    </row>
    <row r="182" spans="256:260" x14ac:dyDescent="0.4">
      <c r="IV182" s="136"/>
      <c r="IW182" s="136"/>
      <c r="IX182" s="143"/>
      <c r="IZ182" s="49"/>
    </row>
    <row r="183" spans="256:260" x14ac:dyDescent="0.4">
      <c r="IV183" s="136"/>
      <c r="IW183" s="136"/>
      <c r="IX183" s="143"/>
      <c r="IZ183" s="49"/>
    </row>
    <row r="184" spans="256:260" x14ac:dyDescent="0.4">
      <c r="IV184" s="136"/>
      <c r="IW184" s="136"/>
      <c r="IX184" s="143"/>
      <c r="IZ184" s="49"/>
    </row>
    <row r="185" spans="256:260" x14ac:dyDescent="0.4">
      <c r="IV185" s="136"/>
      <c r="IW185" s="136"/>
      <c r="IX185" s="143"/>
      <c r="IZ185" s="49"/>
    </row>
    <row r="186" spans="256:260" x14ac:dyDescent="0.4">
      <c r="IV186" s="136"/>
      <c r="IW186" s="136"/>
      <c r="IX186" s="143"/>
      <c r="IZ186" s="49"/>
    </row>
    <row r="187" spans="256:260" x14ac:dyDescent="0.4">
      <c r="IV187" s="136"/>
      <c r="IW187" s="136"/>
      <c r="IX187" s="143"/>
      <c r="IZ187" s="49"/>
    </row>
    <row r="188" spans="256:260" x14ac:dyDescent="0.4">
      <c r="IV188" s="136"/>
      <c r="IW188" s="136"/>
      <c r="IX188" s="143"/>
      <c r="IZ188" s="49"/>
    </row>
    <row r="189" spans="256:260" x14ac:dyDescent="0.4">
      <c r="IV189" s="136"/>
      <c r="IW189" s="136"/>
      <c r="IX189" s="143"/>
      <c r="IZ189" s="49"/>
    </row>
    <row r="190" spans="256:260" x14ac:dyDescent="0.4">
      <c r="IV190" s="136"/>
      <c r="IW190" s="136"/>
      <c r="IX190" s="143"/>
      <c r="IZ190" s="49"/>
    </row>
    <row r="191" spans="256:260" x14ac:dyDescent="0.4">
      <c r="IV191" s="136"/>
      <c r="IW191" s="136"/>
      <c r="IX191" s="143"/>
      <c r="IZ191" s="49"/>
    </row>
    <row r="192" spans="256:260" x14ac:dyDescent="0.4">
      <c r="IV192" s="136"/>
      <c r="IW192" s="136"/>
      <c r="IX192" s="143"/>
      <c r="IZ192" s="49"/>
    </row>
    <row r="193" spans="256:260" x14ac:dyDescent="0.4">
      <c r="IV193" s="136"/>
      <c r="IW193" s="136"/>
      <c r="IX193" s="143"/>
      <c r="IZ193" s="49"/>
    </row>
    <row r="194" spans="256:260" x14ac:dyDescent="0.4">
      <c r="IV194" s="136"/>
      <c r="IW194" s="136"/>
      <c r="IX194" s="143"/>
      <c r="IZ194" s="49"/>
    </row>
    <row r="195" spans="256:260" x14ac:dyDescent="0.4">
      <c r="IV195" s="136"/>
      <c r="IW195" s="136"/>
      <c r="IX195" s="143"/>
      <c r="IZ195" s="49"/>
    </row>
    <row r="196" spans="256:260" x14ac:dyDescent="0.4">
      <c r="IV196" s="136"/>
      <c r="IW196" s="136"/>
      <c r="IX196" s="143"/>
      <c r="IZ196" s="49"/>
    </row>
    <row r="197" spans="256:260" x14ac:dyDescent="0.4">
      <c r="IV197" s="136"/>
      <c r="IW197" s="136"/>
      <c r="IX197" s="143"/>
      <c r="IZ197" s="49"/>
    </row>
    <row r="198" spans="256:260" x14ac:dyDescent="0.4">
      <c r="IV198" s="136"/>
      <c r="IW198" s="136"/>
      <c r="IX198" s="143"/>
      <c r="IZ198" s="49"/>
    </row>
    <row r="199" spans="256:260" x14ac:dyDescent="0.4">
      <c r="IV199" s="136"/>
      <c r="IW199" s="136"/>
      <c r="IX199" s="143"/>
      <c r="IZ199" s="49"/>
    </row>
    <row r="200" spans="256:260" x14ac:dyDescent="0.4">
      <c r="IV200" s="136"/>
      <c r="IW200" s="136"/>
      <c r="IX200" s="143"/>
      <c r="IZ200" s="49"/>
    </row>
    <row r="201" spans="256:260" x14ac:dyDescent="0.4">
      <c r="IV201" s="136"/>
      <c r="IW201" s="136"/>
      <c r="IX201" s="143"/>
      <c r="IZ201" s="49"/>
    </row>
    <row r="202" spans="256:260" x14ac:dyDescent="0.4">
      <c r="IV202" s="136"/>
      <c r="IW202" s="136"/>
      <c r="IX202" s="143"/>
      <c r="IZ202" s="49"/>
    </row>
    <row r="203" spans="256:260" x14ac:dyDescent="0.4">
      <c r="IV203" s="136"/>
      <c r="IW203" s="136"/>
      <c r="IX203" s="143"/>
      <c r="IZ203" s="49"/>
    </row>
    <row r="204" spans="256:260" x14ac:dyDescent="0.4">
      <c r="IV204" s="136"/>
      <c r="IW204" s="136"/>
      <c r="IX204" s="143"/>
      <c r="IZ204" s="49"/>
    </row>
    <row r="205" spans="256:260" x14ac:dyDescent="0.4">
      <c r="IV205" s="136"/>
      <c r="IW205" s="136"/>
      <c r="IX205" s="143"/>
      <c r="IZ205" s="49"/>
    </row>
    <row r="206" spans="256:260" x14ac:dyDescent="0.4">
      <c r="IV206" s="136"/>
      <c r="IW206" s="136"/>
      <c r="IX206" s="143"/>
      <c r="IZ206" s="49"/>
    </row>
    <row r="207" spans="256:260" x14ac:dyDescent="0.4">
      <c r="IV207" s="136"/>
      <c r="IW207" s="136"/>
      <c r="IX207" s="143"/>
      <c r="IZ207" s="49"/>
    </row>
    <row r="208" spans="256:260" x14ac:dyDescent="0.4">
      <c r="IV208" s="136"/>
      <c r="IW208" s="136"/>
      <c r="IX208" s="143"/>
      <c r="IZ208" s="49"/>
    </row>
    <row r="209" spans="256:260" x14ac:dyDescent="0.4">
      <c r="IV209" s="136"/>
      <c r="IW209" s="136"/>
      <c r="IX209" s="143"/>
      <c r="IZ209" s="49"/>
    </row>
    <row r="210" spans="256:260" x14ac:dyDescent="0.4">
      <c r="IV210" s="136"/>
      <c r="IW210" s="136"/>
      <c r="IX210" s="143"/>
      <c r="IZ210" s="49"/>
    </row>
    <row r="211" spans="256:260" x14ac:dyDescent="0.4">
      <c r="IV211" s="136"/>
      <c r="IW211" s="136"/>
      <c r="IX211" s="143"/>
      <c r="IZ211" s="49"/>
    </row>
    <row r="212" spans="256:260" x14ac:dyDescent="0.4">
      <c r="IV212" s="136"/>
      <c r="IW212" s="136"/>
      <c r="IX212" s="143"/>
      <c r="IZ212" s="49"/>
    </row>
    <row r="213" spans="256:260" x14ac:dyDescent="0.4">
      <c r="IV213" s="136"/>
      <c r="IW213" s="136"/>
      <c r="IX213" s="143"/>
      <c r="IZ213" s="49"/>
    </row>
    <row r="214" spans="256:260" x14ac:dyDescent="0.4">
      <c r="IV214" s="136"/>
      <c r="IW214" s="136"/>
      <c r="IX214" s="143"/>
      <c r="IZ214" s="49"/>
    </row>
    <row r="215" spans="256:260" x14ac:dyDescent="0.4">
      <c r="IV215" s="136"/>
      <c r="IW215" s="136"/>
      <c r="IX215" s="143"/>
      <c r="IZ215" s="49"/>
    </row>
    <row r="216" spans="256:260" x14ac:dyDescent="0.4">
      <c r="IV216" s="136"/>
      <c r="IW216" s="136"/>
      <c r="IX216" s="143"/>
      <c r="IZ216" s="49"/>
    </row>
    <row r="217" spans="256:260" x14ac:dyDescent="0.4">
      <c r="IV217" s="136"/>
      <c r="IW217" s="136"/>
      <c r="IX217" s="143"/>
      <c r="IZ217" s="49"/>
    </row>
    <row r="218" spans="256:260" x14ac:dyDescent="0.4">
      <c r="IV218" s="136"/>
      <c r="IW218" s="136"/>
      <c r="IX218" s="143"/>
      <c r="IZ218" s="49"/>
    </row>
    <row r="219" spans="256:260" x14ac:dyDescent="0.4">
      <c r="IV219" s="136"/>
      <c r="IW219" s="136"/>
      <c r="IX219" s="143"/>
      <c r="IZ219" s="49"/>
    </row>
    <row r="220" spans="256:260" x14ac:dyDescent="0.4">
      <c r="IV220" s="136"/>
      <c r="IW220" s="136"/>
      <c r="IX220" s="143"/>
      <c r="IZ220" s="49"/>
    </row>
    <row r="221" spans="256:260" x14ac:dyDescent="0.4">
      <c r="IV221" s="136"/>
      <c r="IW221" s="136"/>
      <c r="IX221" s="143"/>
      <c r="IZ221" s="49"/>
    </row>
    <row r="222" spans="256:260" x14ac:dyDescent="0.4">
      <c r="IV222" s="136"/>
      <c r="IW222" s="136"/>
      <c r="IX222" s="143"/>
      <c r="IZ222" s="49"/>
    </row>
    <row r="223" spans="256:260" x14ac:dyDescent="0.4">
      <c r="IV223" s="136"/>
      <c r="IW223" s="136"/>
      <c r="IX223" s="143"/>
      <c r="IZ223" s="49"/>
    </row>
    <row r="224" spans="256:260" x14ac:dyDescent="0.4">
      <c r="IV224" s="136"/>
      <c r="IW224" s="136"/>
      <c r="IX224" s="143"/>
      <c r="IZ224" s="49"/>
    </row>
    <row r="225" spans="256:260" x14ac:dyDescent="0.4">
      <c r="IV225" s="136"/>
      <c r="IW225" s="136"/>
      <c r="IX225" s="143"/>
      <c r="IZ225" s="49"/>
    </row>
    <row r="226" spans="256:260" x14ac:dyDescent="0.4">
      <c r="IV226" s="136"/>
      <c r="IW226" s="136"/>
      <c r="IX226" s="143"/>
      <c r="IZ226" s="49"/>
    </row>
    <row r="227" spans="256:260" x14ac:dyDescent="0.4">
      <c r="IV227" s="136"/>
      <c r="IW227" s="136"/>
      <c r="IX227" s="143"/>
      <c r="IZ227" s="49"/>
    </row>
    <row r="228" spans="256:260" x14ac:dyDescent="0.4">
      <c r="IV228" s="136"/>
      <c r="IW228" s="136"/>
      <c r="IX228" s="143"/>
      <c r="IZ228" s="49"/>
    </row>
    <row r="229" spans="256:260" x14ac:dyDescent="0.4">
      <c r="IV229" s="136"/>
      <c r="IW229" s="136"/>
      <c r="IX229" s="143"/>
      <c r="IZ229" s="49"/>
    </row>
    <row r="230" spans="256:260" x14ac:dyDescent="0.4">
      <c r="IV230" s="136"/>
      <c r="IW230" s="136"/>
      <c r="IX230" s="143"/>
      <c r="IZ230" s="49"/>
    </row>
    <row r="231" spans="256:260" x14ac:dyDescent="0.4">
      <c r="IV231" s="136"/>
      <c r="IW231" s="136"/>
      <c r="IX231" s="143"/>
      <c r="IZ231" s="49"/>
    </row>
    <row r="232" spans="256:260" x14ac:dyDescent="0.4">
      <c r="IV232" s="136"/>
      <c r="IW232" s="136"/>
      <c r="IX232" s="143"/>
      <c r="IZ232" s="49"/>
    </row>
    <row r="233" spans="256:260" x14ac:dyDescent="0.4">
      <c r="IV233" s="136"/>
      <c r="IW233" s="136"/>
      <c r="IX233" s="143"/>
      <c r="IZ233" s="49"/>
    </row>
    <row r="234" spans="256:260" x14ac:dyDescent="0.4">
      <c r="IV234" s="136"/>
      <c r="IW234" s="136"/>
      <c r="IX234" s="143"/>
      <c r="IZ234" s="49"/>
    </row>
    <row r="235" spans="256:260" x14ac:dyDescent="0.4">
      <c r="IV235" s="136"/>
      <c r="IW235" s="136"/>
      <c r="IX235" s="143"/>
      <c r="IZ235" s="49"/>
    </row>
    <row r="236" spans="256:260" x14ac:dyDescent="0.4">
      <c r="IV236" s="136"/>
      <c r="IW236" s="136"/>
      <c r="IX236" s="143"/>
      <c r="IZ236" s="49"/>
    </row>
    <row r="237" spans="256:260" x14ac:dyDescent="0.4">
      <c r="IV237" s="136"/>
      <c r="IW237" s="136"/>
      <c r="IX237" s="143"/>
      <c r="IZ237" s="49"/>
    </row>
    <row r="238" spans="256:260" x14ac:dyDescent="0.4">
      <c r="IV238" s="136"/>
      <c r="IW238" s="136"/>
      <c r="IX238" s="143"/>
      <c r="IZ238" s="49"/>
    </row>
    <row r="239" spans="256:260" x14ac:dyDescent="0.4">
      <c r="IV239" s="136"/>
      <c r="IW239" s="136"/>
      <c r="IX239" s="143"/>
      <c r="IZ239" s="49"/>
    </row>
    <row r="240" spans="256:260" x14ac:dyDescent="0.4">
      <c r="IV240" s="136"/>
      <c r="IW240" s="136"/>
      <c r="IX240" s="143"/>
      <c r="IZ240" s="49"/>
    </row>
    <row r="241" spans="256:260" x14ac:dyDescent="0.4">
      <c r="IV241" s="136"/>
      <c r="IW241" s="136"/>
      <c r="IX241" s="143"/>
      <c r="IZ241" s="49"/>
    </row>
    <row r="242" spans="256:260" x14ac:dyDescent="0.4">
      <c r="IV242" s="136"/>
      <c r="IW242" s="136"/>
      <c r="IX242" s="143"/>
      <c r="IZ242" s="49"/>
    </row>
    <row r="243" spans="256:260" x14ac:dyDescent="0.4">
      <c r="IV243" s="136"/>
      <c r="IW243" s="136"/>
      <c r="IX243" s="143"/>
      <c r="IZ243" s="49"/>
    </row>
    <row r="244" spans="256:260" x14ac:dyDescent="0.4">
      <c r="IV244" s="136"/>
      <c r="IW244" s="136"/>
      <c r="IX244" s="143"/>
      <c r="IZ244" s="49"/>
    </row>
    <row r="245" spans="256:260" x14ac:dyDescent="0.4">
      <c r="IV245" s="136"/>
      <c r="IW245" s="136"/>
      <c r="IX245" s="143"/>
      <c r="IZ245" s="49"/>
    </row>
    <row r="246" spans="256:260" x14ac:dyDescent="0.4">
      <c r="IV246" s="136"/>
      <c r="IW246" s="136"/>
      <c r="IX246" s="143"/>
      <c r="IZ246" s="49"/>
    </row>
    <row r="247" spans="256:260" x14ac:dyDescent="0.4">
      <c r="IV247" s="136"/>
      <c r="IW247" s="136"/>
      <c r="IX247" s="143"/>
      <c r="IZ247" s="49"/>
    </row>
    <row r="248" spans="256:260" x14ac:dyDescent="0.4">
      <c r="IV248" s="136"/>
      <c r="IW248" s="136"/>
      <c r="IX248" s="143"/>
      <c r="IZ248" s="49"/>
    </row>
    <row r="249" spans="256:260" x14ac:dyDescent="0.4">
      <c r="IV249" s="136"/>
      <c r="IW249" s="136"/>
      <c r="IX249" s="143"/>
      <c r="IZ249" s="49"/>
    </row>
    <row r="250" spans="256:260" x14ac:dyDescent="0.4">
      <c r="IV250" s="136"/>
      <c r="IW250" s="136"/>
      <c r="IX250" s="143"/>
      <c r="IZ250" s="49"/>
    </row>
    <row r="251" spans="256:260" x14ac:dyDescent="0.4">
      <c r="IV251" s="136"/>
      <c r="IW251" s="136"/>
      <c r="IX251" s="143"/>
      <c r="IZ251" s="49"/>
    </row>
    <row r="252" spans="256:260" x14ac:dyDescent="0.4">
      <c r="IV252" s="136"/>
      <c r="IW252" s="136"/>
      <c r="IX252" s="143"/>
      <c r="IZ252" s="49"/>
    </row>
    <row r="253" spans="256:260" x14ac:dyDescent="0.4">
      <c r="IV253" s="136"/>
      <c r="IW253" s="136"/>
      <c r="IX253" s="143"/>
      <c r="IZ253" s="49"/>
    </row>
    <row r="254" spans="256:260" x14ac:dyDescent="0.4">
      <c r="IV254" s="136"/>
      <c r="IW254" s="136"/>
      <c r="IX254" s="143"/>
      <c r="IZ254" s="49"/>
    </row>
    <row r="255" spans="256:260" x14ac:dyDescent="0.4">
      <c r="IV255" s="136"/>
      <c r="IW255" s="136"/>
      <c r="IX255" s="143"/>
      <c r="IZ255" s="49"/>
    </row>
    <row r="256" spans="256:260" x14ac:dyDescent="0.4">
      <c r="IV256" s="136"/>
      <c r="IW256" s="136"/>
      <c r="IX256" s="143"/>
      <c r="IZ256" s="49"/>
    </row>
    <row r="257" spans="256:260" x14ac:dyDescent="0.4">
      <c r="IV257" s="136"/>
      <c r="IW257" s="136"/>
      <c r="IX257" s="143"/>
      <c r="IZ257" s="49"/>
    </row>
    <row r="258" spans="256:260" x14ac:dyDescent="0.4">
      <c r="IV258" s="136"/>
      <c r="IW258" s="136"/>
      <c r="IX258" s="143"/>
      <c r="IZ258" s="49"/>
    </row>
    <row r="259" spans="256:260" x14ac:dyDescent="0.4">
      <c r="IV259" s="136"/>
      <c r="IW259" s="136"/>
      <c r="IX259" s="143"/>
      <c r="IZ259" s="49"/>
    </row>
    <row r="260" spans="256:260" x14ac:dyDescent="0.4">
      <c r="IV260" s="136"/>
      <c r="IW260" s="136"/>
      <c r="IX260" s="143"/>
      <c r="IZ260" s="49"/>
    </row>
    <row r="261" spans="256:260" x14ac:dyDescent="0.4">
      <c r="IV261" s="136"/>
      <c r="IW261" s="136"/>
      <c r="IX261" s="143"/>
      <c r="IZ261" s="49"/>
    </row>
    <row r="262" spans="256:260" x14ac:dyDescent="0.4">
      <c r="IV262" s="136"/>
      <c r="IW262" s="136"/>
      <c r="IX262" s="143"/>
      <c r="IZ262" s="49"/>
    </row>
    <row r="263" spans="256:260" x14ac:dyDescent="0.4">
      <c r="IV263" s="136"/>
      <c r="IW263" s="136"/>
      <c r="IX263" s="143"/>
      <c r="IZ263" s="49"/>
    </row>
    <row r="264" spans="256:260" x14ac:dyDescent="0.4">
      <c r="IV264" s="136"/>
      <c r="IW264" s="136"/>
      <c r="IX264" s="143"/>
      <c r="IZ264" s="49"/>
    </row>
    <row r="265" spans="256:260" x14ac:dyDescent="0.4">
      <c r="IV265" s="136"/>
      <c r="IW265" s="136"/>
      <c r="IX265" s="143"/>
      <c r="IZ265" s="49"/>
    </row>
    <row r="266" spans="256:260" x14ac:dyDescent="0.4">
      <c r="IV266" s="136"/>
      <c r="IW266" s="136"/>
      <c r="IX266" s="143"/>
      <c r="IZ266" s="49"/>
    </row>
    <row r="267" spans="256:260" x14ac:dyDescent="0.4">
      <c r="IV267" s="136"/>
      <c r="IW267" s="136"/>
      <c r="IX267" s="143"/>
      <c r="IZ267" s="49"/>
    </row>
    <row r="268" spans="256:260" x14ac:dyDescent="0.4">
      <c r="IV268" s="136"/>
      <c r="IW268" s="136"/>
      <c r="IX268" s="143"/>
      <c r="IZ268" s="49"/>
    </row>
    <row r="269" spans="256:260" x14ac:dyDescent="0.4">
      <c r="IV269" s="136"/>
      <c r="IW269" s="136"/>
      <c r="IX269" s="143"/>
      <c r="IZ269" s="49"/>
    </row>
    <row r="270" spans="256:260" x14ac:dyDescent="0.4">
      <c r="IV270" s="136"/>
      <c r="IW270" s="136"/>
      <c r="IX270" s="143"/>
      <c r="IZ270" s="49"/>
    </row>
    <row r="271" spans="256:260" x14ac:dyDescent="0.4">
      <c r="IV271" s="136"/>
      <c r="IW271" s="136"/>
      <c r="IX271" s="143"/>
      <c r="IZ271" s="49"/>
    </row>
    <row r="272" spans="256:260" x14ac:dyDescent="0.4">
      <c r="IV272" s="136"/>
      <c r="IW272" s="136"/>
      <c r="IX272" s="143"/>
      <c r="IZ272" s="49"/>
    </row>
    <row r="273" spans="256:260" x14ac:dyDescent="0.4">
      <c r="IV273" s="136"/>
      <c r="IW273" s="136"/>
      <c r="IX273" s="143"/>
      <c r="IZ273" s="49"/>
    </row>
    <row r="274" spans="256:260" x14ac:dyDescent="0.4">
      <c r="IV274" s="136"/>
      <c r="IW274" s="136"/>
      <c r="IX274" s="143"/>
      <c r="IZ274" s="49"/>
    </row>
    <row r="275" spans="256:260" x14ac:dyDescent="0.4">
      <c r="IV275" s="136"/>
      <c r="IW275" s="136"/>
      <c r="IX275" s="143"/>
      <c r="IZ275" s="49"/>
    </row>
    <row r="276" spans="256:260" x14ac:dyDescent="0.4">
      <c r="IV276" s="136"/>
      <c r="IW276" s="136"/>
      <c r="IX276" s="143"/>
      <c r="IZ276" s="49"/>
    </row>
    <row r="277" spans="256:260" x14ac:dyDescent="0.4">
      <c r="IV277" s="136"/>
      <c r="IW277" s="136"/>
      <c r="IX277" s="143"/>
      <c r="IZ277" s="49"/>
    </row>
    <row r="278" spans="256:260" x14ac:dyDescent="0.4">
      <c r="IV278" s="136"/>
      <c r="IW278" s="136"/>
      <c r="IX278" s="143"/>
      <c r="IZ278" s="49"/>
    </row>
    <row r="279" spans="256:260" x14ac:dyDescent="0.4">
      <c r="IV279" s="136"/>
      <c r="IW279" s="136"/>
      <c r="IX279" s="143"/>
      <c r="IZ279" s="49"/>
    </row>
    <row r="280" spans="256:260" x14ac:dyDescent="0.4">
      <c r="IV280" s="136"/>
      <c r="IW280" s="136"/>
      <c r="IX280" s="143"/>
      <c r="IZ280" s="49"/>
    </row>
    <row r="281" spans="256:260" x14ac:dyDescent="0.4">
      <c r="IV281" s="136"/>
      <c r="IW281" s="136"/>
      <c r="IX281" s="143"/>
      <c r="IZ281" s="49"/>
    </row>
    <row r="282" spans="256:260" x14ac:dyDescent="0.4">
      <c r="IV282" s="136"/>
      <c r="IW282" s="136"/>
      <c r="IX282" s="143"/>
      <c r="IZ282" s="49"/>
    </row>
    <row r="283" spans="256:260" x14ac:dyDescent="0.4">
      <c r="IV283" s="136"/>
      <c r="IW283" s="136"/>
      <c r="IX283" s="143"/>
      <c r="IZ283" s="49"/>
    </row>
    <row r="284" spans="256:260" x14ac:dyDescent="0.4">
      <c r="IV284" s="136"/>
      <c r="IW284" s="136"/>
      <c r="IX284" s="143"/>
      <c r="IZ284" s="49"/>
    </row>
    <row r="285" spans="256:260" x14ac:dyDescent="0.4">
      <c r="IV285" s="136"/>
      <c r="IW285" s="136"/>
      <c r="IX285" s="143"/>
      <c r="IZ285" s="49"/>
    </row>
    <row r="286" spans="256:260" x14ac:dyDescent="0.4">
      <c r="IV286" s="136"/>
      <c r="IW286" s="136"/>
      <c r="IX286" s="143"/>
      <c r="IZ286" s="49"/>
    </row>
    <row r="287" spans="256:260" x14ac:dyDescent="0.4">
      <c r="IV287" s="136"/>
      <c r="IW287" s="136"/>
      <c r="IX287" s="143"/>
      <c r="IZ287" s="49"/>
    </row>
    <row r="288" spans="256:260" x14ac:dyDescent="0.4">
      <c r="IV288" s="136"/>
      <c r="IW288" s="136"/>
      <c r="IX288" s="143"/>
      <c r="IZ288" s="49"/>
    </row>
    <row r="289" spans="256:260" x14ac:dyDescent="0.4">
      <c r="IV289" s="136"/>
      <c r="IW289" s="136"/>
      <c r="IX289" s="143"/>
      <c r="IZ289" s="49"/>
    </row>
    <row r="290" spans="256:260" x14ac:dyDescent="0.4">
      <c r="IV290" s="136"/>
      <c r="IW290" s="136"/>
      <c r="IX290" s="143"/>
      <c r="IZ290" s="49"/>
    </row>
    <row r="291" spans="256:260" x14ac:dyDescent="0.4">
      <c r="IV291" s="136"/>
      <c r="IW291" s="136"/>
      <c r="IX291" s="143"/>
      <c r="IZ291" s="49"/>
    </row>
    <row r="292" spans="256:260" x14ac:dyDescent="0.4">
      <c r="IV292" s="136"/>
      <c r="IW292" s="136"/>
      <c r="IX292" s="143"/>
      <c r="IZ292" s="49"/>
    </row>
    <row r="293" spans="256:260" x14ac:dyDescent="0.4">
      <c r="IV293" s="136"/>
      <c r="IW293" s="136"/>
      <c r="IX293" s="143"/>
      <c r="IZ293" s="49"/>
    </row>
    <row r="294" spans="256:260" x14ac:dyDescent="0.4">
      <c r="IV294" s="136"/>
      <c r="IW294" s="136"/>
      <c r="IX294" s="143"/>
      <c r="IZ294" s="49"/>
    </row>
    <row r="295" spans="256:260" x14ac:dyDescent="0.4">
      <c r="IV295" s="136"/>
      <c r="IW295" s="136"/>
      <c r="IX295" s="143"/>
      <c r="IZ295" s="49"/>
    </row>
    <row r="296" spans="256:260" x14ac:dyDescent="0.4">
      <c r="IV296" s="136"/>
      <c r="IW296" s="136"/>
      <c r="IX296" s="143"/>
      <c r="IZ296" s="49"/>
    </row>
    <row r="297" spans="256:260" x14ac:dyDescent="0.4">
      <c r="IV297" s="136"/>
      <c r="IW297" s="136"/>
      <c r="IX297" s="143"/>
      <c r="IZ297" s="49"/>
    </row>
    <row r="298" spans="256:260" x14ac:dyDescent="0.4">
      <c r="IV298" s="136"/>
      <c r="IW298" s="136"/>
      <c r="IX298" s="143"/>
      <c r="IZ298" s="49"/>
    </row>
    <row r="299" spans="256:260" x14ac:dyDescent="0.4">
      <c r="IV299" s="136"/>
      <c r="IW299" s="136"/>
      <c r="IX299" s="143"/>
      <c r="IZ299" s="49"/>
    </row>
    <row r="300" spans="256:260" x14ac:dyDescent="0.4">
      <c r="IV300" s="136"/>
      <c r="IW300" s="136"/>
      <c r="IX300" s="143"/>
      <c r="IZ300" s="49"/>
    </row>
    <row r="301" spans="256:260" x14ac:dyDescent="0.4">
      <c r="IV301" s="136"/>
      <c r="IW301" s="136"/>
      <c r="IX301" s="143"/>
      <c r="IZ301" s="49"/>
    </row>
    <row r="302" spans="256:260" x14ac:dyDescent="0.4">
      <c r="IV302" s="136"/>
      <c r="IW302" s="136"/>
      <c r="IX302" s="143"/>
      <c r="IZ302" s="49"/>
    </row>
    <row r="303" spans="256:260" x14ac:dyDescent="0.4">
      <c r="IV303" s="136"/>
      <c r="IW303" s="136"/>
      <c r="IX303" s="143"/>
      <c r="IZ303" s="49"/>
    </row>
    <row r="304" spans="256:260" x14ac:dyDescent="0.4">
      <c r="IV304" s="136"/>
      <c r="IW304" s="136"/>
      <c r="IX304" s="143"/>
      <c r="IZ304" s="49"/>
    </row>
    <row r="305" spans="256:260" x14ac:dyDescent="0.4">
      <c r="IV305" s="136"/>
      <c r="IW305" s="136"/>
      <c r="IX305" s="143"/>
      <c r="IZ305" s="49"/>
    </row>
    <row r="306" spans="256:260" x14ac:dyDescent="0.4">
      <c r="IV306" s="136"/>
      <c r="IW306" s="136"/>
      <c r="IX306" s="143"/>
      <c r="IZ306" s="49"/>
    </row>
    <row r="307" spans="256:260" x14ac:dyDescent="0.4">
      <c r="IV307" s="136"/>
      <c r="IW307" s="136"/>
      <c r="IX307" s="143"/>
      <c r="IZ307" s="49"/>
    </row>
    <row r="308" spans="256:260" x14ac:dyDescent="0.4">
      <c r="IV308" s="136"/>
      <c r="IW308" s="136"/>
      <c r="IX308" s="143"/>
      <c r="IZ308" s="49"/>
    </row>
    <row r="309" spans="256:260" x14ac:dyDescent="0.4">
      <c r="IV309" s="136"/>
      <c r="IW309" s="136"/>
      <c r="IX309" s="143"/>
      <c r="IZ309" s="49"/>
    </row>
    <row r="310" spans="256:260" x14ac:dyDescent="0.4">
      <c r="IV310" s="136"/>
      <c r="IW310" s="136"/>
      <c r="IX310" s="143"/>
      <c r="IZ310" s="49"/>
    </row>
    <row r="311" spans="256:260" x14ac:dyDescent="0.4">
      <c r="IV311" s="136"/>
      <c r="IW311" s="136"/>
      <c r="IX311" s="143"/>
      <c r="IZ311" s="49"/>
    </row>
    <row r="312" spans="256:260" x14ac:dyDescent="0.4">
      <c r="IV312" s="136"/>
      <c r="IW312" s="136"/>
      <c r="IX312" s="143"/>
      <c r="IZ312" s="49"/>
    </row>
    <row r="313" spans="256:260" x14ac:dyDescent="0.4">
      <c r="IV313" s="136"/>
      <c r="IW313" s="136"/>
      <c r="IX313" s="143"/>
      <c r="IZ313" s="49"/>
    </row>
    <row r="314" spans="256:260" x14ac:dyDescent="0.4">
      <c r="IV314" s="136"/>
      <c r="IW314" s="136"/>
      <c r="IX314" s="143"/>
      <c r="IZ314" s="49"/>
    </row>
    <row r="315" spans="256:260" x14ac:dyDescent="0.4">
      <c r="IV315" s="136"/>
      <c r="IW315" s="136"/>
      <c r="IX315" s="143"/>
      <c r="IZ315" s="49"/>
    </row>
    <row r="316" spans="256:260" x14ac:dyDescent="0.4">
      <c r="IV316" s="136"/>
      <c r="IW316" s="136"/>
      <c r="IX316" s="143"/>
      <c r="IZ316" s="49"/>
    </row>
    <row r="317" spans="256:260" x14ac:dyDescent="0.4">
      <c r="IV317" s="136"/>
      <c r="IW317" s="136"/>
      <c r="IX317" s="143"/>
      <c r="IZ317" s="49"/>
    </row>
    <row r="318" spans="256:260" x14ac:dyDescent="0.4">
      <c r="IV318" s="136"/>
      <c r="IW318" s="136"/>
      <c r="IX318" s="143"/>
      <c r="IZ318" s="49"/>
    </row>
    <row r="319" spans="256:260" x14ac:dyDescent="0.4">
      <c r="IV319" s="136"/>
      <c r="IW319" s="136"/>
      <c r="IX319" s="143"/>
      <c r="IZ319" s="49"/>
    </row>
    <row r="320" spans="256:260" x14ac:dyDescent="0.4">
      <c r="IV320" s="136"/>
      <c r="IW320" s="136"/>
      <c r="IX320" s="143"/>
      <c r="IZ320" s="49"/>
    </row>
    <row r="321" spans="256:260" x14ac:dyDescent="0.4">
      <c r="IV321" s="136"/>
      <c r="IW321" s="136"/>
      <c r="IX321" s="143"/>
      <c r="IZ321" s="49"/>
    </row>
    <row r="322" spans="256:260" x14ac:dyDescent="0.4">
      <c r="IV322" s="136"/>
      <c r="IW322" s="136"/>
      <c r="IX322" s="143"/>
      <c r="IZ322" s="49"/>
    </row>
    <row r="323" spans="256:260" x14ac:dyDescent="0.4">
      <c r="IV323" s="136"/>
      <c r="IW323" s="136"/>
      <c r="IX323" s="143"/>
      <c r="IZ323" s="49"/>
    </row>
    <row r="324" spans="256:260" x14ac:dyDescent="0.4">
      <c r="IV324" s="136"/>
      <c r="IW324" s="136"/>
      <c r="IX324" s="143"/>
      <c r="IZ324" s="49"/>
    </row>
    <row r="325" spans="256:260" x14ac:dyDescent="0.4">
      <c r="IV325" s="136"/>
      <c r="IW325" s="136"/>
      <c r="IX325" s="143"/>
      <c r="IZ325" s="49"/>
    </row>
    <row r="326" spans="256:260" x14ac:dyDescent="0.4">
      <c r="IV326" s="136"/>
      <c r="IW326" s="136"/>
      <c r="IX326" s="143"/>
      <c r="IZ326" s="49"/>
    </row>
    <row r="327" spans="256:260" x14ac:dyDescent="0.4">
      <c r="IV327" s="136"/>
      <c r="IW327" s="136"/>
      <c r="IX327" s="143"/>
      <c r="IZ327" s="49"/>
    </row>
    <row r="328" spans="256:260" x14ac:dyDescent="0.4">
      <c r="IV328" s="136"/>
      <c r="IW328" s="136"/>
      <c r="IX328" s="143"/>
      <c r="IZ328" s="49"/>
    </row>
    <row r="329" spans="256:260" x14ac:dyDescent="0.4">
      <c r="IV329" s="136"/>
      <c r="IW329" s="136"/>
      <c r="IX329" s="143"/>
      <c r="IZ329" s="49"/>
    </row>
    <row r="330" spans="256:260" x14ac:dyDescent="0.4">
      <c r="IV330" s="136"/>
      <c r="IW330" s="136"/>
      <c r="IX330" s="143"/>
      <c r="IZ330" s="49"/>
    </row>
    <row r="331" spans="256:260" x14ac:dyDescent="0.4">
      <c r="IV331" s="136"/>
      <c r="IW331" s="136"/>
      <c r="IX331" s="143"/>
      <c r="IZ331" s="49"/>
    </row>
    <row r="332" spans="256:260" x14ac:dyDescent="0.4">
      <c r="IV332" s="136"/>
      <c r="IW332" s="136"/>
      <c r="IX332" s="143"/>
      <c r="IZ332" s="49"/>
    </row>
    <row r="333" spans="256:260" x14ac:dyDescent="0.4">
      <c r="IV333" s="136"/>
      <c r="IW333" s="136"/>
      <c r="IX333" s="143"/>
      <c r="IZ333" s="49"/>
    </row>
    <row r="334" spans="256:260" x14ac:dyDescent="0.4">
      <c r="IV334" s="136"/>
      <c r="IW334" s="136"/>
      <c r="IX334" s="143"/>
      <c r="IZ334" s="49"/>
    </row>
    <row r="335" spans="256:260" x14ac:dyDescent="0.4">
      <c r="IV335" s="136"/>
      <c r="IW335" s="136"/>
      <c r="IX335" s="143"/>
      <c r="IZ335" s="49"/>
    </row>
    <row r="336" spans="256:260" x14ac:dyDescent="0.4">
      <c r="IV336" s="136"/>
      <c r="IW336" s="136"/>
      <c r="IX336" s="143"/>
      <c r="IZ336" s="49"/>
    </row>
    <row r="337" spans="256:260" x14ac:dyDescent="0.4">
      <c r="IV337" s="136"/>
      <c r="IW337" s="136"/>
      <c r="IX337" s="143"/>
      <c r="IZ337" s="49"/>
    </row>
    <row r="338" spans="256:260" x14ac:dyDescent="0.4">
      <c r="IV338" s="136"/>
      <c r="IW338" s="136"/>
      <c r="IX338" s="143"/>
      <c r="IZ338" s="49"/>
    </row>
    <row r="339" spans="256:260" x14ac:dyDescent="0.4">
      <c r="IV339" s="136"/>
      <c r="IW339" s="136"/>
      <c r="IX339" s="143"/>
      <c r="IZ339" s="49"/>
    </row>
    <row r="340" spans="256:260" x14ac:dyDescent="0.4">
      <c r="IV340" s="136"/>
      <c r="IW340" s="136"/>
      <c r="IX340" s="143"/>
      <c r="IZ340" s="49"/>
    </row>
    <row r="341" spans="256:260" x14ac:dyDescent="0.4">
      <c r="IV341" s="136"/>
      <c r="IW341" s="136"/>
      <c r="IX341" s="143"/>
      <c r="IZ341" s="49"/>
    </row>
    <row r="342" spans="256:260" x14ac:dyDescent="0.4">
      <c r="IV342" s="136"/>
      <c r="IW342" s="136"/>
      <c r="IX342" s="143"/>
      <c r="IZ342" s="49"/>
    </row>
    <row r="343" spans="256:260" x14ac:dyDescent="0.4">
      <c r="IV343" s="136"/>
      <c r="IW343" s="136"/>
      <c r="IX343" s="143"/>
      <c r="IZ343" s="49"/>
    </row>
    <row r="344" spans="256:260" x14ac:dyDescent="0.4">
      <c r="IV344" s="136"/>
      <c r="IW344" s="136"/>
      <c r="IX344" s="143"/>
      <c r="IZ344" s="49"/>
    </row>
    <row r="345" spans="256:260" x14ac:dyDescent="0.4">
      <c r="IV345" s="136"/>
      <c r="IW345" s="136"/>
      <c r="IX345" s="143"/>
      <c r="IZ345" s="49"/>
    </row>
    <row r="346" spans="256:260" x14ac:dyDescent="0.4">
      <c r="IV346" s="136"/>
      <c r="IW346" s="136"/>
      <c r="IX346" s="143"/>
      <c r="IZ346" s="49"/>
    </row>
    <row r="347" spans="256:260" x14ac:dyDescent="0.4">
      <c r="IV347" s="136"/>
      <c r="IW347" s="136"/>
      <c r="IX347" s="143"/>
      <c r="IZ347" s="49"/>
    </row>
    <row r="348" spans="256:260" x14ac:dyDescent="0.4">
      <c r="IV348" s="136"/>
      <c r="IW348" s="136"/>
      <c r="IX348" s="143"/>
      <c r="IZ348" s="49"/>
    </row>
    <row r="349" spans="256:260" x14ac:dyDescent="0.4">
      <c r="IV349" s="136"/>
      <c r="IW349" s="136"/>
      <c r="IX349" s="143"/>
      <c r="IZ349" s="49"/>
    </row>
    <row r="350" spans="256:260" x14ac:dyDescent="0.4">
      <c r="IV350" s="136"/>
      <c r="IW350" s="136"/>
      <c r="IX350" s="143"/>
      <c r="IZ350" s="49"/>
    </row>
    <row r="351" spans="256:260" x14ac:dyDescent="0.4">
      <c r="IV351" s="136"/>
      <c r="IW351" s="136"/>
      <c r="IX351" s="143"/>
      <c r="IZ351" s="49"/>
    </row>
    <row r="352" spans="256:260" x14ac:dyDescent="0.4">
      <c r="IV352" s="136"/>
      <c r="IW352" s="136"/>
      <c r="IX352" s="143"/>
      <c r="IZ352" s="49"/>
    </row>
    <row r="353" spans="256:260" x14ac:dyDescent="0.4">
      <c r="IV353" s="136"/>
      <c r="IW353" s="136"/>
      <c r="IX353" s="143"/>
      <c r="IZ353" s="49"/>
    </row>
    <row r="354" spans="256:260" x14ac:dyDescent="0.4">
      <c r="IV354" s="136"/>
      <c r="IW354" s="136"/>
      <c r="IX354" s="143"/>
      <c r="IZ354" s="49"/>
    </row>
    <row r="355" spans="256:260" x14ac:dyDescent="0.4">
      <c r="IV355" s="136"/>
      <c r="IW355" s="136"/>
      <c r="IX355" s="143"/>
      <c r="IZ355" s="49"/>
    </row>
    <row r="356" spans="256:260" x14ac:dyDescent="0.4">
      <c r="IV356" s="136"/>
      <c r="IW356" s="136"/>
      <c r="IX356" s="143"/>
      <c r="IZ356" s="49"/>
    </row>
    <row r="357" spans="256:260" x14ac:dyDescent="0.4">
      <c r="IV357" s="136"/>
      <c r="IW357" s="136"/>
      <c r="IX357" s="143"/>
      <c r="IZ357" s="49"/>
    </row>
    <row r="358" spans="256:260" x14ac:dyDescent="0.4">
      <c r="IV358" s="136"/>
      <c r="IW358" s="136"/>
      <c r="IX358" s="143"/>
      <c r="IZ358" s="49"/>
    </row>
    <row r="359" spans="256:260" x14ac:dyDescent="0.4">
      <c r="IV359" s="136"/>
      <c r="IW359" s="136"/>
      <c r="IX359" s="143"/>
      <c r="IZ359" s="49"/>
    </row>
    <row r="360" spans="256:260" x14ac:dyDescent="0.4">
      <c r="IV360" s="136"/>
      <c r="IW360" s="136"/>
      <c r="IX360" s="143"/>
      <c r="IZ360" s="49"/>
    </row>
    <row r="361" spans="256:260" x14ac:dyDescent="0.4">
      <c r="IV361" s="136"/>
      <c r="IW361" s="136"/>
      <c r="IX361" s="143"/>
      <c r="IZ361" s="49"/>
    </row>
    <row r="362" spans="256:260" x14ac:dyDescent="0.4">
      <c r="IV362" s="136"/>
      <c r="IW362" s="136"/>
      <c r="IX362" s="143"/>
      <c r="IZ362" s="49"/>
    </row>
    <row r="363" spans="256:260" x14ac:dyDescent="0.4">
      <c r="IV363" s="136"/>
      <c r="IW363" s="136"/>
      <c r="IX363" s="143"/>
      <c r="IZ363" s="49"/>
    </row>
    <row r="364" spans="256:260" x14ac:dyDescent="0.4">
      <c r="IV364" s="136"/>
      <c r="IW364" s="136"/>
      <c r="IX364" s="143"/>
      <c r="IZ364" s="49"/>
    </row>
    <row r="365" spans="256:260" x14ac:dyDescent="0.4">
      <c r="IV365" s="136"/>
      <c r="IW365" s="136"/>
      <c r="IX365" s="143"/>
      <c r="IZ365" s="49"/>
    </row>
    <row r="366" spans="256:260" x14ac:dyDescent="0.4">
      <c r="IV366" s="136"/>
      <c r="IW366" s="136"/>
      <c r="IX366" s="143"/>
      <c r="IZ366" s="49"/>
    </row>
    <row r="367" spans="256:260" x14ac:dyDescent="0.4">
      <c r="IV367" s="136"/>
      <c r="IW367" s="136"/>
      <c r="IX367" s="143"/>
      <c r="IZ367" s="49"/>
    </row>
    <row r="368" spans="256:260" x14ac:dyDescent="0.4">
      <c r="IV368" s="136"/>
      <c r="IW368" s="136"/>
      <c r="IX368" s="143"/>
      <c r="IZ368" s="49"/>
    </row>
    <row r="369" spans="256:260" x14ac:dyDescent="0.4">
      <c r="IV369" s="136"/>
      <c r="IW369" s="136"/>
      <c r="IX369" s="143"/>
      <c r="IZ369" s="49"/>
    </row>
    <row r="370" spans="256:260" x14ac:dyDescent="0.4">
      <c r="IV370" s="136"/>
      <c r="IW370" s="136"/>
      <c r="IX370" s="143"/>
      <c r="IZ370" s="49"/>
    </row>
    <row r="371" spans="256:260" x14ac:dyDescent="0.4">
      <c r="IV371" s="136"/>
      <c r="IW371" s="136"/>
      <c r="IX371" s="143"/>
      <c r="IZ371" s="49"/>
    </row>
    <row r="372" spans="256:260" x14ac:dyDescent="0.4">
      <c r="IV372" s="136"/>
      <c r="IW372" s="136"/>
      <c r="IX372" s="143"/>
      <c r="IZ372" s="49"/>
    </row>
    <row r="373" spans="256:260" x14ac:dyDescent="0.4">
      <c r="IV373" s="136"/>
      <c r="IW373" s="136"/>
      <c r="IX373" s="143"/>
      <c r="IZ373" s="49"/>
    </row>
    <row r="374" spans="256:260" x14ac:dyDescent="0.4">
      <c r="IV374" s="136"/>
      <c r="IW374" s="136"/>
      <c r="IX374" s="143"/>
      <c r="IZ374" s="49"/>
    </row>
    <row r="375" spans="256:260" x14ac:dyDescent="0.4">
      <c r="IV375" s="136"/>
      <c r="IW375" s="136"/>
      <c r="IX375" s="143"/>
      <c r="IZ375" s="49"/>
    </row>
    <row r="376" spans="256:260" x14ac:dyDescent="0.4">
      <c r="IV376" s="136"/>
      <c r="IW376" s="136"/>
      <c r="IX376" s="143"/>
      <c r="IZ376" s="49"/>
    </row>
    <row r="377" spans="256:260" x14ac:dyDescent="0.4">
      <c r="IV377" s="136"/>
      <c r="IW377" s="136"/>
      <c r="IX377" s="143"/>
      <c r="IZ377" s="49"/>
    </row>
    <row r="378" spans="256:260" x14ac:dyDescent="0.4">
      <c r="IV378" s="136"/>
      <c r="IW378" s="136"/>
      <c r="IX378" s="143"/>
      <c r="IZ378" s="49"/>
    </row>
    <row r="379" spans="256:260" x14ac:dyDescent="0.4">
      <c r="IV379" s="136"/>
      <c r="IW379" s="136"/>
      <c r="IX379" s="143"/>
      <c r="IZ379" s="49"/>
    </row>
    <row r="380" spans="256:260" x14ac:dyDescent="0.4">
      <c r="IV380" s="136"/>
      <c r="IW380" s="136"/>
      <c r="IX380" s="143"/>
      <c r="IZ380" s="49"/>
    </row>
    <row r="381" spans="256:260" x14ac:dyDescent="0.4">
      <c r="IV381" s="136"/>
      <c r="IW381" s="136"/>
      <c r="IX381" s="143"/>
      <c r="IZ381" s="49"/>
    </row>
    <row r="382" spans="256:260" x14ac:dyDescent="0.4">
      <c r="IV382" s="136"/>
      <c r="IW382" s="136"/>
      <c r="IX382" s="143"/>
      <c r="IZ382" s="49"/>
    </row>
    <row r="383" spans="256:260" x14ac:dyDescent="0.4">
      <c r="IV383" s="136"/>
      <c r="IW383" s="136"/>
      <c r="IX383" s="143"/>
      <c r="IZ383" s="49"/>
    </row>
    <row r="384" spans="256:260" x14ac:dyDescent="0.4">
      <c r="IV384" s="136"/>
      <c r="IW384" s="136"/>
      <c r="IX384" s="143"/>
      <c r="IZ384" s="49"/>
    </row>
    <row r="385" spans="256:260" x14ac:dyDescent="0.4">
      <c r="IV385" s="136"/>
      <c r="IW385" s="136"/>
      <c r="IX385" s="143"/>
      <c r="IZ385" s="49"/>
    </row>
    <row r="386" spans="256:260" x14ac:dyDescent="0.4">
      <c r="IV386" s="136"/>
      <c r="IW386" s="136"/>
      <c r="IX386" s="143"/>
      <c r="IZ386" s="49"/>
    </row>
    <row r="387" spans="256:260" x14ac:dyDescent="0.4">
      <c r="IV387" s="136"/>
      <c r="IW387" s="136"/>
      <c r="IX387" s="143"/>
      <c r="IZ387" s="49"/>
    </row>
    <row r="388" spans="256:260" x14ac:dyDescent="0.4">
      <c r="IV388" s="136"/>
      <c r="IW388" s="136"/>
      <c r="IX388" s="143"/>
      <c r="IZ388" s="49"/>
    </row>
    <row r="389" spans="256:260" x14ac:dyDescent="0.4">
      <c r="IV389" s="136"/>
      <c r="IW389" s="136"/>
      <c r="IX389" s="143"/>
      <c r="IZ389" s="49"/>
    </row>
    <row r="390" spans="256:260" x14ac:dyDescent="0.4">
      <c r="IV390" s="136"/>
      <c r="IW390" s="136"/>
      <c r="IX390" s="143"/>
      <c r="IZ390" s="49"/>
    </row>
    <row r="391" spans="256:260" x14ac:dyDescent="0.4">
      <c r="IV391" s="136"/>
      <c r="IW391" s="136"/>
      <c r="IX391" s="143"/>
      <c r="IZ391" s="49"/>
    </row>
    <row r="392" spans="256:260" x14ac:dyDescent="0.4">
      <c r="IV392" s="136"/>
      <c r="IW392" s="136"/>
      <c r="IX392" s="143"/>
      <c r="IZ392" s="49"/>
    </row>
    <row r="393" spans="256:260" x14ac:dyDescent="0.4">
      <c r="IV393" s="136"/>
      <c r="IW393" s="136"/>
      <c r="IX393" s="143"/>
      <c r="IZ393" s="49"/>
    </row>
    <row r="394" spans="256:260" x14ac:dyDescent="0.4">
      <c r="IV394" s="136"/>
      <c r="IW394" s="136"/>
      <c r="IX394" s="143"/>
      <c r="IZ394" s="49"/>
    </row>
    <row r="395" spans="256:260" x14ac:dyDescent="0.4">
      <c r="IV395" s="136"/>
      <c r="IW395" s="136"/>
      <c r="IX395" s="143"/>
      <c r="IZ395" s="49"/>
    </row>
    <row r="396" spans="256:260" x14ac:dyDescent="0.4">
      <c r="IV396" s="136"/>
      <c r="IW396" s="136"/>
      <c r="IX396" s="143"/>
      <c r="IZ396" s="49"/>
    </row>
    <row r="397" spans="256:260" x14ac:dyDescent="0.4">
      <c r="IV397" s="136"/>
      <c r="IW397" s="136"/>
      <c r="IX397" s="143"/>
      <c r="IZ397" s="49"/>
    </row>
    <row r="398" spans="256:260" x14ac:dyDescent="0.4">
      <c r="IV398" s="136"/>
      <c r="IW398" s="136"/>
      <c r="IX398" s="143"/>
      <c r="IZ398" s="49"/>
    </row>
    <row r="399" spans="256:260" x14ac:dyDescent="0.4">
      <c r="IV399" s="136"/>
      <c r="IW399" s="136"/>
      <c r="IX399" s="143"/>
      <c r="IZ399" s="49"/>
    </row>
    <row r="400" spans="256:260" x14ac:dyDescent="0.4">
      <c r="IV400" s="136"/>
      <c r="IW400" s="136"/>
      <c r="IX400" s="143"/>
      <c r="IZ400" s="49"/>
    </row>
    <row r="401" spans="256:260" x14ac:dyDescent="0.4">
      <c r="IV401" s="136"/>
      <c r="IW401" s="136"/>
      <c r="IX401" s="143"/>
      <c r="IZ401" s="49"/>
    </row>
    <row r="402" spans="256:260" x14ac:dyDescent="0.4">
      <c r="IV402" s="136"/>
      <c r="IW402" s="136"/>
      <c r="IX402" s="143"/>
      <c r="IZ402" s="49"/>
    </row>
    <row r="403" spans="256:260" x14ac:dyDescent="0.4">
      <c r="IV403" s="136"/>
      <c r="IW403" s="136"/>
      <c r="IX403" s="143"/>
      <c r="IZ403" s="49"/>
    </row>
    <row r="404" spans="256:260" x14ac:dyDescent="0.4">
      <c r="IV404" s="136"/>
      <c r="IW404" s="136"/>
      <c r="IX404" s="143"/>
      <c r="IZ404" s="49"/>
    </row>
    <row r="405" spans="256:260" x14ac:dyDescent="0.4">
      <c r="IV405" s="136"/>
      <c r="IW405" s="136"/>
      <c r="IX405" s="143"/>
      <c r="IZ405" s="49"/>
    </row>
    <row r="406" spans="256:260" x14ac:dyDescent="0.4">
      <c r="IV406" s="136"/>
      <c r="IW406" s="136"/>
      <c r="IX406" s="143"/>
      <c r="IZ406" s="49"/>
    </row>
    <row r="407" spans="256:260" x14ac:dyDescent="0.4">
      <c r="IV407" s="136"/>
      <c r="IW407" s="136"/>
      <c r="IX407" s="143"/>
      <c r="IZ407" s="49"/>
    </row>
    <row r="408" spans="256:260" x14ac:dyDescent="0.4">
      <c r="IV408" s="136"/>
      <c r="IW408" s="136"/>
      <c r="IX408" s="143"/>
      <c r="IZ408" s="49"/>
    </row>
    <row r="409" spans="256:260" x14ac:dyDescent="0.4">
      <c r="IV409" s="136"/>
      <c r="IW409" s="136"/>
      <c r="IX409" s="143"/>
      <c r="IZ409" s="49"/>
    </row>
    <row r="410" spans="256:260" x14ac:dyDescent="0.4">
      <c r="IV410" s="136"/>
      <c r="IW410" s="136"/>
      <c r="IX410" s="143"/>
      <c r="IZ410" s="49"/>
    </row>
    <row r="411" spans="256:260" x14ac:dyDescent="0.4">
      <c r="IV411" s="136"/>
      <c r="IW411" s="136"/>
      <c r="IX411" s="143"/>
      <c r="IZ411" s="49"/>
    </row>
    <row r="412" spans="256:260" x14ac:dyDescent="0.4">
      <c r="IV412" s="136"/>
      <c r="IW412" s="136"/>
      <c r="IX412" s="143"/>
      <c r="IZ412" s="49"/>
    </row>
    <row r="413" spans="256:260" x14ac:dyDescent="0.4">
      <c r="IV413" s="136"/>
      <c r="IW413" s="136"/>
      <c r="IX413" s="143"/>
      <c r="IZ413" s="49"/>
    </row>
    <row r="414" spans="256:260" x14ac:dyDescent="0.4">
      <c r="IV414" s="136"/>
      <c r="IW414" s="136"/>
      <c r="IX414" s="143"/>
      <c r="IZ414" s="49"/>
    </row>
    <row r="415" spans="256:260" x14ac:dyDescent="0.4">
      <c r="IV415" s="136"/>
      <c r="IW415" s="136"/>
      <c r="IX415" s="143"/>
      <c r="IZ415" s="49"/>
    </row>
    <row r="416" spans="256:260" x14ac:dyDescent="0.4">
      <c r="IV416" s="136"/>
      <c r="IW416" s="136"/>
      <c r="IX416" s="143"/>
      <c r="IZ416" s="49"/>
    </row>
    <row r="417" spans="256:260" x14ac:dyDescent="0.4">
      <c r="IV417" s="136"/>
      <c r="IW417" s="136"/>
      <c r="IX417" s="143"/>
      <c r="IZ417" s="49"/>
    </row>
    <row r="418" spans="256:260" x14ac:dyDescent="0.4">
      <c r="IV418" s="136"/>
      <c r="IW418" s="136"/>
      <c r="IX418" s="143"/>
      <c r="IZ418" s="49"/>
    </row>
    <row r="419" spans="256:260" x14ac:dyDescent="0.4">
      <c r="IV419" s="136"/>
      <c r="IW419" s="136"/>
      <c r="IX419" s="143"/>
      <c r="IZ419" s="49"/>
    </row>
    <row r="420" spans="256:260" x14ac:dyDescent="0.4">
      <c r="IV420" s="136"/>
      <c r="IW420" s="136"/>
      <c r="IX420" s="143"/>
      <c r="IZ420" s="49"/>
    </row>
    <row r="421" spans="256:260" x14ac:dyDescent="0.4">
      <c r="IV421" s="136"/>
      <c r="IW421" s="136"/>
      <c r="IX421" s="143"/>
      <c r="IZ421" s="49"/>
    </row>
    <row r="422" spans="256:260" x14ac:dyDescent="0.4">
      <c r="IV422" s="136"/>
      <c r="IW422" s="136"/>
      <c r="IX422" s="143"/>
      <c r="IZ422" s="49"/>
    </row>
    <row r="423" spans="256:260" x14ac:dyDescent="0.4">
      <c r="IV423" s="136"/>
      <c r="IW423" s="136"/>
      <c r="IX423" s="143"/>
      <c r="IZ423" s="49"/>
    </row>
    <row r="424" spans="256:260" x14ac:dyDescent="0.4">
      <c r="IV424" s="136"/>
      <c r="IW424" s="136"/>
      <c r="IX424" s="143"/>
      <c r="IZ424" s="49"/>
    </row>
    <row r="425" spans="256:260" x14ac:dyDescent="0.4">
      <c r="IV425" s="136"/>
      <c r="IW425" s="136"/>
      <c r="IX425" s="143"/>
      <c r="IZ425" s="49"/>
    </row>
    <row r="426" spans="256:260" x14ac:dyDescent="0.4">
      <c r="IV426" s="136"/>
      <c r="IW426" s="136"/>
      <c r="IX426" s="143"/>
      <c r="IZ426" s="49"/>
    </row>
    <row r="427" spans="256:260" x14ac:dyDescent="0.4">
      <c r="IV427" s="136"/>
      <c r="IW427" s="136"/>
      <c r="IX427" s="143"/>
      <c r="IZ427" s="49"/>
    </row>
    <row r="428" spans="256:260" x14ac:dyDescent="0.4">
      <c r="IV428" s="136"/>
      <c r="IW428" s="136"/>
      <c r="IX428" s="143"/>
      <c r="IZ428" s="49"/>
    </row>
    <row r="429" spans="256:260" x14ac:dyDescent="0.4">
      <c r="IV429" s="136"/>
      <c r="IW429" s="136"/>
      <c r="IX429" s="143"/>
      <c r="IZ429" s="49"/>
    </row>
    <row r="430" spans="256:260" x14ac:dyDescent="0.4">
      <c r="IV430" s="136"/>
      <c r="IW430" s="136"/>
      <c r="IX430" s="143"/>
      <c r="IZ430" s="49"/>
    </row>
    <row r="431" spans="256:260" x14ac:dyDescent="0.4">
      <c r="IV431" s="136"/>
      <c r="IW431" s="136"/>
      <c r="IX431" s="143"/>
      <c r="IZ431" s="49"/>
    </row>
    <row r="432" spans="256:260" x14ac:dyDescent="0.4">
      <c r="IV432" s="136"/>
      <c r="IW432" s="136"/>
      <c r="IX432" s="143"/>
      <c r="IZ432" s="49"/>
    </row>
    <row r="433" spans="256:260" x14ac:dyDescent="0.4">
      <c r="IV433" s="136"/>
      <c r="IW433" s="136"/>
      <c r="IX433" s="143"/>
      <c r="IZ433" s="49"/>
    </row>
    <row r="434" spans="256:260" x14ac:dyDescent="0.4">
      <c r="IV434" s="136"/>
      <c r="IW434" s="136"/>
      <c r="IX434" s="143"/>
      <c r="IZ434" s="49"/>
    </row>
    <row r="435" spans="256:260" x14ac:dyDescent="0.4">
      <c r="IV435" s="136"/>
      <c r="IW435" s="136"/>
      <c r="IX435" s="143"/>
      <c r="IZ435" s="49"/>
    </row>
    <row r="436" spans="256:260" x14ac:dyDescent="0.4">
      <c r="IV436" s="136"/>
      <c r="IW436" s="136"/>
      <c r="IX436" s="143"/>
      <c r="IZ436" s="49"/>
    </row>
    <row r="437" spans="256:260" x14ac:dyDescent="0.4">
      <c r="IV437" s="136"/>
      <c r="IW437" s="136"/>
      <c r="IX437" s="143"/>
      <c r="IZ437" s="49"/>
    </row>
    <row r="438" spans="256:260" x14ac:dyDescent="0.4">
      <c r="IV438" s="136"/>
      <c r="IW438" s="136"/>
      <c r="IX438" s="143"/>
      <c r="IZ438" s="49"/>
    </row>
    <row r="439" spans="256:260" x14ac:dyDescent="0.4">
      <c r="IV439" s="136"/>
      <c r="IW439" s="136"/>
      <c r="IX439" s="143"/>
      <c r="IZ439" s="49"/>
    </row>
    <row r="440" spans="256:260" x14ac:dyDescent="0.4">
      <c r="IV440" s="136"/>
      <c r="IW440" s="136"/>
      <c r="IX440" s="143"/>
      <c r="IZ440" s="49"/>
    </row>
    <row r="441" spans="256:260" x14ac:dyDescent="0.4">
      <c r="IV441" s="136"/>
      <c r="IW441" s="136"/>
      <c r="IX441" s="143"/>
      <c r="IZ441" s="49"/>
    </row>
    <row r="442" spans="256:260" x14ac:dyDescent="0.4">
      <c r="IV442" s="136"/>
      <c r="IW442" s="136"/>
      <c r="IX442" s="143"/>
      <c r="IZ442" s="49"/>
    </row>
    <row r="443" spans="256:260" x14ac:dyDescent="0.4">
      <c r="IV443" s="136"/>
      <c r="IW443" s="136"/>
      <c r="IX443" s="143"/>
      <c r="IZ443" s="49"/>
    </row>
    <row r="444" spans="256:260" x14ac:dyDescent="0.4">
      <c r="IV444" s="136"/>
      <c r="IW444" s="136"/>
      <c r="IX444" s="143"/>
      <c r="IZ444" s="49"/>
    </row>
    <row r="445" spans="256:260" x14ac:dyDescent="0.4">
      <c r="IV445" s="136"/>
      <c r="IW445" s="136"/>
      <c r="IX445" s="143"/>
      <c r="IZ445" s="49"/>
    </row>
    <row r="446" spans="256:260" x14ac:dyDescent="0.4">
      <c r="IV446" s="136"/>
      <c r="IW446" s="136"/>
      <c r="IX446" s="143"/>
      <c r="IZ446" s="49"/>
    </row>
    <row r="447" spans="256:260" x14ac:dyDescent="0.4">
      <c r="IV447" s="136"/>
      <c r="IW447" s="136"/>
      <c r="IX447" s="143"/>
      <c r="IZ447" s="49"/>
    </row>
    <row r="448" spans="256:260" x14ac:dyDescent="0.4">
      <c r="IV448" s="136"/>
      <c r="IW448" s="136"/>
      <c r="IX448" s="143"/>
      <c r="IZ448" s="49"/>
    </row>
    <row r="449" spans="256:260" x14ac:dyDescent="0.4">
      <c r="IV449" s="136"/>
      <c r="IW449" s="136"/>
      <c r="IX449" s="143"/>
      <c r="IZ449" s="49"/>
    </row>
    <row r="450" spans="256:260" x14ac:dyDescent="0.4">
      <c r="IV450" s="136"/>
      <c r="IW450" s="136"/>
      <c r="IX450" s="143"/>
      <c r="IZ450" s="49"/>
    </row>
    <row r="451" spans="256:260" x14ac:dyDescent="0.4">
      <c r="IV451" s="136"/>
      <c r="IW451" s="136"/>
      <c r="IX451" s="143"/>
      <c r="IZ451" s="49"/>
    </row>
    <row r="452" spans="256:260" x14ac:dyDescent="0.4">
      <c r="IV452" s="136"/>
      <c r="IW452" s="136"/>
      <c r="IX452" s="143"/>
      <c r="IZ452" s="49"/>
    </row>
    <row r="453" spans="256:260" x14ac:dyDescent="0.4">
      <c r="IV453" s="136"/>
      <c r="IW453" s="136"/>
      <c r="IX453" s="143"/>
      <c r="IZ453" s="49"/>
    </row>
    <row r="454" spans="256:260" x14ac:dyDescent="0.4">
      <c r="IV454" s="136"/>
      <c r="IW454" s="136"/>
      <c r="IX454" s="143"/>
      <c r="IZ454" s="49"/>
    </row>
    <row r="455" spans="256:260" x14ac:dyDescent="0.4">
      <c r="IV455" s="136"/>
      <c r="IW455" s="136"/>
      <c r="IX455" s="143"/>
      <c r="IZ455" s="49"/>
    </row>
    <row r="456" spans="256:260" x14ac:dyDescent="0.4">
      <c r="IV456" s="136"/>
      <c r="IW456" s="136"/>
      <c r="IX456" s="143"/>
      <c r="IZ456" s="49"/>
    </row>
    <row r="457" spans="256:260" x14ac:dyDescent="0.4">
      <c r="IV457" s="136"/>
      <c r="IW457" s="136"/>
      <c r="IX457" s="143"/>
      <c r="IZ457" s="49"/>
    </row>
    <row r="458" spans="256:260" x14ac:dyDescent="0.4">
      <c r="IV458" s="136"/>
      <c r="IW458" s="136"/>
      <c r="IX458" s="143"/>
      <c r="IZ458" s="49"/>
    </row>
    <row r="459" spans="256:260" x14ac:dyDescent="0.4">
      <c r="IV459" s="136"/>
      <c r="IW459" s="136"/>
      <c r="IX459" s="143"/>
      <c r="IZ459" s="49"/>
    </row>
    <row r="460" spans="256:260" x14ac:dyDescent="0.4">
      <c r="IV460" s="136"/>
      <c r="IW460" s="136"/>
      <c r="IX460" s="143"/>
      <c r="IZ460" s="49"/>
    </row>
    <row r="461" spans="256:260" x14ac:dyDescent="0.4">
      <c r="IV461" s="136"/>
      <c r="IW461" s="136"/>
      <c r="IX461" s="143"/>
      <c r="IZ461" s="49"/>
    </row>
    <row r="462" spans="256:260" x14ac:dyDescent="0.4">
      <c r="IV462" s="136"/>
      <c r="IW462" s="136"/>
      <c r="IX462" s="143"/>
      <c r="IZ462" s="49"/>
    </row>
    <row r="463" spans="256:260" x14ac:dyDescent="0.4">
      <c r="IV463" s="136"/>
      <c r="IW463" s="136"/>
      <c r="IX463" s="143"/>
      <c r="IZ463" s="49"/>
    </row>
    <row r="464" spans="256:260" x14ac:dyDescent="0.4">
      <c r="IV464" s="136"/>
      <c r="IW464" s="136"/>
      <c r="IX464" s="143"/>
      <c r="IZ464" s="49"/>
    </row>
    <row r="465" spans="256:260" x14ac:dyDescent="0.4">
      <c r="IV465" s="136"/>
      <c r="IW465" s="136"/>
      <c r="IX465" s="143"/>
      <c r="IZ465" s="49"/>
    </row>
    <row r="466" spans="256:260" x14ac:dyDescent="0.4">
      <c r="IV466" s="136"/>
      <c r="IW466" s="136"/>
      <c r="IX466" s="143"/>
      <c r="IZ466" s="49"/>
    </row>
    <row r="467" spans="256:260" x14ac:dyDescent="0.4">
      <c r="IV467" s="136"/>
      <c r="IW467" s="136"/>
      <c r="IX467" s="143"/>
      <c r="IZ467" s="49"/>
    </row>
    <row r="468" spans="256:260" x14ac:dyDescent="0.4">
      <c r="IV468" s="136"/>
      <c r="IW468" s="136"/>
      <c r="IX468" s="143"/>
      <c r="IZ468" s="49"/>
    </row>
    <row r="469" spans="256:260" x14ac:dyDescent="0.4">
      <c r="IV469" s="136"/>
      <c r="IW469" s="136"/>
      <c r="IX469" s="143"/>
      <c r="IZ469" s="49"/>
    </row>
    <row r="470" spans="256:260" x14ac:dyDescent="0.4">
      <c r="IV470" s="136"/>
      <c r="IW470" s="136"/>
      <c r="IX470" s="143"/>
      <c r="IZ470" s="49"/>
    </row>
    <row r="471" spans="256:260" x14ac:dyDescent="0.4">
      <c r="IV471" s="136"/>
      <c r="IW471" s="136"/>
      <c r="IX471" s="143"/>
      <c r="IZ471" s="49"/>
    </row>
    <row r="472" spans="256:260" x14ac:dyDescent="0.4">
      <c r="IV472" s="136"/>
      <c r="IW472" s="136"/>
      <c r="IX472" s="143"/>
      <c r="IZ472" s="49"/>
    </row>
    <row r="473" spans="256:260" x14ac:dyDescent="0.4">
      <c r="IV473" s="136"/>
      <c r="IW473" s="136"/>
      <c r="IX473" s="143"/>
      <c r="IZ473" s="49"/>
    </row>
    <row r="474" spans="256:260" x14ac:dyDescent="0.4">
      <c r="IV474" s="136"/>
      <c r="IW474" s="136"/>
      <c r="IX474" s="143"/>
      <c r="IZ474" s="49"/>
    </row>
    <row r="475" spans="256:260" x14ac:dyDescent="0.4">
      <c r="IV475" s="136"/>
      <c r="IW475" s="136"/>
      <c r="IX475" s="143"/>
      <c r="IZ475" s="49"/>
    </row>
    <row r="476" spans="256:260" x14ac:dyDescent="0.4">
      <c r="IV476" s="136"/>
      <c r="IW476" s="136"/>
      <c r="IX476" s="143"/>
      <c r="IZ476" s="49"/>
    </row>
    <row r="477" spans="256:260" x14ac:dyDescent="0.4">
      <c r="IV477" s="136"/>
      <c r="IW477" s="136"/>
      <c r="IX477" s="143"/>
      <c r="IZ477" s="49"/>
    </row>
    <row r="478" spans="256:260" x14ac:dyDescent="0.4">
      <c r="IV478" s="136"/>
      <c r="IW478" s="136"/>
      <c r="IX478" s="143"/>
      <c r="IZ478" s="49"/>
    </row>
    <row r="479" spans="256:260" x14ac:dyDescent="0.4">
      <c r="IV479" s="136"/>
      <c r="IW479" s="136"/>
      <c r="IX479" s="143"/>
      <c r="IZ479" s="49"/>
    </row>
    <row r="480" spans="256:260" x14ac:dyDescent="0.4">
      <c r="IV480" s="136"/>
      <c r="IW480" s="136"/>
      <c r="IX480" s="143"/>
      <c r="IZ480" s="49"/>
    </row>
    <row r="481" spans="256:260" x14ac:dyDescent="0.4">
      <c r="IV481" s="136"/>
      <c r="IW481" s="136"/>
      <c r="IX481" s="143"/>
      <c r="IZ481" s="49"/>
    </row>
    <row r="482" spans="256:260" x14ac:dyDescent="0.4">
      <c r="IV482" s="136"/>
      <c r="IW482" s="136"/>
      <c r="IX482" s="143"/>
      <c r="IZ482" s="49"/>
    </row>
    <row r="483" spans="256:260" x14ac:dyDescent="0.4">
      <c r="IV483" s="136"/>
      <c r="IW483" s="136"/>
      <c r="IX483" s="143"/>
      <c r="IZ483" s="49"/>
    </row>
    <row r="484" spans="256:260" x14ac:dyDescent="0.4">
      <c r="IV484" s="136"/>
      <c r="IW484" s="136"/>
      <c r="IX484" s="143"/>
      <c r="IZ484" s="49"/>
    </row>
    <row r="485" spans="256:260" x14ac:dyDescent="0.4">
      <c r="IV485" s="136"/>
      <c r="IW485" s="136"/>
      <c r="IX485" s="143"/>
      <c r="IZ485" s="49"/>
    </row>
    <row r="486" spans="256:260" x14ac:dyDescent="0.4">
      <c r="IV486" s="136"/>
      <c r="IW486" s="136"/>
      <c r="IX486" s="143"/>
      <c r="IZ486" s="49"/>
    </row>
    <row r="487" spans="256:260" x14ac:dyDescent="0.4">
      <c r="IV487" s="136"/>
      <c r="IW487" s="136"/>
      <c r="IX487" s="143"/>
      <c r="IZ487" s="49"/>
    </row>
    <row r="488" spans="256:260" x14ac:dyDescent="0.4">
      <c r="IV488" s="136"/>
      <c r="IW488" s="136"/>
      <c r="IX488" s="143"/>
      <c r="IZ488" s="49"/>
    </row>
    <row r="489" spans="256:260" x14ac:dyDescent="0.4">
      <c r="IV489" s="136"/>
      <c r="IW489" s="136"/>
      <c r="IX489" s="143"/>
      <c r="IZ489" s="49"/>
    </row>
    <row r="490" spans="256:260" x14ac:dyDescent="0.4">
      <c r="IV490" s="136"/>
      <c r="IW490" s="136"/>
      <c r="IX490" s="143"/>
      <c r="IZ490" s="49"/>
    </row>
    <row r="491" spans="256:260" x14ac:dyDescent="0.4">
      <c r="IV491" s="136"/>
      <c r="IW491" s="136"/>
      <c r="IX491" s="143"/>
      <c r="IZ491" s="49"/>
    </row>
    <row r="492" spans="256:260" x14ac:dyDescent="0.4">
      <c r="IV492" s="136"/>
      <c r="IW492" s="136"/>
      <c r="IX492" s="143"/>
      <c r="IZ492" s="49"/>
    </row>
    <row r="493" spans="256:260" x14ac:dyDescent="0.4">
      <c r="IV493" s="136"/>
      <c r="IW493" s="136"/>
      <c r="IX493" s="143"/>
      <c r="IZ493" s="49"/>
    </row>
    <row r="494" spans="256:260" x14ac:dyDescent="0.4">
      <c r="IV494" s="136"/>
      <c r="IW494" s="136"/>
      <c r="IX494" s="143"/>
      <c r="IZ494" s="49"/>
    </row>
    <row r="495" spans="256:260" x14ac:dyDescent="0.4">
      <c r="IV495" s="136"/>
      <c r="IW495" s="136"/>
      <c r="IX495" s="143"/>
      <c r="IZ495" s="49"/>
    </row>
    <row r="496" spans="256:260" x14ac:dyDescent="0.4">
      <c r="IV496" s="136"/>
      <c r="IW496" s="136"/>
      <c r="IX496" s="143"/>
      <c r="IZ496" s="49"/>
    </row>
    <row r="497" spans="256:260" x14ac:dyDescent="0.4">
      <c r="IV497" s="136"/>
      <c r="IW497" s="136"/>
      <c r="IX497" s="143"/>
      <c r="IZ497" s="49"/>
    </row>
    <row r="498" spans="256:260" x14ac:dyDescent="0.4">
      <c r="IV498" s="136"/>
      <c r="IW498" s="136"/>
      <c r="IX498" s="143"/>
      <c r="IZ498" s="49"/>
    </row>
    <row r="499" spans="256:260" x14ac:dyDescent="0.4">
      <c r="IV499" s="136"/>
      <c r="IW499" s="136"/>
      <c r="IX499" s="143"/>
      <c r="IZ499" s="49"/>
    </row>
    <row r="500" spans="256:260" x14ac:dyDescent="0.4">
      <c r="IV500" s="136"/>
      <c r="IW500" s="136"/>
      <c r="IX500" s="143"/>
      <c r="IZ500" s="49"/>
    </row>
    <row r="501" spans="256:260" x14ac:dyDescent="0.4">
      <c r="IV501" s="136"/>
      <c r="IW501" s="136"/>
      <c r="IX501" s="143"/>
      <c r="IZ501" s="49"/>
    </row>
    <row r="502" spans="256:260" x14ac:dyDescent="0.4">
      <c r="IV502" s="136"/>
      <c r="IW502" s="136"/>
      <c r="IX502" s="143"/>
      <c r="IZ502" s="49"/>
    </row>
    <row r="503" spans="256:260" x14ac:dyDescent="0.4">
      <c r="IV503" s="136"/>
      <c r="IW503" s="136"/>
      <c r="IX503" s="143"/>
      <c r="IZ503" s="49"/>
    </row>
    <row r="504" spans="256:260" x14ac:dyDescent="0.4">
      <c r="IV504" s="136"/>
      <c r="IW504" s="136"/>
      <c r="IX504" s="143"/>
      <c r="IZ504" s="49"/>
    </row>
    <row r="505" spans="256:260" x14ac:dyDescent="0.4">
      <c r="IV505" s="136"/>
      <c r="IW505" s="136"/>
      <c r="IX505" s="143"/>
      <c r="IZ505" s="49"/>
    </row>
    <row r="506" spans="256:260" x14ac:dyDescent="0.4">
      <c r="IV506" s="136"/>
      <c r="IW506" s="136"/>
      <c r="IX506" s="143"/>
      <c r="IZ506" s="49"/>
    </row>
    <row r="507" spans="256:260" x14ac:dyDescent="0.4">
      <c r="IV507" s="136"/>
      <c r="IW507" s="136"/>
      <c r="IX507" s="143"/>
      <c r="IZ507" s="49"/>
    </row>
    <row r="508" spans="256:260" x14ac:dyDescent="0.4">
      <c r="IV508" s="136"/>
      <c r="IW508" s="136"/>
      <c r="IX508" s="143"/>
      <c r="IZ508" s="49"/>
    </row>
    <row r="509" spans="256:260" x14ac:dyDescent="0.4">
      <c r="IV509" s="136"/>
      <c r="IW509" s="136"/>
      <c r="IX509" s="143"/>
      <c r="IZ509" s="49"/>
    </row>
    <row r="510" spans="256:260" x14ac:dyDescent="0.4">
      <c r="IV510" s="136"/>
      <c r="IW510" s="136"/>
      <c r="IX510" s="143"/>
      <c r="IZ510" s="49"/>
    </row>
    <row r="511" spans="256:260" x14ac:dyDescent="0.4">
      <c r="IV511" s="136"/>
      <c r="IW511" s="136"/>
      <c r="IX511" s="143"/>
      <c r="IZ511" s="49"/>
    </row>
    <row r="512" spans="256:260" x14ac:dyDescent="0.4">
      <c r="IV512" s="136"/>
      <c r="IW512" s="136"/>
      <c r="IX512" s="143"/>
      <c r="IZ512" s="49"/>
    </row>
    <row r="513" spans="256:260" x14ac:dyDescent="0.4">
      <c r="IV513" s="136"/>
      <c r="IW513" s="136"/>
      <c r="IX513" s="143"/>
      <c r="IZ513" s="49"/>
    </row>
    <row r="514" spans="256:260" x14ac:dyDescent="0.4">
      <c r="IV514" s="136"/>
      <c r="IW514" s="136"/>
      <c r="IX514" s="143"/>
      <c r="IZ514" s="49"/>
    </row>
    <row r="515" spans="256:260" x14ac:dyDescent="0.4">
      <c r="IV515" s="136"/>
      <c r="IW515" s="136"/>
      <c r="IX515" s="143"/>
      <c r="IZ515" s="49"/>
    </row>
    <row r="516" spans="256:260" x14ac:dyDescent="0.4">
      <c r="IV516" s="136"/>
      <c r="IW516" s="136"/>
      <c r="IX516" s="143"/>
      <c r="IZ516" s="49"/>
    </row>
    <row r="517" spans="256:260" x14ac:dyDescent="0.4">
      <c r="IV517" s="136"/>
      <c r="IW517" s="136"/>
      <c r="IX517" s="143"/>
      <c r="IZ517" s="49"/>
    </row>
    <row r="518" spans="256:260" x14ac:dyDescent="0.4">
      <c r="IV518" s="136"/>
      <c r="IW518" s="136"/>
      <c r="IX518" s="143"/>
      <c r="IZ518" s="49"/>
    </row>
    <row r="519" spans="256:260" x14ac:dyDescent="0.4">
      <c r="IV519" s="136"/>
      <c r="IW519" s="136"/>
      <c r="IX519" s="143"/>
      <c r="IZ519" s="49"/>
    </row>
    <row r="520" spans="256:260" x14ac:dyDescent="0.4">
      <c r="IV520" s="136"/>
      <c r="IW520" s="136"/>
      <c r="IX520" s="143"/>
      <c r="IZ520" s="49"/>
    </row>
    <row r="521" spans="256:260" x14ac:dyDescent="0.4">
      <c r="IV521" s="136"/>
      <c r="IW521" s="136"/>
      <c r="IX521" s="143"/>
      <c r="IZ521" s="49"/>
    </row>
    <row r="522" spans="256:260" x14ac:dyDescent="0.4">
      <c r="IV522" s="136"/>
      <c r="IW522" s="136"/>
      <c r="IX522" s="143"/>
      <c r="IZ522" s="49"/>
    </row>
    <row r="523" spans="256:260" x14ac:dyDescent="0.4">
      <c r="IV523" s="136"/>
      <c r="IW523" s="136"/>
      <c r="IX523" s="143"/>
      <c r="IZ523" s="49"/>
    </row>
    <row r="524" spans="256:260" x14ac:dyDescent="0.4">
      <c r="IV524" s="136"/>
      <c r="IW524" s="136"/>
      <c r="IX524" s="143"/>
      <c r="IZ524" s="49"/>
    </row>
    <row r="525" spans="256:260" x14ac:dyDescent="0.4">
      <c r="IV525" s="136"/>
      <c r="IW525" s="136"/>
      <c r="IX525" s="143"/>
      <c r="IZ525" s="49"/>
    </row>
    <row r="526" spans="256:260" x14ac:dyDescent="0.4">
      <c r="IV526" s="136"/>
      <c r="IW526" s="136"/>
      <c r="IX526" s="143"/>
      <c r="IZ526" s="49"/>
    </row>
    <row r="527" spans="256:260" x14ac:dyDescent="0.4">
      <c r="IV527" s="136"/>
      <c r="IW527" s="136"/>
      <c r="IX527" s="143"/>
      <c r="IZ527" s="49"/>
    </row>
    <row r="528" spans="256:260" x14ac:dyDescent="0.4">
      <c r="IV528" s="136"/>
      <c r="IW528" s="136"/>
      <c r="IX528" s="143"/>
      <c r="IZ528" s="49"/>
    </row>
    <row r="529" spans="256:260" x14ac:dyDescent="0.4">
      <c r="IV529" s="136"/>
      <c r="IW529" s="136"/>
      <c r="IX529" s="143"/>
      <c r="IZ529" s="49"/>
    </row>
    <row r="530" spans="256:260" x14ac:dyDescent="0.4">
      <c r="IV530" s="136"/>
      <c r="IW530" s="136"/>
      <c r="IX530" s="143"/>
      <c r="IZ530" s="49"/>
    </row>
    <row r="531" spans="256:260" x14ac:dyDescent="0.4">
      <c r="IV531" s="136"/>
      <c r="IW531" s="136"/>
      <c r="IX531" s="143"/>
      <c r="IZ531" s="49"/>
    </row>
    <row r="532" spans="256:260" x14ac:dyDescent="0.4">
      <c r="IV532" s="136"/>
      <c r="IW532" s="136"/>
      <c r="IX532" s="143"/>
      <c r="IZ532" s="49"/>
    </row>
    <row r="533" spans="256:260" x14ac:dyDescent="0.4">
      <c r="IV533" s="136"/>
      <c r="IW533" s="136"/>
      <c r="IX533" s="143"/>
      <c r="IZ533" s="49"/>
    </row>
    <row r="534" spans="256:260" x14ac:dyDescent="0.4">
      <c r="IV534" s="136"/>
      <c r="IW534" s="136"/>
      <c r="IX534" s="143"/>
      <c r="IZ534" s="49"/>
    </row>
    <row r="535" spans="256:260" x14ac:dyDescent="0.4">
      <c r="IV535" s="136"/>
      <c r="IW535" s="136"/>
      <c r="IX535" s="143"/>
      <c r="IZ535" s="49"/>
    </row>
    <row r="536" spans="256:260" x14ac:dyDescent="0.4">
      <c r="IV536" s="136"/>
      <c r="IW536" s="136"/>
      <c r="IX536" s="143"/>
      <c r="IZ536" s="49"/>
    </row>
    <row r="537" spans="256:260" x14ac:dyDescent="0.4">
      <c r="IV537" s="136"/>
      <c r="IW537" s="136"/>
      <c r="IX537" s="143"/>
      <c r="IZ537" s="49"/>
    </row>
    <row r="538" spans="256:260" x14ac:dyDescent="0.4">
      <c r="IV538" s="136"/>
      <c r="IW538" s="136"/>
      <c r="IX538" s="143"/>
      <c r="IZ538" s="49"/>
    </row>
    <row r="539" spans="256:260" x14ac:dyDescent="0.4">
      <c r="IV539" s="136"/>
      <c r="IW539" s="136"/>
      <c r="IX539" s="143"/>
      <c r="IZ539" s="49"/>
    </row>
    <row r="540" spans="256:260" x14ac:dyDescent="0.4">
      <c r="IV540" s="136"/>
      <c r="IW540" s="136"/>
      <c r="IX540" s="143"/>
      <c r="IZ540" s="49"/>
    </row>
    <row r="541" spans="256:260" x14ac:dyDescent="0.4">
      <c r="IV541" s="136"/>
      <c r="IW541" s="136"/>
      <c r="IX541" s="143"/>
      <c r="IZ541" s="49"/>
    </row>
    <row r="542" spans="256:260" x14ac:dyDescent="0.4">
      <c r="IV542" s="136"/>
      <c r="IW542" s="136"/>
      <c r="IX542" s="143"/>
      <c r="IZ542" s="49"/>
    </row>
    <row r="543" spans="256:260" x14ac:dyDescent="0.4">
      <c r="IV543" s="136"/>
      <c r="IW543" s="136"/>
      <c r="IX543" s="143"/>
      <c r="IZ543" s="49"/>
    </row>
    <row r="544" spans="256:260" x14ac:dyDescent="0.4">
      <c r="IV544" s="136"/>
      <c r="IW544" s="136"/>
      <c r="IX544" s="143"/>
      <c r="IZ544" s="49"/>
    </row>
    <row r="545" spans="256:260" x14ac:dyDescent="0.4">
      <c r="IV545" s="136"/>
      <c r="IW545" s="136"/>
      <c r="IX545" s="143"/>
      <c r="IZ545" s="49"/>
    </row>
    <row r="546" spans="256:260" x14ac:dyDescent="0.4">
      <c r="IV546" s="136"/>
      <c r="IW546" s="136"/>
      <c r="IX546" s="143"/>
      <c r="IZ546" s="49"/>
    </row>
    <row r="547" spans="256:260" x14ac:dyDescent="0.4">
      <c r="IV547" s="136"/>
      <c r="IW547" s="136"/>
      <c r="IX547" s="143"/>
      <c r="IZ547" s="49"/>
    </row>
    <row r="548" spans="256:260" x14ac:dyDescent="0.4">
      <c r="IV548" s="136"/>
      <c r="IW548" s="136"/>
      <c r="IX548" s="143"/>
      <c r="IZ548" s="49"/>
    </row>
    <row r="549" spans="256:260" x14ac:dyDescent="0.4">
      <c r="IV549" s="136"/>
      <c r="IW549" s="136"/>
      <c r="IX549" s="143"/>
      <c r="IZ549" s="49"/>
    </row>
    <row r="550" spans="256:260" x14ac:dyDescent="0.4">
      <c r="IV550" s="136"/>
      <c r="IW550" s="136"/>
      <c r="IX550" s="143"/>
      <c r="IZ550" s="49"/>
    </row>
    <row r="551" spans="256:260" x14ac:dyDescent="0.4">
      <c r="IV551" s="136"/>
      <c r="IW551" s="136"/>
      <c r="IX551" s="143"/>
      <c r="IZ551" s="49"/>
    </row>
    <row r="552" spans="256:260" x14ac:dyDescent="0.4">
      <c r="IV552" s="136"/>
      <c r="IW552" s="136"/>
      <c r="IX552" s="143"/>
      <c r="IZ552" s="49"/>
    </row>
    <row r="553" spans="256:260" x14ac:dyDescent="0.4">
      <c r="IV553" s="136"/>
      <c r="IW553" s="136"/>
      <c r="IX553" s="143"/>
      <c r="IZ553" s="49"/>
    </row>
    <row r="554" spans="256:260" x14ac:dyDescent="0.4">
      <c r="IV554" s="136"/>
      <c r="IW554" s="136"/>
      <c r="IX554" s="143"/>
      <c r="IZ554" s="49"/>
    </row>
    <row r="555" spans="256:260" x14ac:dyDescent="0.4">
      <c r="IV555" s="136"/>
      <c r="IW555" s="136"/>
      <c r="IX555" s="143"/>
      <c r="IZ555" s="49"/>
    </row>
    <row r="556" spans="256:260" x14ac:dyDescent="0.4">
      <c r="IV556" s="136"/>
      <c r="IW556" s="136"/>
      <c r="IX556" s="143"/>
      <c r="IZ556" s="49"/>
    </row>
    <row r="557" spans="256:260" x14ac:dyDescent="0.4">
      <c r="IV557" s="136"/>
      <c r="IW557" s="136"/>
      <c r="IX557" s="143"/>
      <c r="IZ557" s="49"/>
    </row>
    <row r="558" spans="256:260" x14ac:dyDescent="0.4">
      <c r="IV558" s="136"/>
      <c r="IW558" s="136"/>
      <c r="IX558" s="143"/>
      <c r="IZ558" s="49"/>
    </row>
    <row r="559" spans="256:260" x14ac:dyDescent="0.4">
      <c r="IV559" s="136"/>
      <c r="IW559" s="136"/>
      <c r="IX559" s="143"/>
      <c r="IZ559" s="49"/>
    </row>
    <row r="560" spans="256:260" x14ac:dyDescent="0.4">
      <c r="IV560" s="136"/>
      <c r="IW560" s="136"/>
      <c r="IX560" s="143"/>
      <c r="IZ560" s="49"/>
    </row>
    <row r="561" spans="256:260" x14ac:dyDescent="0.4">
      <c r="IV561" s="136"/>
      <c r="IW561" s="136"/>
      <c r="IX561" s="143"/>
      <c r="IZ561" s="49"/>
    </row>
    <row r="562" spans="256:260" x14ac:dyDescent="0.4">
      <c r="IV562" s="136"/>
      <c r="IW562" s="136"/>
      <c r="IX562" s="143"/>
      <c r="IZ562" s="49"/>
    </row>
    <row r="563" spans="256:260" x14ac:dyDescent="0.4">
      <c r="IV563" s="136"/>
      <c r="IW563" s="136"/>
      <c r="IX563" s="143"/>
      <c r="IZ563" s="49"/>
    </row>
    <row r="564" spans="256:260" x14ac:dyDescent="0.4">
      <c r="IV564" s="136"/>
      <c r="IW564" s="136"/>
      <c r="IX564" s="143"/>
      <c r="IZ564" s="49"/>
    </row>
    <row r="565" spans="256:260" x14ac:dyDescent="0.4">
      <c r="IV565" s="136"/>
      <c r="IW565" s="136"/>
      <c r="IX565" s="143"/>
      <c r="IZ565" s="49"/>
    </row>
    <row r="566" spans="256:260" x14ac:dyDescent="0.4">
      <c r="IV566" s="136"/>
      <c r="IW566" s="136"/>
      <c r="IX566" s="143"/>
      <c r="IZ566" s="49"/>
    </row>
    <row r="567" spans="256:260" x14ac:dyDescent="0.4">
      <c r="IV567" s="136"/>
      <c r="IW567" s="136"/>
      <c r="IX567" s="143"/>
      <c r="IZ567" s="49"/>
    </row>
    <row r="568" spans="256:260" x14ac:dyDescent="0.4">
      <c r="IV568" s="136"/>
      <c r="IW568" s="136"/>
      <c r="IX568" s="143"/>
      <c r="IZ568" s="49"/>
    </row>
    <row r="569" spans="256:260" x14ac:dyDescent="0.4">
      <c r="IV569" s="136"/>
      <c r="IW569" s="136"/>
      <c r="IX569" s="143"/>
      <c r="IZ569" s="49"/>
    </row>
    <row r="570" spans="256:260" x14ac:dyDescent="0.4">
      <c r="IV570" s="136"/>
      <c r="IW570" s="136"/>
      <c r="IX570" s="143"/>
      <c r="IZ570" s="49"/>
    </row>
    <row r="571" spans="256:260" x14ac:dyDescent="0.4">
      <c r="IV571" s="136"/>
      <c r="IW571" s="136"/>
      <c r="IX571" s="143"/>
      <c r="IZ571" s="49"/>
    </row>
    <row r="572" spans="256:260" x14ac:dyDescent="0.4">
      <c r="IV572" s="136"/>
      <c r="IW572" s="136"/>
      <c r="IX572" s="143"/>
      <c r="IZ572" s="49"/>
    </row>
    <row r="573" spans="256:260" x14ac:dyDescent="0.4">
      <c r="IV573" s="136"/>
      <c r="IW573" s="136"/>
      <c r="IX573" s="143"/>
      <c r="IZ573" s="49"/>
    </row>
    <row r="574" spans="256:260" x14ac:dyDescent="0.4">
      <c r="IV574" s="136"/>
      <c r="IW574" s="136"/>
      <c r="IX574" s="143"/>
      <c r="IZ574" s="49"/>
    </row>
    <row r="575" spans="256:260" x14ac:dyDescent="0.4">
      <c r="IV575" s="136"/>
      <c r="IW575" s="136"/>
      <c r="IX575" s="143"/>
      <c r="IZ575" s="49"/>
    </row>
    <row r="576" spans="256:260" x14ac:dyDescent="0.4">
      <c r="IV576" s="136"/>
      <c r="IW576" s="136"/>
      <c r="IX576" s="143"/>
      <c r="IZ576" s="49"/>
    </row>
    <row r="577" spans="256:260" x14ac:dyDescent="0.4">
      <c r="IV577" s="136"/>
      <c r="IW577" s="136"/>
      <c r="IX577" s="143"/>
      <c r="IZ577" s="49"/>
    </row>
    <row r="578" spans="256:260" x14ac:dyDescent="0.4">
      <c r="IV578" s="136"/>
      <c r="IW578" s="136"/>
      <c r="IX578" s="143"/>
      <c r="IZ578" s="49"/>
    </row>
    <row r="579" spans="256:260" x14ac:dyDescent="0.4">
      <c r="IV579" s="136"/>
      <c r="IW579" s="136"/>
      <c r="IX579" s="143"/>
      <c r="IZ579" s="49"/>
    </row>
    <row r="580" spans="256:260" x14ac:dyDescent="0.4">
      <c r="IV580" s="136"/>
      <c r="IW580" s="136"/>
      <c r="IX580" s="143"/>
      <c r="IZ580" s="49"/>
    </row>
    <row r="581" spans="256:260" x14ac:dyDescent="0.4">
      <c r="IV581" s="136"/>
      <c r="IW581" s="136"/>
      <c r="IX581" s="143"/>
      <c r="IZ581" s="49"/>
    </row>
    <row r="582" spans="256:260" x14ac:dyDescent="0.4">
      <c r="IV582" s="136"/>
      <c r="IW582" s="136"/>
      <c r="IX582" s="143"/>
      <c r="IZ582" s="49"/>
    </row>
    <row r="583" spans="256:260" x14ac:dyDescent="0.4">
      <c r="IV583" s="136"/>
      <c r="IW583" s="136"/>
      <c r="IX583" s="143"/>
      <c r="IZ583" s="49"/>
    </row>
    <row r="584" spans="256:260" x14ac:dyDescent="0.4">
      <c r="IV584" s="136"/>
      <c r="IW584" s="136"/>
      <c r="IX584" s="143"/>
      <c r="IZ584" s="49"/>
    </row>
    <row r="585" spans="256:260" x14ac:dyDescent="0.4">
      <c r="IV585" s="136"/>
      <c r="IW585" s="136"/>
      <c r="IX585" s="143"/>
      <c r="IZ585" s="49"/>
    </row>
    <row r="586" spans="256:260" x14ac:dyDescent="0.4">
      <c r="IV586" s="136"/>
      <c r="IW586" s="136"/>
      <c r="IX586" s="143"/>
      <c r="IZ586" s="49"/>
    </row>
    <row r="587" spans="256:260" x14ac:dyDescent="0.4">
      <c r="IV587" s="136"/>
      <c r="IW587" s="136"/>
      <c r="IX587" s="143"/>
      <c r="IZ587" s="49"/>
    </row>
    <row r="588" spans="256:260" x14ac:dyDescent="0.4">
      <c r="IV588" s="136"/>
      <c r="IW588" s="136"/>
      <c r="IX588" s="143"/>
      <c r="IZ588" s="49"/>
    </row>
    <row r="589" spans="256:260" x14ac:dyDescent="0.4">
      <c r="IV589" s="136"/>
      <c r="IW589" s="136"/>
      <c r="IX589" s="143"/>
      <c r="IZ589" s="49"/>
    </row>
    <row r="590" spans="256:260" x14ac:dyDescent="0.4">
      <c r="IV590" s="136"/>
      <c r="IW590" s="136"/>
      <c r="IX590" s="143"/>
      <c r="IZ590" s="49"/>
    </row>
    <row r="591" spans="256:260" x14ac:dyDescent="0.4">
      <c r="IV591" s="136"/>
      <c r="IW591" s="136"/>
      <c r="IX591" s="143"/>
      <c r="IZ591" s="49"/>
    </row>
    <row r="592" spans="256:260" x14ac:dyDescent="0.4">
      <c r="IV592" s="136"/>
      <c r="IW592" s="136"/>
      <c r="IX592" s="143"/>
      <c r="IZ592" s="49"/>
    </row>
    <row r="593" spans="256:260" x14ac:dyDescent="0.4">
      <c r="IV593" s="136"/>
      <c r="IW593" s="136"/>
      <c r="IX593" s="143"/>
      <c r="IZ593" s="49"/>
    </row>
    <row r="594" spans="256:260" x14ac:dyDescent="0.4">
      <c r="IV594" s="136"/>
      <c r="IW594" s="136"/>
      <c r="IX594" s="143"/>
      <c r="IZ594" s="49"/>
    </row>
    <row r="595" spans="256:260" x14ac:dyDescent="0.4">
      <c r="IV595" s="136"/>
      <c r="IW595" s="136"/>
      <c r="IX595" s="143"/>
      <c r="IZ595" s="49"/>
    </row>
    <row r="596" spans="256:260" x14ac:dyDescent="0.4">
      <c r="IV596" s="136"/>
      <c r="IW596" s="136"/>
      <c r="IX596" s="143"/>
      <c r="IZ596" s="49"/>
    </row>
    <row r="597" spans="256:260" x14ac:dyDescent="0.4">
      <c r="IV597" s="136"/>
      <c r="IW597" s="136"/>
      <c r="IX597" s="143"/>
      <c r="IZ597" s="49"/>
    </row>
    <row r="598" spans="256:260" x14ac:dyDescent="0.4">
      <c r="IV598" s="136"/>
      <c r="IW598" s="136"/>
      <c r="IX598" s="143"/>
      <c r="IZ598" s="49"/>
    </row>
    <row r="599" spans="256:260" x14ac:dyDescent="0.4">
      <c r="IV599" s="136"/>
      <c r="IW599" s="136"/>
      <c r="IX599" s="143"/>
      <c r="IZ599" s="49"/>
    </row>
    <row r="600" spans="256:260" x14ac:dyDescent="0.4">
      <c r="IV600" s="136"/>
      <c r="IW600" s="136"/>
      <c r="IX600" s="143"/>
      <c r="IZ600" s="49"/>
    </row>
    <row r="601" spans="256:260" x14ac:dyDescent="0.4">
      <c r="IV601" s="136"/>
      <c r="IW601" s="136"/>
      <c r="IX601" s="143"/>
      <c r="IZ601" s="49"/>
    </row>
    <row r="602" spans="256:260" x14ac:dyDescent="0.4">
      <c r="IV602" s="136"/>
      <c r="IW602" s="136"/>
      <c r="IX602" s="143"/>
      <c r="IZ602" s="49"/>
    </row>
    <row r="603" spans="256:260" x14ac:dyDescent="0.4">
      <c r="IV603" s="136"/>
      <c r="IW603" s="136"/>
      <c r="IX603" s="143"/>
      <c r="IZ603" s="49"/>
    </row>
    <row r="604" spans="256:260" x14ac:dyDescent="0.4">
      <c r="IV604" s="136"/>
      <c r="IW604" s="136"/>
      <c r="IX604" s="143"/>
      <c r="IZ604" s="49"/>
    </row>
    <row r="605" spans="256:260" x14ac:dyDescent="0.4">
      <c r="IV605" s="136"/>
      <c r="IW605" s="136"/>
      <c r="IX605" s="143"/>
      <c r="IZ605" s="49"/>
    </row>
    <row r="606" spans="256:260" x14ac:dyDescent="0.4">
      <c r="IV606" s="136"/>
      <c r="IW606" s="136"/>
      <c r="IX606" s="143"/>
      <c r="IZ606" s="49"/>
    </row>
    <row r="607" spans="256:260" x14ac:dyDescent="0.4">
      <c r="IV607" s="136"/>
      <c r="IW607" s="136"/>
      <c r="IX607" s="143"/>
      <c r="IZ607" s="49"/>
    </row>
    <row r="608" spans="256:260" x14ac:dyDescent="0.4">
      <c r="IV608" s="136"/>
      <c r="IW608" s="136"/>
      <c r="IX608" s="143"/>
      <c r="IZ608" s="49"/>
    </row>
    <row r="609" spans="256:260" x14ac:dyDescent="0.4">
      <c r="IV609" s="136"/>
      <c r="IW609" s="136"/>
      <c r="IX609" s="143"/>
      <c r="IZ609" s="49"/>
    </row>
    <row r="610" spans="256:260" x14ac:dyDescent="0.4">
      <c r="IV610" s="136"/>
      <c r="IW610" s="136"/>
      <c r="IX610" s="143"/>
      <c r="IZ610" s="49"/>
    </row>
    <row r="611" spans="256:260" x14ac:dyDescent="0.4">
      <c r="IV611" s="136"/>
      <c r="IW611" s="136"/>
      <c r="IX611" s="143"/>
      <c r="IZ611" s="49"/>
    </row>
    <row r="612" spans="256:260" x14ac:dyDescent="0.4">
      <c r="IV612" s="136"/>
      <c r="IW612" s="136"/>
      <c r="IX612" s="143"/>
      <c r="IZ612" s="49"/>
    </row>
    <row r="613" spans="256:260" x14ac:dyDescent="0.4">
      <c r="IV613" s="136"/>
      <c r="IW613" s="136"/>
      <c r="IX613" s="143"/>
      <c r="IZ613" s="49"/>
    </row>
    <row r="614" spans="256:260" x14ac:dyDescent="0.4">
      <c r="IV614" s="136"/>
      <c r="IW614" s="136"/>
      <c r="IX614" s="143"/>
      <c r="IZ614" s="49"/>
    </row>
    <row r="615" spans="256:260" x14ac:dyDescent="0.4">
      <c r="IV615" s="136"/>
      <c r="IW615" s="136"/>
      <c r="IX615" s="143"/>
      <c r="IZ615" s="49"/>
    </row>
    <row r="616" spans="256:260" x14ac:dyDescent="0.4">
      <c r="IV616" s="136"/>
      <c r="IW616" s="136"/>
      <c r="IX616" s="143"/>
      <c r="IZ616" s="49"/>
    </row>
    <row r="617" spans="256:260" x14ac:dyDescent="0.4">
      <c r="IV617" s="136"/>
      <c r="IW617" s="136"/>
      <c r="IX617" s="143"/>
      <c r="IZ617" s="49"/>
    </row>
    <row r="618" spans="256:260" x14ac:dyDescent="0.4">
      <c r="IV618" s="136"/>
      <c r="IW618" s="136"/>
      <c r="IX618" s="143"/>
      <c r="IZ618" s="49"/>
    </row>
    <row r="619" spans="256:260" x14ac:dyDescent="0.4">
      <c r="IV619" s="136"/>
      <c r="IW619" s="136"/>
      <c r="IX619" s="143"/>
      <c r="IZ619" s="49"/>
    </row>
    <row r="620" spans="256:260" x14ac:dyDescent="0.4">
      <c r="IV620" s="136"/>
      <c r="IW620" s="136"/>
      <c r="IX620" s="143"/>
      <c r="IZ620" s="49"/>
    </row>
    <row r="621" spans="256:260" x14ac:dyDescent="0.4">
      <c r="IV621" s="136"/>
      <c r="IW621" s="136"/>
      <c r="IX621" s="143"/>
      <c r="IZ621" s="49"/>
    </row>
    <row r="622" spans="256:260" x14ac:dyDescent="0.4">
      <c r="IV622" s="136"/>
      <c r="IW622" s="136"/>
      <c r="IX622" s="143"/>
      <c r="IZ622" s="49"/>
    </row>
    <row r="623" spans="256:260" x14ac:dyDescent="0.4">
      <c r="IV623" s="136"/>
      <c r="IW623" s="136"/>
      <c r="IX623" s="143"/>
      <c r="IZ623" s="49"/>
    </row>
    <row r="624" spans="256:260" x14ac:dyDescent="0.4">
      <c r="IV624" s="136"/>
      <c r="IW624" s="136"/>
      <c r="IX624" s="143"/>
      <c r="IZ624" s="49"/>
    </row>
    <row r="625" spans="256:260" x14ac:dyDescent="0.4">
      <c r="IV625" s="136"/>
      <c r="IW625" s="136"/>
      <c r="IX625" s="143"/>
      <c r="IZ625" s="49"/>
    </row>
    <row r="626" spans="256:260" x14ac:dyDescent="0.4">
      <c r="IV626" s="136"/>
      <c r="IW626" s="136"/>
      <c r="IX626" s="143"/>
      <c r="IZ626" s="49"/>
    </row>
    <row r="627" spans="256:260" x14ac:dyDescent="0.4">
      <c r="IV627" s="136"/>
      <c r="IW627" s="136"/>
      <c r="IX627" s="143"/>
      <c r="IZ627" s="49"/>
    </row>
    <row r="628" spans="256:260" x14ac:dyDescent="0.4">
      <c r="IV628" s="136"/>
      <c r="IW628" s="136"/>
      <c r="IX628" s="143"/>
      <c r="IZ628" s="49"/>
    </row>
    <row r="629" spans="256:260" x14ac:dyDescent="0.4">
      <c r="IV629" s="136"/>
      <c r="IW629" s="136"/>
      <c r="IX629" s="143"/>
      <c r="IZ629" s="49"/>
    </row>
    <row r="630" spans="256:260" x14ac:dyDescent="0.4">
      <c r="IV630" s="136"/>
      <c r="IW630" s="136"/>
      <c r="IX630" s="143"/>
      <c r="IZ630" s="49"/>
    </row>
    <row r="631" spans="256:260" x14ac:dyDescent="0.4">
      <c r="IV631" s="136"/>
      <c r="IW631" s="136"/>
      <c r="IX631" s="143"/>
      <c r="IZ631" s="49"/>
    </row>
    <row r="632" spans="256:260" x14ac:dyDescent="0.4">
      <c r="IV632" s="136"/>
      <c r="IW632" s="136"/>
      <c r="IX632" s="143"/>
      <c r="IZ632" s="49"/>
    </row>
    <row r="633" spans="256:260" x14ac:dyDescent="0.4">
      <c r="IV633" s="136"/>
      <c r="IW633" s="136"/>
      <c r="IX633" s="143"/>
      <c r="IZ633" s="49"/>
    </row>
    <row r="634" spans="256:260" x14ac:dyDescent="0.4">
      <c r="IV634" s="136"/>
      <c r="IW634" s="136"/>
      <c r="IX634" s="143"/>
      <c r="IZ634" s="49"/>
    </row>
    <row r="635" spans="256:260" x14ac:dyDescent="0.4">
      <c r="IV635" s="136"/>
      <c r="IW635" s="136"/>
      <c r="IX635" s="143"/>
      <c r="IZ635" s="49"/>
    </row>
    <row r="636" spans="256:260" x14ac:dyDescent="0.4">
      <c r="IV636" s="136"/>
      <c r="IW636" s="136"/>
      <c r="IX636" s="143"/>
      <c r="IZ636" s="49"/>
    </row>
    <row r="637" spans="256:260" x14ac:dyDescent="0.4">
      <c r="IV637" s="136"/>
      <c r="IW637" s="136"/>
      <c r="IX637" s="143"/>
      <c r="IZ637" s="49"/>
    </row>
    <row r="638" spans="256:260" x14ac:dyDescent="0.4">
      <c r="IV638" s="136"/>
      <c r="IW638" s="136"/>
      <c r="IX638" s="143"/>
      <c r="IZ638" s="49"/>
    </row>
    <row r="639" spans="256:260" x14ac:dyDescent="0.4">
      <c r="IV639" s="136"/>
      <c r="IW639" s="136"/>
      <c r="IX639" s="143"/>
      <c r="IZ639" s="49"/>
    </row>
    <row r="640" spans="256:260" x14ac:dyDescent="0.4">
      <c r="IV640" s="136"/>
      <c r="IW640" s="136"/>
      <c r="IX640" s="143"/>
      <c r="IZ640" s="49"/>
    </row>
    <row r="641" spans="256:260" x14ac:dyDescent="0.4">
      <c r="IV641" s="136"/>
      <c r="IW641" s="136"/>
      <c r="IX641" s="143"/>
      <c r="IZ641" s="49"/>
    </row>
    <row r="642" spans="256:260" x14ac:dyDescent="0.4">
      <c r="IV642" s="136"/>
      <c r="IW642" s="136"/>
      <c r="IX642" s="143"/>
      <c r="IZ642" s="49"/>
    </row>
    <row r="643" spans="256:260" x14ac:dyDescent="0.4">
      <c r="IV643" s="136"/>
      <c r="IW643" s="136"/>
      <c r="IX643" s="143"/>
      <c r="IZ643" s="49"/>
    </row>
    <row r="644" spans="256:260" x14ac:dyDescent="0.4">
      <c r="IV644" s="136"/>
      <c r="IW644" s="136"/>
      <c r="IX644" s="143"/>
      <c r="IZ644" s="49"/>
    </row>
    <row r="645" spans="256:260" x14ac:dyDescent="0.4">
      <c r="IV645" s="136"/>
      <c r="IW645" s="136"/>
      <c r="IX645" s="143"/>
      <c r="IZ645" s="49"/>
    </row>
    <row r="646" spans="256:260" x14ac:dyDescent="0.4">
      <c r="IV646" s="136"/>
      <c r="IW646" s="136"/>
      <c r="IX646" s="143"/>
      <c r="IZ646" s="49"/>
    </row>
    <row r="647" spans="256:260" x14ac:dyDescent="0.4">
      <c r="IV647" s="136"/>
      <c r="IW647" s="136"/>
      <c r="IX647" s="143"/>
      <c r="IZ647" s="49"/>
    </row>
    <row r="648" spans="256:260" x14ac:dyDescent="0.4">
      <c r="IV648" s="136"/>
      <c r="IW648" s="136"/>
      <c r="IX648" s="143"/>
      <c r="IZ648" s="49"/>
    </row>
    <row r="649" spans="256:260" x14ac:dyDescent="0.4">
      <c r="IV649" s="136"/>
      <c r="IW649" s="136"/>
      <c r="IX649" s="143"/>
      <c r="IZ649" s="49"/>
    </row>
    <row r="650" spans="256:260" x14ac:dyDescent="0.4">
      <c r="IV650" s="136"/>
      <c r="IW650" s="136"/>
      <c r="IX650" s="143"/>
      <c r="IZ650" s="49"/>
    </row>
    <row r="651" spans="256:260" x14ac:dyDescent="0.4">
      <c r="IV651" s="136"/>
      <c r="IW651" s="136"/>
      <c r="IX651" s="143"/>
      <c r="IZ651" s="49"/>
    </row>
    <row r="652" spans="256:260" x14ac:dyDescent="0.4">
      <c r="IV652" s="136"/>
      <c r="IW652" s="136"/>
      <c r="IX652" s="143"/>
      <c r="IZ652" s="49"/>
    </row>
    <row r="653" spans="256:260" x14ac:dyDescent="0.4">
      <c r="IV653" s="136"/>
      <c r="IW653" s="136"/>
      <c r="IX653" s="143"/>
      <c r="IZ653" s="49"/>
    </row>
    <row r="654" spans="256:260" x14ac:dyDescent="0.4">
      <c r="IV654" s="136"/>
      <c r="IW654" s="136"/>
      <c r="IX654" s="143"/>
      <c r="IZ654" s="49"/>
    </row>
    <row r="655" spans="256:260" x14ac:dyDescent="0.4">
      <c r="IV655" s="136"/>
      <c r="IW655" s="136"/>
      <c r="IX655" s="143"/>
      <c r="IZ655" s="49"/>
    </row>
    <row r="656" spans="256:260" x14ac:dyDescent="0.4">
      <c r="IV656" s="136"/>
      <c r="IW656" s="136"/>
      <c r="IX656" s="143"/>
      <c r="IZ656" s="49"/>
    </row>
    <row r="657" spans="256:260" x14ac:dyDescent="0.4">
      <c r="IV657" s="136"/>
      <c r="IW657" s="136"/>
      <c r="IX657" s="143"/>
      <c r="IZ657" s="49"/>
    </row>
    <row r="658" spans="256:260" x14ac:dyDescent="0.4">
      <c r="IV658" s="136"/>
      <c r="IW658" s="136"/>
      <c r="IX658" s="143"/>
      <c r="IZ658" s="49"/>
    </row>
    <row r="659" spans="256:260" x14ac:dyDescent="0.4">
      <c r="IV659" s="136"/>
      <c r="IW659" s="136"/>
      <c r="IX659" s="143"/>
      <c r="IZ659" s="49"/>
    </row>
    <row r="660" spans="256:260" x14ac:dyDescent="0.4">
      <c r="IV660" s="136"/>
      <c r="IW660" s="136"/>
      <c r="IX660" s="143"/>
      <c r="IZ660" s="49"/>
    </row>
    <row r="661" spans="256:260" x14ac:dyDescent="0.4">
      <c r="IV661" s="136"/>
      <c r="IW661" s="136"/>
      <c r="IX661" s="143"/>
      <c r="IZ661" s="49"/>
    </row>
    <row r="662" spans="256:260" x14ac:dyDescent="0.4">
      <c r="IV662" s="136"/>
      <c r="IW662" s="136"/>
      <c r="IX662" s="143"/>
      <c r="IZ662" s="49"/>
    </row>
    <row r="663" spans="256:260" x14ac:dyDescent="0.4">
      <c r="IV663" s="136"/>
      <c r="IW663" s="136"/>
      <c r="IX663" s="143"/>
      <c r="IZ663" s="49"/>
    </row>
    <row r="664" spans="256:260" x14ac:dyDescent="0.4">
      <c r="IV664" s="136"/>
      <c r="IW664" s="136"/>
      <c r="IX664" s="143"/>
      <c r="IZ664" s="49"/>
    </row>
    <row r="665" spans="256:260" x14ac:dyDescent="0.4">
      <c r="IV665" s="136"/>
      <c r="IW665" s="136"/>
      <c r="IX665" s="143"/>
      <c r="IZ665" s="49"/>
    </row>
    <row r="666" spans="256:260" x14ac:dyDescent="0.4">
      <c r="IV666" s="136"/>
      <c r="IW666" s="136"/>
      <c r="IX666" s="143"/>
      <c r="IZ666" s="49"/>
    </row>
    <row r="667" spans="256:260" x14ac:dyDescent="0.4">
      <c r="IV667" s="136"/>
      <c r="IW667" s="136"/>
      <c r="IX667" s="143"/>
      <c r="IZ667" s="49"/>
    </row>
    <row r="668" spans="256:260" x14ac:dyDescent="0.4">
      <c r="IV668" s="136"/>
      <c r="IW668" s="136"/>
      <c r="IX668" s="143"/>
      <c r="IZ668" s="49"/>
    </row>
    <row r="669" spans="256:260" x14ac:dyDescent="0.4">
      <c r="IV669" s="136"/>
      <c r="IW669" s="136"/>
      <c r="IX669" s="143"/>
      <c r="IZ669" s="49"/>
    </row>
    <row r="670" spans="256:260" x14ac:dyDescent="0.4">
      <c r="IV670" s="136"/>
      <c r="IW670" s="136"/>
      <c r="IX670" s="143"/>
      <c r="IZ670" s="49"/>
    </row>
    <row r="671" spans="256:260" x14ac:dyDescent="0.4">
      <c r="IV671" s="136"/>
      <c r="IW671" s="136"/>
      <c r="IX671" s="143"/>
      <c r="IZ671" s="49"/>
    </row>
    <row r="672" spans="256:260" x14ac:dyDescent="0.4">
      <c r="IV672" s="136"/>
      <c r="IW672" s="136"/>
      <c r="IX672" s="143"/>
      <c r="IZ672" s="49"/>
    </row>
    <row r="673" spans="256:260" x14ac:dyDescent="0.4">
      <c r="IV673" s="136"/>
      <c r="IW673" s="136"/>
      <c r="IX673" s="143"/>
      <c r="IZ673" s="49"/>
    </row>
    <row r="674" spans="256:260" x14ac:dyDescent="0.4">
      <c r="IV674" s="136"/>
      <c r="IW674" s="136"/>
      <c r="IX674" s="143"/>
      <c r="IZ674" s="49"/>
    </row>
    <row r="675" spans="256:260" x14ac:dyDescent="0.4">
      <c r="IV675" s="136"/>
      <c r="IW675" s="136"/>
      <c r="IX675" s="143"/>
      <c r="IZ675" s="49"/>
    </row>
    <row r="676" spans="256:260" x14ac:dyDescent="0.4">
      <c r="IV676" s="136"/>
      <c r="IW676" s="136"/>
      <c r="IX676" s="143"/>
      <c r="IZ676" s="49"/>
    </row>
    <row r="677" spans="256:260" x14ac:dyDescent="0.4">
      <c r="IV677" s="136"/>
      <c r="IW677" s="136"/>
      <c r="IX677" s="143"/>
      <c r="IZ677" s="49"/>
    </row>
    <row r="678" spans="256:260" x14ac:dyDescent="0.4">
      <c r="IV678" s="136"/>
      <c r="IW678" s="136"/>
      <c r="IX678" s="143"/>
      <c r="IZ678" s="49"/>
    </row>
    <row r="679" spans="256:260" x14ac:dyDescent="0.4">
      <c r="IV679" s="136"/>
      <c r="IW679" s="136"/>
      <c r="IX679" s="143"/>
      <c r="IZ679" s="49"/>
    </row>
    <row r="680" spans="256:260" x14ac:dyDescent="0.4">
      <c r="IV680" s="136"/>
      <c r="IW680" s="136"/>
      <c r="IX680" s="143"/>
      <c r="IZ680" s="49"/>
    </row>
    <row r="681" spans="256:260" x14ac:dyDescent="0.4">
      <c r="IV681" s="136"/>
      <c r="IW681" s="136"/>
      <c r="IX681" s="143"/>
      <c r="IZ681" s="49"/>
    </row>
    <row r="682" spans="256:260" x14ac:dyDescent="0.4">
      <c r="IV682" s="136"/>
      <c r="IW682" s="136"/>
      <c r="IX682" s="143"/>
      <c r="IZ682" s="49"/>
    </row>
    <row r="683" spans="256:260" x14ac:dyDescent="0.4">
      <c r="IV683" s="136"/>
      <c r="IW683" s="136"/>
      <c r="IX683" s="143"/>
      <c r="IZ683" s="49"/>
    </row>
    <row r="684" spans="256:260" x14ac:dyDescent="0.4">
      <c r="IV684" s="136"/>
      <c r="IW684" s="136"/>
      <c r="IX684" s="143"/>
      <c r="IZ684" s="49"/>
    </row>
    <row r="685" spans="256:260" x14ac:dyDescent="0.4">
      <c r="IV685" s="136"/>
      <c r="IW685" s="136"/>
      <c r="IX685" s="143"/>
      <c r="IZ685" s="49"/>
    </row>
    <row r="686" spans="256:260" x14ac:dyDescent="0.4">
      <c r="IV686" s="136"/>
      <c r="IW686" s="136"/>
      <c r="IX686" s="143"/>
      <c r="IZ686" s="49"/>
    </row>
    <row r="687" spans="256:260" x14ac:dyDescent="0.4">
      <c r="IV687" s="136"/>
      <c r="IW687" s="136"/>
      <c r="IX687" s="143"/>
      <c r="IZ687" s="49"/>
    </row>
    <row r="688" spans="256:260" x14ac:dyDescent="0.4">
      <c r="IV688" s="136"/>
      <c r="IW688" s="136"/>
      <c r="IX688" s="143"/>
      <c r="IZ688" s="49"/>
    </row>
    <row r="689" spans="256:260" x14ac:dyDescent="0.4">
      <c r="IV689" s="136"/>
      <c r="IW689" s="136"/>
      <c r="IX689" s="143"/>
      <c r="IZ689" s="49"/>
    </row>
    <row r="690" spans="256:260" x14ac:dyDescent="0.4">
      <c r="IV690" s="136"/>
      <c r="IW690" s="136"/>
      <c r="IX690" s="143"/>
      <c r="IZ690" s="49"/>
    </row>
    <row r="691" spans="256:260" x14ac:dyDescent="0.4">
      <c r="IV691" s="136"/>
      <c r="IW691" s="136"/>
      <c r="IX691" s="143"/>
      <c r="IZ691" s="49"/>
    </row>
    <row r="692" spans="256:260" x14ac:dyDescent="0.4">
      <c r="IV692" s="136"/>
      <c r="IW692" s="136"/>
      <c r="IX692" s="143"/>
      <c r="IZ692" s="49"/>
    </row>
    <row r="693" spans="256:260" x14ac:dyDescent="0.4">
      <c r="IV693" s="136"/>
      <c r="IW693" s="136"/>
      <c r="IX693" s="143"/>
      <c r="IZ693" s="49"/>
    </row>
    <row r="694" spans="256:260" x14ac:dyDescent="0.4">
      <c r="IV694" s="136"/>
      <c r="IW694" s="136"/>
      <c r="IX694" s="143"/>
      <c r="IZ694" s="49"/>
    </row>
    <row r="695" spans="256:260" x14ac:dyDescent="0.4">
      <c r="IV695" s="136"/>
      <c r="IW695" s="136"/>
      <c r="IX695" s="143"/>
      <c r="IZ695" s="49"/>
    </row>
    <row r="696" spans="256:260" x14ac:dyDescent="0.4">
      <c r="IV696" s="136"/>
      <c r="IW696" s="136"/>
      <c r="IX696" s="143"/>
      <c r="IZ696" s="49"/>
    </row>
    <row r="697" spans="256:260" x14ac:dyDescent="0.4">
      <c r="IV697" s="136"/>
      <c r="IW697" s="136"/>
      <c r="IX697" s="143"/>
      <c r="IZ697" s="49"/>
    </row>
    <row r="698" spans="256:260" x14ac:dyDescent="0.4">
      <c r="IV698" s="136"/>
      <c r="IW698" s="136"/>
      <c r="IX698" s="143"/>
      <c r="IZ698" s="49"/>
    </row>
    <row r="699" spans="256:260" x14ac:dyDescent="0.4">
      <c r="IV699" s="136"/>
      <c r="IW699" s="136"/>
      <c r="IX699" s="143"/>
      <c r="IZ699" s="49"/>
    </row>
    <row r="700" spans="256:260" x14ac:dyDescent="0.4">
      <c r="IV700" s="136"/>
      <c r="IW700" s="136"/>
      <c r="IX700" s="143"/>
      <c r="IZ700" s="49"/>
    </row>
    <row r="701" spans="256:260" x14ac:dyDescent="0.4">
      <c r="IV701" s="136"/>
      <c r="IW701" s="136"/>
      <c r="IX701" s="143"/>
      <c r="IZ701" s="49"/>
    </row>
    <row r="702" spans="256:260" x14ac:dyDescent="0.4">
      <c r="IV702" s="136"/>
      <c r="IW702" s="136"/>
      <c r="IX702" s="143"/>
      <c r="IZ702" s="49"/>
    </row>
    <row r="703" spans="256:260" x14ac:dyDescent="0.4">
      <c r="IV703" s="136"/>
      <c r="IW703" s="136"/>
      <c r="IX703" s="143"/>
      <c r="IZ703" s="49"/>
    </row>
    <row r="704" spans="256:260" x14ac:dyDescent="0.4">
      <c r="IV704" s="136"/>
      <c r="IW704" s="136"/>
      <c r="IX704" s="143"/>
      <c r="IZ704" s="49"/>
    </row>
    <row r="705" spans="256:260" x14ac:dyDescent="0.4">
      <c r="IV705" s="136"/>
      <c r="IW705" s="136"/>
      <c r="IX705" s="143"/>
      <c r="IZ705" s="49"/>
    </row>
    <row r="706" spans="256:260" x14ac:dyDescent="0.4">
      <c r="IV706" s="136"/>
      <c r="IW706" s="136"/>
      <c r="IX706" s="143"/>
      <c r="IZ706" s="49"/>
    </row>
    <row r="707" spans="256:260" x14ac:dyDescent="0.4">
      <c r="IV707" s="136"/>
      <c r="IW707" s="136"/>
      <c r="IX707" s="143"/>
      <c r="IZ707" s="49"/>
    </row>
    <row r="708" spans="256:260" x14ac:dyDescent="0.4">
      <c r="IV708" s="136"/>
      <c r="IW708" s="136"/>
      <c r="IX708" s="143"/>
      <c r="IZ708" s="49"/>
    </row>
    <row r="709" spans="256:260" x14ac:dyDescent="0.4">
      <c r="IV709" s="136"/>
      <c r="IW709" s="136"/>
      <c r="IX709" s="143"/>
      <c r="IZ709" s="49"/>
    </row>
    <row r="710" spans="256:260" x14ac:dyDescent="0.4">
      <c r="IV710" s="136"/>
      <c r="IW710" s="136"/>
      <c r="IX710" s="143"/>
      <c r="IZ710" s="49"/>
    </row>
    <row r="711" spans="256:260" x14ac:dyDescent="0.4">
      <c r="IV711" s="136"/>
      <c r="IW711" s="136"/>
      <c r="IX711" s="143"/>
      <c r="IZ711" s="49"/>
    </row>
    <row r="712" spans="256:260" x14ac:dyDescent="0.4">
      <c r="IV712" s="136"/>
      <c r="IW712" s="136"/>
      <c r="IX712" s="143"/>
      <c r="IZ712" s="49"/>
    </row>
    <row r="713" spans="256:260" x14ac:dyDescent="0.4">
      <c r="IV713" s="136"/>
      <c r="IW713" s="136"/>
      <c r="IX713" s="143"/>
      <c r="IZ713" s="49"/>
    </row>
    <row r="714" spans="256:260" x14ac:dyDescent="0.4">
      <c r="IV714" s="136"/>
      <c r="IW714" s="136"/>
      <c r="IX714" s="143"/>
      <c r="IZ714" s="49"/>
    </row>
    <row r="715" spans="256:260" x14ac:dyDescent="0.4">
      <c r="IV715" s="136"/>
      <c r="IW715" s="136"/>
      <c r="IX715" s="143"/>
      <c r="IZ715" s="49"/>
    </row>
    <row r="716" spans="256:260" x14ac:dyDescent="0.4">
      <c r="IV716" s="136"/>
      <c r="IW716" s="136"/>
      <c r="IX716" s="143"/>
      <c r="IZ716" s="49"/>
    </row>
    <row r="717" spans="256:260" x14ac:dyDescent="0.4">
      <c r="IV717" s="136"/>
      <c r="IW717" s="136"/>
      <c r="IX717" s="143"/>
      <c r="IZ717" s="49"/>
    </row>
    <row r="718" spans="256:260" x14ac:dyDescent="0.4">
      <c r="IV718" s="136"/>
      <c r="IW718" s="136"/>
      <c r="IX718" s="143"/>
      <c r="IZ718" s="49"/>
    </row>
    <row r="719" spans="256:260" x14ac:dyDescent="0.4">
      <c r="IV719" s="136"/>
      <c r="IW719" s="136"/>
      <c r="IX719" s="143"/>
      <c r="IZ719" s="49"/>
    </row>
    <row r="720" spans="256:260" x14ac:dyDescent="0.4">
      <c r="IV720" s="136"/>
      <c r="IW720" s="136"/>
      <c r="IX720" s="143"/>
      <c r="IZ720" s="49"/>
    </row>
    <row r="721" spans="256:260" x14ac:dyDescent="0.4">
      <c r="IV721" s="136"/>
      <c r="IW721" s="136"/>
      <c r="IX721" s="143"/>
      <c r="IZ721" s="49"/>
    </row>
    <row r="722" spans="256:260" x14ac:dyDescent="0.4">
      <c r="IV722" s="136"/>
      <c r="IW722" s="136"/>
      <c r="IX722" s="143"/>
      <c r="IZ722" s="49"/>
    </row>
    <row r="723" spans="256:260" x14ac:dyDescent="0.4">
      <c r="IV723" s="136"/>
      <c r="IW723" s="136"/>
      <c r="IX723" s="143"/>
      <c r="IZ723" s="49"/>
    </row>
    <row r="724" spans="256:260" x14ac:dyDescent="0.4">
      <c r="IV724" s="136"/>
      <c r="IW724" s="136"/>
      <c r="IX724" s="143"/>
      <c r="IZ724" s="49"/>
    </row>
    <row r="725" spans="256:260" x14ac:dyDescent="0.4">
      <c r="IV725" s="136"/>
      <c r="IW725" s="136"/>
      <c r="IX725" s="143"/>
      <c r="IZ725" s="49"/>
    </row>
    <row r="726" spans="256:260" x14ac:dyDescent="0.4">
      <c r="IV726" s="136"/>
      <c r="IW726" s="136"/>
      <c r="IX726" s="143"/>
      <c r="IZ726" s="49"/>
    </row>
    <row r="727" spans="256:260" x14ac:dyDescent="0.4">
      <c r="IV727" s="136"/>
      <c r="IW727" s="136"/>
      <c r="IX727" s="143"/>
      <c r="IZ727" s="49"/>
    </row>
    <row r="728" spans="256:260" x14ac:dyDescent="0.4">
      <c r="IV728" s="136"/>
      <c r="IW728" s="136"/>
      <c r="IX728" s="143"/>
      <c r="IZ728" s="49"/>
    </row>
    <row r="729" spans="256:260" x14ac:dyDescent="0.4">
      <c r="IV729" s="136"/>
      <c r="IW729" s="136"/>
      <c r="IX729" s="143"/>
      <c r="IZ729" s="49"/>
    </row>
    <row r="730" spans="256:260" x14ac:dyDescent="0.4">
      <c r="IV730" s="136"/>
      <c r="IW730" s="136"/>
      <c r="IX730" s="143"/>
      <c r="IZ730" s="49"/>
    </row>
    <row r="731" spans="256:260" x14ac:dyDescent="0.4">
      <c r="IV731" s="136"/>
      <c r="IW731" s="136"/>
      <c r="IX731" s="143"/>
      <c r="IZ731" s="49"/>
    </row>
    <row r="732" spans="256:260" x14ac:dyDescent="0.4">
      <c r="IV732" s="136"/>
      <c r="IW732" s="136"/>
      <c r="IX732" s="143"/>
      <c r="IZ732" s="49"/>
    </row>
    <row r="733" spans="256:260" x14ac:dyDescent="0.4">
      <c r="IV733" s="136"/>
      <c r="IW733" s="136"/>
      <c r="IX733" s="143"/>
      <c r="IZ733" s="49"/>
    </row>
    <row r="734" spans="256:260" x14ac:dyDescent="0.4">
      <c r="IV734" s="136"/>
      <c r="IW734" s="136"/>
      <c r="IX734" s="143"/>
      <c r="IZ734" s="49"/>
    </row>
    <row r="735" spans="256:260" x14ac:dyDescent="0.4">
      <c r="IV735" s="136"/>
      <c r="IW735" s="136"/>
      <c r="IX735" s="143"/>
      <c r="IZ735" s="49"/>
    </row>
    <row r="736" spans="256:260" x14ac:dyDescent="0.4">
      <c r="IV736" s="136"/>
      <c r="IW736" s="136"/>
      <c r="IX736" s="143"/>
      <c r="IZ736" s="49"/>
    </row>
    <row r="737" spans="256:260" x14ac:dyDescent="0.4">
      <c r="IV737" s="136"/>
      <c r="IW737" s="136"/>
      <c r="IX737" s="143"/>
      <c r="IZ737" s="49"/>
    </row>
    <row r="738" spans="256:260" x14ac:dyDescent="0.4">
      <c r="IV738" s="136"/>
      <c r="IW738" s="136"/>
      <c r="IX738" s="143"/>
      <c r="IZ738" s="49"/>
    </row>
    <row r="739" spans="256:260" x14ac:dyDescent="0.4">
      <c r="IV739" s="136"/>
      <c r="IW739" s="136"/>
      <c r="IX739" s="143"/>
      <c r="IZ739" s="49"/>
    </row>
    <row r="740" spans="256:260" x14ac:dyDescent="0.4">
      <c r="IV740" s="136"/>
      <c r="IW740" s="136"/>
      <c r="IX740" s="143"/>
      <c r="IZ740" s="49"/>
    </row>
    <row r="741" spans="256:260" x14ac:dyDescent="0.4">
      <c r="IV741" s="136"/>
      <c r="IW741" s="136"/>
      <c r="IX741" s="143"/>
      <c r="IZ741" s="49"/>
    </row>
    <row r="742" spans="256:260" x14ac:dyDescent="0.4">
      <c r="IV742" s="136"/>
      <c r="IW742" s="136"/>
      <c r="IX742" s="143"/>
      <c r="IZ742" s="49"/>
    </row>
    <row r="743" spans="256:260" x14ac:dyDescent="0.4">
      <c r="IV743" s="136"/>
      <c r="IW743" s="136"/>
      <c r="IX743" s="143"/>
      <c r="IZ743" s="49"/>
    </row>
    <row r="744" spans="256:260" x14ac:dyDescent="0.4">
      <c r="IV744" s="136"/>
      <c r="IW744" s="136"/>
      <c r="IX744" s="143"/>
      <c r="IZ744" s="49"/>
    </row>
    <row r="745" spans="256:260" x14ac:dyDescent="0.4">
      <c r="IV745" s="136"/>
      <c r="IW745" s="136"/>
      <c r="IX745" s="143"/>
      <c r="IZ745" s="49"/>
    </row>
    <row r="746" spans="256:260" x14ac:dyDescent="0.4">
      <c r="IV746" s="136"/>
      <c r="IW746" s="136"/>
      <c r="IX746" s="143"/>
      <c r="IZ746" s="49"/>
    </row>
    <row r="747" spans="256:260" x14ac:dyDescent="0.4">
      <c r="IV747" s="136"/>
      <c r="IW747" s="136"/>
      <c r="IX747" s="143"/>
      <c r="IZ747" s="49"/>
    </row>
    <row r="748" spans="256:260" x14ac:dyDescent="0.4">
      <c r="IV748" s="136"/>
      <c r="IW748" s="136"/>
      <c r="IX748" s="143"/>
      <c r="IZ748" s="49"/>
    </row>
    <row r="749" spans="256:260" x14ac:dyDescent="0.4">
      <c r="IV749" s="136"/>
      <c r="IW749" s="136"/>
      <c r="IX749" s="143"/>
      <c r="IZ749" s="49"/>
    </row>
    <row r="750" spans="256:260" x14ac:dyDescent="0.4">
      <c r="IV750" s="136"/>
      <c r="IW750" s="136"/>
      <c r="IX750" s="143"/>
      <c r="IZ750" s="49"/>
    </row>
    <row r="751" spans="256:260" x14ac:dyDescent="0.4">
      <c r="IV751" s="136"/>
      <c r="IW751" s="136"/>
      <c r="IX751" s="143"/>
      <c r="IZ751" s="49"/>
    </row>
    <row r="752" spans="256:260" x14ac:dyDescent="0.4">
      <c r="IV752" s="136"/>
      <c r="IW752" s="136"/>
      <c r="IX752" s="143"/>
      <c r="IZ752" s="49"/>
    </row>
    <row r="753" spans="256:260" x14ac:dyDescent="0.4">
      <c r="IV753" s="136"/>
      <c r="IW753" s="136"/>
      <c r="IX753" s="143"/>
      <c r="IZ753" s="49"/>
    </row>
    <row r="754" spans="256:260" x14ac:dyDescent="0.4">
      <c r="IV754" s="136"/>
      <c r="IW754" s="136"/>
      <c r="IX754" s="143"/>
      <c r="IZ754" s="49"/>
    </row>
    <row r="755" spans="256:260" x14ac:dyDescent="0.4">
      <c r="IV755" s="136"/>
      <c r="IW755" s="136"/>
      <c r="IX755" s="143"/>
      <c r="IZ755" s="49"/>
    </row>
    <row r="756" spans="256:260" x14ac:dyDescent="0.4">
      <c r="IV756" s="136"/>
      <c r="IW756" s="136"/>
      <c r="IX756" s="143"/>
      <c r="IZ756" s="49"/>
    </row>
    <row r="757" spans="256:260" x14ac:dyDescent="0.4">
      <c r="IV757" s="136"/>
      <c r="IW757" s="136"/>
      <c r="IX757" s="143"/>
      <c r="IZ757" s="49"/>
    </row>
    <row r="758" spans="256:260" x14ac:dyDescent="0.4">
      <c r="IV758" s="136"/>
      <c r="IW758" s="136"/>
      <c r="IX758" s="143"/>
      <c r="IZ758" s="49"/>
    </row>
    <row r="759" spans="256:260" x14ac:dyDescent="0.4">
      <c r="IV759" s="136"/>
      <c r="IW759" s="136"/>
      <c r="IX759" s="143"/>
      <c r="IZ759" s="49"/>
    </row>
    <row r="760" spans="256:260" x14ac:dyDescent="0.4">
      <c r="IV760" s="136"/>
      <c r="IW760" s="136"/>
      <c r="IX760" s="143"/>
      <c r="IZ760" s="49"/>
    </row>
    <row r="761" spans="256:260" x14ac:dyDescent="0.4">
      <c r="IV761" s="136"/>
      <c r="IW761" s="136"/>
      <c r="IX761" s="143"/>
      <c r="IZ761" s="49"/>
    </row>
    <row r="762" spans="256:260" x14ac:dyDescent="0.4">
      <c r="IV762" s="136"/>
      <c r="IW762" s="136"/>
      <c r="IX762" s="143"/>
      <c r="IZ762" s="49"/>
    </row>
    <row r="763" spans="256:260" x14ac:dyDescent="0.4">
      <c r="IV763" s="136"/>
      <c r="IW763" s="136"/>
      <c r="IX763" s="143"/>
      <c r="IZ763" s="49"/>
    </row>
    <row r="764" spans="256:260" x14ac:dyDescent="0.4">
      <c r="IV764" s="136"/>
      <c r="IW764" s="136"/>
      <c r="IX764" s="143"/>
      <c r="IZ764" s="49"/>
    </row>
    <row r="765" spans="256:260" x14ac:dyDescent="0.4">
      <c r="IV765" s="136"/>
      <c r="IW765" s="136"/>
      <c r="IX765" s="143"/>
      <c r="IZ765" s="49"/>
    </row>
    <row r="766" spans="256:260" x14ac:dyDescent="0.4">
      <c r="IV766" s="136"/>
      <c r="IW766" s="136"/>
      <c r="IX766" s="143"/>
      <c r="IZ766" s="49"/>
    </row>
    <row r="767" spans="256:260" x14ac:dyDescent="0.4">
      <c r="IV767" s="136"/>
      <c r="IW767" s="136"/>
      <c r="IX767" s="143"/>
      <c r="IZ767" s="49"/>
    </row>
    <row r="768" spans="256:260" x14ac:dyDescent="0.4">
      <c r="IV768" s="136"/>
      <c r="IW768" s="136"/>
      <c r="IX768" s="143"/>
      <c r="IZ768" s="49"/>
    </row>
    <row r="769" spans="256:260" x14ac:dyDescent="0.4">
      <c r="IV769" s="136"/>
      <c r="IW769" s="136"/>
      <c r="IX769" s="143"/>
      <c r="IZ769" s="49"/>
    </row>
    <row r="770" spans="256:260" x14ac:dyDescent="0.4">
      <c r="IV770" s="136"/>
      <c r="IW770" s="136"/>
      <c r="IX770" s="143"/>
      <c r="IZ770" s="49"/>
    </row>
    <row r="771" spans="256:260" x14ac:dyDescent="0.4">
      <c r="IV771" s="136"/>
      <c r="IW771" s="136"/>
      <c r="IX771" s="143"/>
      <c r="IZ771" s="49"/>
    </row>
    <row r="772" spans="256:260" x14ac:dyDescent="0.4">
      <c r="IV772" s="136"/>
      <c r="IW772" s="136"/>
      <c r="IX772" s="143"/>
      <c r="IZ772" s="49"/>
    </row>
    <row r="773" spans="256:260" x14ac:dyDescent="0.4">
      <c r="IV773" s="136"/>
      <c r="IW773" s="136"/>
      <c r="IX773" s="143"/>
      <c r="IZ773" s="49"/>
    </row>
    <row r="774" spans="256:260" x14ac:dyDescent="0.4">
      <c r="IV774" s="136"/>
      <c r="IW774" s="136"/>
      <c r="IX774" s="143"/>
      <c r="IZ774" s="49"/>
    </row>
    <row r="775" spans="256:260" x14ac:dyDescent="0.4">
      <c r="IV775" s="136"/>
      <c r="IW775" s="136"/>
      <c r="IX775" s="143"/>
      <c r="IZ775" s="49"/>
    </row>
    <row r="776" spans="256:260" x14ac:dyDescent="0.4">
      <c r="IV776" s="136"/>
      <c r="IW776" s="136"/>
      <c r="IX776" s="143"/>
      <c r="IZ776" s="49"/>
    </row>
    <row r="777" spans="256:260" x14ac:dyDescent="0.4">
      <c r="IV777" s="136"/>
      <c r="IW777" s="136"/>
      <c r="IX777" s="143"/>
      <c r="IZ777" s="49"/>
    </row>
    <row r="778" spans="256:260" x14ac:dyDescent="0.4">
      <c r="IV778" s="136"/>
      <c r="IW778" s="136"/>
      <c r="IX778" s="143"/>
      <c r="IZ778" s="49"/>
    </row>
    <row r="779" spans="256:260" x14ac:dyDescent="0.4">
      <c r="IV779" s="136"/>
      <c r="IW779" s="136"/>
      <c r="IX779" s="143"/>
      <c r="IZ779" s="49"/>
    </row>
    <row r="780" spans="256:260" x14ac:dyDescent="0.4">
      <c r="IV780" s="136"/>
      <c r="IW780" s="136"/>
      <c r="IX780" s="143"/>
      <c r="IZ780" s="49"/>
    </row>
    <row r="781" spans="256:260" x14ac:dyDescent="0.4">
      <c r="IV781" s="136"/>
      <c r="IW781" s="136"/>
      <c r="IX781" s="143"/>
      <c r="IZ781" s="49"/>
    </row>
    <row r="782" spans="256:260" x14ac:dyDescent="0.4">
      <c r="IV782" s="136"/>
      <c r="IW782" s="136"/>
      <c r="IX782" s="143"/>
      <c r="IZ782" s="49"/>
    </row>
    <row r="783" spans="256:260" x14ac:dyDescent="0.4">
      <c r="IV783" s="136"/>
      <c r="IW783" s="136"/>
      <c r="IX783" s="143"/>
      <c r="IZ783" s="49"/>
    </row>
    <row r="784" spans="256:260" x14ac:dyDescent="0.4">
      <c r="IV784" s="136"/>
      <c r="IW784" s="136"/>
      <c r="IX784" s="143"/>
      <c r="IZ784" s="49"/>
    </row>
    <row r="785" spans="256:260" x14ac:dyDescent="0.4">
      <c r="IV785" s="136"/>
      <c r="IW785" s="136"/>
      <c r="IX785" s="143"/>
      <c r="IZ785" s="49"/>
    </row>
    <row r="786" spans="256:260" x14ac:dyDescent="0.4">
      <c r="IV786" s="136"/>
      <c r="IW786" s="136"/>
      <c r="IX786" s="143"/>
      <c r="IZ786" s="49"/>
    </row>
    <row r="787" spans="256:260" x14ac:dyDescent="0.4">
      <c r="IV787" s="136"/>
      <c r="IW787" s="136"/>
      <c r="IX787" s="143"/>
      <c r="IZ787" s="49"/>
    </row>
    <row r="788" spans="256:260" x14ac:dyDescent="0.4">
      <c r="IV788" s="136"/>
      <c r="IW788" s="136"/>
      <c r="IX788" s="143"/>
      <c r="IZ788" s="49"/>
    </row>
    <row r="789" spans="256:260" x14ac:dyDescent="0.4">
      <c r="IV789" s="136"/>
      <c r="IW789" s="136"/>
      <c r="IX789" s="143"/>
      <c r="IZ789" s="49"/>
    </row>
    <row r="790" spans="256:260" x14ac:dyDescent="0.4">
      <c r="IV790" s="136"/>
      <c r="IW790" s="136"/>
      <c r="IX790" s="143"/>
      <c r="IZ790" s="49"/>
    </row>
    <row r="791" spans="256:260" x14ac:dyDescent="0.4">
      <c r="IV791" s="136"/>
      <c r="IW791" s="136"/>
      <c r="IX791" s="143"/>
      <c r="IZ791" s="49"/>
    </row>
    <row r="792" spans="256:260" x14ac:dyDescent="0.4">
      <c r="IV792" s="136"/>
      <c r="IW792" s="136"/>
      <c r="IX792" s="143"/>
      <c r="IZ792" s="49"/>
    </row>
    <row r="793" spans="256:260" x14ac:dyDescent="0.4">
      <c r="IV793" s="136"/>
      <c r="IW793" s="136"/>
      <c r="IX793" s="143"/>
      <c r="IZ793" s="49"/>
    </row>
    <row r="794" spans="256:260" x14ac:dyDescent="0.4">
      <c r="IV794" s="136"/>
      <c r="IW794" s="136"/>
      <c r="IX794" s="143"/>
      <c r="IZ794" s="49"/>
    </row>
    <row r="795" spans="256:260" x14ac:dyDescent="0.4">
      <c r="IV795" s="136"/>
      <c r="IW795" s="136"/>
      <c r="IX795" s="143"/>
      <c r="IZ795" s="49"/>
    </row>
    <row r="796" spans="256:260" x14ac:dyDescent="0.4">
      <c r="IV796" s="136"/>
      <c r="IW796" s="136"/>
      <c r="IX796" s="143"/>
      <c r="IZ796" s="49"/>
    </row>
    <row r="797" spans="256:260" x14ac:dyDescent="0.4">
      <c r="IV797" s="136"/>
      <c r="IW797" s="136"/>
      <c r="IX797" s="143"/>
      <c r="IZ797" s="49"/>
    </row>
    <row r="798" spans="256:260" x14ac:dyDescent="0.4">
      <c r="IV798" s="136"/>
      <c r="IW798" s="136"/>
      <c r="IX798" s="143"/>
      <c r="IZ798" s="49"/>
    </row>
    <row r="799" spans="256:260" x14ac:dyDescent="0.4">
      <c r="IV799" s="136"/>
      <c r="IW799" s="136"/>
      <c r="IX799" s="143"/>
      <c r="IZ799" s="49"/>
    </row>
    <row r="800" spans="256:260" x14ac:dyDescent="0.4">
      <c r="IV800" s="136"/>
      <c r="IW800" s="136"/>
      <c r="IX800" s="143"/>
      <c r="IZ800" s="49"/>
    </row>
    <row r="801" spans="256:260" x14ac:dyDescent="0.4">
      <c r="IV801" s="136"/>
      <c r="IW801" s="136"/>
      <c r="IX801" s="143"/>
      <c r="IZ801" s="49"/>
    </row>
    <row r="802" spans="256:260" x14ac:dyDescent="0.4">
      <c r="IV802" s="136"/>
      <c r="IW802" s="136"/>
      <c r="IX802" s="143"/>
      <c r="IZ802" s="49"/>
    </row>
    <row r="803" spans="256:260" x14ac:dyDescent="0.4">
      <c r="IV803" s="136"/>
      <c r="IW803" s="136"/>
      <c r="IX803" s="143"/>
      <c r="IZ803" s="49"/>
    </row>
    <row r="804" spans="256:260" x14ac:dyDescent="0.4">
      <c r="IV804" s="136"/>
      <c r="IW804" s="136"/>
      <c r="IX804" s="143"/>
      <c r="IZ804" s="49"/>
    </row>
    <row r="805" spans="256:260" x14ac:dyDescent="0.4">
      <c r="IV805" s="136"/>
      <c r="IW805" s="136"/>
      <c r="IX805" s="143"/>
      <c r="IZ805" s="49"/>
    </row>
    <row r="806" spans="256:260" x14ac:dyDescent="0.4">
      <c r="IV806" s="136"/>
      <c r="IW806" s="136"/>
      <c r="IX806" s="143"/>
      <c r="IZ806" s="49"/>
    </row>
    <row r="807" spans="256:260" x14ac:dyDescent="0.4">
      <c r="IV807" s="136"/>
      <c r="IW807" s="136"/>
      <c r="IX807" s="143"/>
      <c r="IZ807" s="49"/>
    </row>
    <row r="808" spans="256:260" x14ac:dyDescent="0.4">
      <c r="IV808" s="136"/>
      <c r="IW808" s="136"/>
      <c r="IX808" s="143"/>
      <c r="IZ808" s="49"/>
    </row>
    <row r="809" spans="256:260" x14ac:dyDescent="0.4">
      <c r="IV809" s="136"/>
      <c r="IW809" s="136"/>
      <c r="IX809" s="143"/>
      <c r="IZ809" s="49"/>
    </row>
    <row r="810" spans="256:260" x14ac:dyDescent="0.4">
      <c r="IV810" s="136"/>
      <c r="IW810" s="136"/>
      <c r="IX810" s="143"/>
      <c r="IZ810" s="49"/>
    </row>
    <row r="811" spans="256:260" x14ac:dyDescent="0.4">
      <c r="IV811" s="136"/>
      <c r="IW811" s="136"/>
      <c r="IX811" s="143"/>
      <c r="IZ811" s="49"/>
    </row>
    <row r="812" spans="256:260" x14ac:dyDescent="0.4">
      <c r="IV812" s="136"/>
      <c r="IW812" s="136"/>
      <c r="IX812" s="143"/>
      <c r="IZ812" s="49"/>
    </row>
    <row r="813" spans="256:260" x14ac:dyDescent="0.4">
      <c r="IV813" s="136"/>
      <c r="IW813" s="136"/>
      <c r="IX813" s="143"/>
      <c r="IZ813" s="49"/>
    </row>
    <row r="814" spans="256:260" x14ac:dyDescent="0.4">
      <c r="IV814" s="136"/>
      <c r="IW814" s="136"/>
      <c r="IX814" s="143"/>
      <c r="IZ814" s="49"/>
    </row>
    <row r="815" spans="256:260" x14ac:dyDescent="0.4">
      <c r="IV815" s="136"/>
      <c r="IW815" s="136"/>
      <c r="IX815" s="143"/>
      <c r="IZ815" s="49"/>
    </row>
    <row r="816" spans="256:260" x14ac:dyDescent="0.4">
      <c r="IV816" s="136"/>
      <c r="IW816" s="136"/>
      <c r="IX816" s="143"/>
      <c r="IZ816" s="49"/>
    </row>
    <row r="817" spans="256:260" x14ac:dyDescent="0.4">
      <c r="IV817" s="136"/>
      <c r="IW817" s="136"/>
      <c r="IX817" s="143"/>
      <c r="IZ817" s="49"/>
    </row>
    <row r="818" spans="256:260" x14ac:dyDescent="0.4">
      <c r="IV818" s="136"/>
      <c r="IW818" s="136"/>
      <c r="IX818" s="143"/>
      <c r="IZ818" s="49"/>
    </row>
    <row r="819" spans="256:260" x14ac:dyDescent="0.4">
      <c r="IV819" s="136"/>
      <c r="IW819" s="136"/>
      <c r="IX819" s="143"/>
      <c r="IZ819" s="49"/>
    </row>
    <row r="820" spans="256:260" x14ac:dyDescent="0.4">
      <c r="IV820" s="136"/>
      <c r="IW820" s="136"/>
      <c r="IX820" s="143"/>
      <c r="IZ820" s="49"/>
    </row>
    <row r="821" spans="256:260" x14ac:dyDescent="0.4">
      <c r="IV821" s="136"/>
      <c r="IW821" s="136"/>
      <c r="IX821" s="143"/>
      <c r="IZ821" s="49"/>
    </row>
    <row r="822" spans="256:260" x14ac:dyDescent="0.4">
      <c r="IV822" s="136"/>
      <c r="IW822" s="136"/>
      <c r="IX822" s="143"/>
      <c r="IZ822" s="49"/>
    </row>
    <row r="823" spans="256:260" x14ac:dyDescent="0.4">
      <c r="IV823" s="136"/>
      <c r="IW823" s="136"/>
      <c r="IX823" s="143"/>
      <c r="IZ823" s="49"/>
    </row>
    <row r="824" spans="256:260" x14ac:dyDescent="0.4">
      <c r="IV824" s="136"/>
      <c r="IW824" s="136"/>
      <c r="IX824" s="143"/>
      <c r="IZ824" s="49"/>
    </row>
    <row r="825" spans="256:260" x14ac:dyDescent="0.4">
      <c r="IV825" s="136"/>
      <c r="IW825" s="136"/>
      <c r="IX825" s="143"/>
      <c r="IZ825" s="49"/>
    </row>
    <row r="826" spans="256:260" x14ac:dyDescent="0.4">
      <c r="IV826" s="136"/>
      <c r="IW826" s="136"/>
      <c r="IX826" s="143"/>
      <c r="IZ826" s="49"/>
    </row>
    <row r="827" spans="256:260" x14ac:dyDescent="0.4">
      <c r="IV827" s="136"/>
      <c r="IW827" s="136"/>
      <c r="IX827" s="143"/>
      <c r="IZ827" s="49"/>
    </row>
    <row r="828" spans="256:260" x14ac:dyDescent="0.4">
      <c r="IV828" s="136"/>
      <c r="IW828" s="136"/>
      <c r="IX828" s="143"/>
      <c r="IZ828" s="49"/>
    </row>
    <row r="829" spans="256:260" x14ac:dyDescent="0.4">
      <c r="IV829" s="136"/>
      <c r="IW829" s="136"/>
      <c r="IX829" s="143"/>
      <c r="IZ829" s="49"/>
    </row>
    <row r="830" spans="256:260" x14ac:dyDescent="0.4">
      <c r="IV830" s="136"/>
      <c r="IW830" s="136"/>
      <c r="IX830" s="143"/>
      <c r="IZ830" s="49"/>
    </row>
    <row r="831" spans="256:260" x14ac:dyDescent="0.4">
      <c r="IV831" s="136"/>
      <c r="IW831" s="136"/>
      <c r="IX831" s="143"/>
      <c r="IZ831" s="49"/>
    </row>
    <row r="832" spans="256:260" x14ac:dyDescent="0.4">
      <c r="IV832" s="136"/>
      <c r="IW832" s="136"/>
      <c r="IX832" s="143"/>
      <c r="IZ832" s="49"/>
    </row>
    <row r="833" spans="256:260" x14ac:dyDescent="0.4">
      <c r="IV833" s="136"/>
      <c r="IW833" s="136"/>
      <c r="IX833" s="143"/>
      <c r="IZ833" s="49"/>
    </row>
    <row r="834" spans="256:260" x14ac:dyDescent="0.4">
      <c r="IV834" s="136"/>
      <c r="IW834" s="136"/>
      <c r="IX834" s="143"/>
      <c r="IZ834" s="49"/>
    </row>
    <row r="835" spans="256:260" x14ac:dyDescent="0.4">
      <c r="IV835" s="136"/>
      <c r="IW835" s="136"/>
      <c r="IX835" s="143"/>
      <c r="IZ835" s="49"/>
    </row>
    <row r="836" spans="256:260" x14ac:dyDescent="0.4">
      <c r="IV836" s="136"/>
      <c r="IW836" s="136"/>
      <c r="IX836" s="143"/>
      <c r="IZ836" s="49"/>
    </row>
    <row r="837" spans="256:260" x14ac:dyDescent="0.4">
      <c r="IV837" s="136"/>
      <c r="IW837" s="136"/>
      <c r="IX837" s="143"/>
      <c r="IZ837" s="49"/>
    </row>
    <row r="838" spans="256:260" x14ac:dyDescent="0.4">
      <c r="IV838" s="136"/>
      <c r="IW838" s="136"/>
      <c r="IX838" s="143"/>
      <c r="IZ838" s="49"/>
    </row>
    <row r="839" spans="256:260" x14ac:dyDescent="0.4">
      <c r="IV839" s="136"/>
      <c r="IW839" s="136"/>
      <c r="IX839" s="143"/>
      <c r="IZ839" s="49"/>
    </row>
    <row r="840" spans="256:260" x14ac:dyDescent="0.4">
      <c r="IV840" s="136"/>
      <c r="IW840" s="136"/>
      <c r="IX840" s="143"/>
      <c r="IZ840" s="49"/>
    </row>
    <row r="841" spans="256:260" x14ac:dyDescent="0.4">
      <c r="IV841" s="136"/>
      <c r="IW841" s="136"/>
      <c r="IX841" s="143"/>
      <c r="IZ841" s="49"/>
    </row>
    <row r="842" spans="256:260" x14ac:dyDescent="0.4">
      <c r="IV842" s="136"/>
      <c r="IW842" s="136"/>
      <c r="IX842" s="143"/>
      <c r="IZ842" s="49"/>
    </row>
    <row r="843" spans="256:260" x14ac:dyDescent="0.4">
      <c r="IV843" s="136"/>
      <c r="IW843" s="136"/>
      <c r="IX843" s="143"/>
      <c r="IZ843" s="49"/>
    </row>
    <row r="844" spans="256:260" x14ac:dyDescent="0.4">
      <c r="IV844" s="136"/>
      <c r="IW844" s="136"/>
      <c r="IX844" s="143"/>
      <c r="IZ844" s="49"/>
    </row>
    <row r="845" spans="256:260" x14ac:dyDescent="0.4">
      <c r="IV845" s="136"/>
      <c r="IW845" s="136"/>
      <c r="IX845" s="143"/>
      <c r="IZ845" s="49"/>
    </row>
    <row r="846" spans="256:260" x14ac:dyDescent="0.4">
      <c r="IV846" s="136"/>
      <c r="IW846" s="136"/>
      <c r="IX846" s="143"/>
      <c r="IZ846" s="49"/>
    </row>
    <row r="847" spans="256:260" x14ac:dyDescent="0.4">
      <c r="IV847" s="136"/>
      <c r="IW847" s="136"/>
      <c r="IX847" s="143"/>
      <c r="IZ847" s="49"/>
    </row>
    <row r="848" spans="256:260" x14ac:dyDescent="0.4">
      <c r="IV848" s="136"/>
      <c r="IW848" s="136"/>
      <c r="IX848" s="143"/>
      <c r="IZ848" s="49"/>
    </row>
    <row r="849" spans="256:260" x14ac:dyDescent="0.4">
      <c r="IV849" s="136"/>
      <c r="IW849" s="136"/>
      <c r="IX849" s="143"/>
      <c r="IZ849" s="49"/>
    </row>
    <row r="850" spans="256:260" x14ac:dyDescent="0.4">
      <c r="IV850" s="136"/>
      <c r="IW850" s="136"/>
      <c r="IX850" s="143"/>
      <c r="IZ850" s="49"/>
    </row>
    <row r="851" spans="256:260" x14ac:dyDescent="0.4">
      <c r="IV851" s="136"/>
      <c r="IW851" s="136"/>
      <c r="IX851" s="143"/>
      <c r="IZ851" s="49"/>
    </row>
    <row r="852" spans="256:260" x14ac:dyDescent="0.4">
      <c r="IV852" s="136"/>
      <c r="IW852" s="136"/>
      <c r="IX852" s="143"/>
      <c r="IZ852" s="49"/>
    </row>
    <row r="853" spans="256:260" x14ac:dyDescent="0.4">
      <c r="IV853" s="136"/>
      <c r="IW853" s="136"/>
      <c r="IX853" s="143"/>
      <c r="IZ853" s="49"/>
    </row>
    <row r="854" spans="256:260" x14ac:dyDescent="0.4">
      <c r="IV854" s="136"/>
      <c r="IW854" s="136"/>
      <c r="IX854" s="143"/>
      <c r="IZ854" s="49"/>
    </row>
    <row r="855" spans="256:260" x14ac:dyDescent="0.4">
      <c r="IV855" s="136"/>
      <c r="IW855" s="136"/>
      <c r="IX855" s="143"/>
      <c r="IZ855" s="49"/>
    </row>
    <row r="856" spans="256:260" x14ac:dyDescent="0.4">
      <c r="IV856" s="136"/>
      <c r="IW856" s="136"/>
      <c r="IX856" s="143"/>
      <c r="IZ856" s="49"/>
    </row>
    <row r="857" spans="256:260" x14ac:dyDescent="0.4">
      <c r="IV857" s="136"/>
      <c r="IW857" s="136"/>
      <c r="IX857" s="143"/>
      <c r="IZ857" s="49"/>
    </row>
    <row r="858" spans="256:260" x14ac:dyDescent="0.4">
      <c r="IV858" s="136"/>
      <c r="IW858" s="136"/>
      <c r="IX858" s="143"/>
      <c r="IZ858" s="49"/>
    </row>
    <row r="859" spans="256:260" x14ac:dyDescent="0.4">
      <c r="IV859" s="136"/>
      <c r="IW859" s="136"/>
      <c r="IX859" s="143"/>
      <c r="IZ859" s="49"/>
    </row>
    <row r="860" spans="256:260" x14ac:dyDescent="0.4">
      <c r="IV860" s="136"/>
      <c r="IW860" s="136"/>
      <c r="IX860" s="143"/>
      <c r="IZ860" s="49"/>
    </row>
    <row r="861" spans="256:260" x14ac:dyDescent="0.4">
      <c r="IV861" s="136"/>
      <c r="IW861" s="136"/>
      <c r="IX861" s="143"/>
      <c r="IZ861" s="49"/>
    </row>
    <row r="862" spans="256:260" x14ac:dyDescent="0.4">
      <c r="IV862" s="136"/>
      <c r="IW862" s="136"/>
      <c r="IX862" s="143"/>
      <c r="IZ862" s="49"/>
    </row>
    <row r="863" spans="256:260" x14ac:dyDescent="0.4">
      <c r="IV863" s="136"/>
      <c r="IW863" s="136"/>
      <c r="IX863" s="143"/>
      <c r="IZ863" s="49"/>
    </row>
    <row r="864" spans="256:260" x14ac:dyDescent="0.4">
      <c r="IV864" s="136"/>
      <c r="IW864" s="136"/>
      <c r="IX864" s="143"/>
      <c r="IZ864" s="49"/>
    </row>
    <row r="865" spans="256:260" x14ac:dyDescent="0.4">
      <c r="IV865" s="136"/>
      <c r="IW865" s="136"/>
      <c r="IX865" s="143"/>
      <c r="IZ865" s="49"/>
    </row>
    <row r="866" spans="256:260" x14ac:dyDescent="0.4">
      <c r="IV866" s="136"/>
      <c r="IW866" s="136"/>
      <c r="IX866" s="143"/>
      <c r="IZ866" s="49"/>
    </row>
    <row r="867" spans="256:260" x14ac:dyDescent="0.4">
      <c r="IV867" s="136"/>
      <c r="IW867" s="136"/>
      <c r="IX867" s="143"/>
      <c r="IZ867" s="49"/>
    </row>
    <row r="868" spans="256:260" x14ac:dyDescent="0.4">
      <c r="IV868" s="136"/>
      <c r="IW868" s="136"/>
      <c r="IX868" s="143"/>
      <c r="IZ868" s="49"/>
    </row>
    <row r="869" spans="256:260" x14ac:dyDescent="0.4">
      <c r="IV869" s="136"/>
      <c r="IW869" s="136"/>
      <c r="IX869" s="143"/>
      <c r="IZ869" s="49"/>
    </row>
    <row r="870" spans="256:260" x14ac:dyDescent="0.4">
      <c r="IV870" s="136"/>
      <c r="IW870" s="136"/>
      <c r="IX870" s="143"/>
      <c r="IZ870" s="49"/>
    </row>
    <row r="871" spans="256:260" x14ac:dyDescent="0.4">
      <c r="IV871" s="136"/>
      <c r="IW871" s="136"/>
      <c r="IX871" s="143"/>
      <c r="IZ871" s="49"/>
    </row>
    <row r="872" spans="256:260" x14ac:dyDescent="0.4">
      <c r="IV872" s="136"/>
      <c r="IW872" s="136"/>
      <c r="IX872" s="143"/>
      <c r="IZ872" s="49"/>
    </row>
    <row r="873" spans="256:260" x14ac:dyDescent="0.4">
      <c r="IV873" s="136"/>
      <c r="IW873" s="136"/>
      <c r="IX873" s="143"/>
      <c r="IZ873" s="49"/>
    </row>
    <row r="874" spans="256:260" x14ac:dyDescent="0.4">
      <c r="IV874" s="136"/>
      <c r="IW874" s="136"/>
      <c r="IX874" s="143"/>
      <c r="IZ874" s="49"/>
    </row>
    <row r="875" spans="256:260" x14ac:dyDescent="0.4">
      <c r="IV875" s="136"/>
      <c r="IW875" s="136"/>
      <c r="IX875" s="143"/>
      <c r="IZ875" s="49"/>
    </row>
    <row r="876" spans="256:260" x14ac:dyDescent="0.4">
      <c r="IV876" s="136"/>
      <c r="IW876" s="136"/>
      <c r="IX876" s="143"/>
      <c r="IZ876" s="49"/>
    </row>
    <row r="877" spans="256:260" x14ac:dyDescent="0.4">
      <c r="IV877" s="136"/>
      <c r="IW877" s="136"/>
      <c r="IX877" s="143"/>
      <c r="IZ877" s="49"/>
    </row>
    <row r="878" spans="256:260" x14ac:dyDescent="0.4">
      <c r="IV878" s="136"/>
      <c r="IW878" s="136"/>
      <c r="IX878" s="143"/>
      <c r="IZ878" s="49"/>
    </row>
    <row r="879" spans="256:260" x14ac:dyDescent="0.4">
      <c r="IV879" s="136"/>
      <c r="IW879" s="136"/>
      <c r="IX879" s="143"/>
      <c r="IZ879" s="49"/>
    </row>
    <row r="880" spans="256:260" x14ac:dyDescent="0.4">
      <c r="IV880" s="136"/>
      <c r="IW880" s="136"/>
      <c r="IX880" s="143"/>
      <c r="IZ880" s="49"/>
    </row>
    <row r="881" spans="256:260" x14ac:dyDescent="0.4">
      <c r="IV881" s="136"/>
      <c r="IW881" s="136"/>
      <c r="IX881" s="143"/>
      <c r="IZ881" s="49"/>
    </row>
    <row r="882" spans="256:260" x14ac:dyDescent="0.4">
      <c r="IV882" s="136"/>
      <c r="IW882" s="136"/>
      <c r="IX882" s="143"/>
      <c r="IZ882" s="49"/>
    </row>
    <row r="883" spans="256:260" x14ac:dyDescent="0.4">
      <c r="IV883" s="136"/>
      <c r="IW883" s="136"/>
      <c r="IX883" s="143"/>
      <c r="IZ883" s="49"/>
    </row>
    <row r="884" spans="256:260" x14ac:dyDescent="0.4">
      <c r="IV884" s="136"/>
      <c r="IW884" s="136"/>
      <c r="IX884" s="143"/>
      <c r="IZ884" s="49"/>
    </row>
    <row r="885" spans="256:260" x14ac:dyDescent="0.4">
      <c r="IV885" s="136"/>
      <c r="IW885" s="136"/>
      <c r="IX885" s="143"/>
      <c r="IZ885" s="49"/>
    </row>
    <row r="886" spans="256:260" x14ac:dyDescent="0.4">
      <c r="IV886" s="136"/>
      <c r="IW886" s="136"/>
      <c r="IX886" s="143"/>
      <c r="IZ886" s="49"/>
    </row>
    <row r="887" spans="256:260" x14ac:dyDescent="0.4">
      <c r="IV887" s="136"/>
      <c r="IW887" s="136"/>
      <c r="IX887" s="143"/>
      <c r="IZ887" s="49"/>
    </row>
    <row r="888" spans="256:260" x14ac:dyDescent="0.4">
      <c r="IV888" s="136"/>
      <c r="IW888" s="136"/>
      <c r="IX888" s="143"/>
      <c r="IZ888" s="49"/>
    </row>
    <row r="889" spans="256:260" x14ac:dyDescent="0.4">
      <c r="IV889" s="136"/>
      <c r="IW889" s="136"/>
      <c r="IX889" s="143"/>
      <c r="IZ889" s="49"/>
    </row>
    <row r="890" spans="256:260" x14ac:dyDescent="0.4">
      <c r="IV890" s="136"/>
      <c r="IW890" s="136"/>
      <c r="IX890" s="143"/>
      <c r="IZ890" s="49"/>
    </row>
    <row r="891" spans="256:260" x14ac:dyDescent="0.4">
      <c r="IV891" s="136"/>
      <c r="IW891" s="136"/>
      <c r="IX891" s="143"/>
      <c r="IZ891" s="49"/>
    </row>
    <row r="892" spans="256:260" x14ac:dyDescent="0.4">
      <c r="IV892" s="136"/>
      <c r="IW892" s="136"/>
      <c r="IX892" s="143"/>
      <c r="IZ892" s="49"/>
    </row>
    <row r="893" spans="256:260" x14ac:dyDescent="0.4">
      <c r="IV893" s="136"/>
      <c r="IW893" s="136"/>
      <c r="IX893" s="143"/>
      <c r="IZ893" s="49"/>
    </row>
    <row r="894" spans="256:260" x14ac:dyDescent="0.4">
      <c r="IV894" s="136"/>
      <c r="IW894" s="136"/>
      <c r="IX894" s="143"/>
      <c r="IZ894" s="49"/>
    </row>
    <row r="895" spans="256:260" x14ac:dyDescent="0.4">
      <c r="IV895" s="136"/>
      <c r="IW895" s="136"/>
      <c r="IX895" s="143"/>
      <c r="IZ895" s="49"/>
    </row>
    <row r="896" spans="256:260" x14ac:dyDescent="0.4">
      <c r="IV896" s="136"/>
      <c r="IW896" s="136"/>
      <c r="IX896" s="143"/>
      <c r="IZ896" s="49"/>
    </row>
    <row r="897" spans="256:260" x14ac:dyDescent="0.4">
      <c r="IV897" s="136"/>
      <c r="IW897" s="136"/>
      <c r="IX897" s="143"/>
      <c r="IZ897" s="49"/>
    </row>
    <row r="898" spans="256:260" x14ac:dyDescent="0.4">
      <c r="IV898" s="136"/>
      <c r="IW898" s="136"/>
      <c r="IX898" s="143"/>
      <c r="IZ898" s="49"/>
    </row>
    <row r="899" spans="256:260" x14ac:dyDescent="0.4">
      <c r="IV899" s="136"/>
      <c r="IW899" s="136"/>
      <c r="IX899" s="143"/>
      <c r="IZ899" s="49"/>
    </row>
    <row r="900" spans="256:260" x14ac:dyDescent="0.4">
      <c r="IV900" s="136"/>
      <c r="IW900" s="136"/>
      <c r="IX900" s="143"/>
      <c r="IZ900" s="49"/>
    </row>
    <row r="901" spans="256:260" x14ac:dyDescent="0.4">
      <c r="IV901" s="136"/>
      <c r="IW901" s="136"/>
      <c r="IX901" s="143"/>
      <c r="IZ901" s="49"/>
    </row>
    <row r="902" spans="256:260" x14ac:dyDescent="0.4">
      <c r="IV902" s="136"/>
      <c r="IW902" s="136"/>
      <c r="IX902" s="143"/>
      <c r="IZ902" s="49"/>
    </row>
    <row r="903" spans="256:260" x14ac:dyDescent="0.4">
      <c r="IV903" s="136"/>
      <c r="IW903" s="136"/>
      <c r="IX903" s="143"/>
      <c r="IZ903" s="49"/>
    </row>
    <row r="904" spans="256:260" x14ac:dyDescent="0.4">
      <c r="IV904" s="136"/>
      <c r="IW904" s="136"/>
      <c r="IX904" s="143"/>
      <c r="IZ904" s="49"/>
    </row>
    <row r="905" spans="256:260" x14ac:dyDescent="0.4">
      <c r="IV905" s="136"/>
      <c r="IW905" s="136"/>
      <c r="IX905" s="143"/>
      <c r="IZ905" s="49"/>
    </row>
    <row r="906" spans="256:260" x14ac:dyDescent="0.4">
      <c r="IV906" s="136"/>
      <c r="IW906" s="136"/>
      <c r="IX906" s="143"/>
      <c r="IZ906" s="49"/>
    </row>
    <row r="907" spans="256:260" x14ac:dyDescent="0.4">
      <c r="IV907" s="136"/>
      <c r="IW907" s="136"/>
      <c r="IX907" s="143"/>
      <c r="IZ907" s="49"/>
    </row>
    <row r="908" spans="256:260" x14ac:dyDescent="0.4">
      <c r="IV908" s="136"/>
      <c r="IW908" s="136"/>
      <c r="IX908" s="143"/>
      <c r="IZ908" s="49"/>
    </row>
    <row r="909" spans="256:260" x14ac:dyDescent="0.4">
      <c r="IV909" s="136"/>
      <c r="IW909" s="136"/>
      <c r="IX909" s="143"/>
      <c r="IZ909" s="49"/>
    </row>
    <row r="910" spans="256:260" x14ac:dyDescent="0.4">
      <c r="IV910" s="136"/>
      <c r="IW910" s="136"/>
      <c r="IX910" s="143"/>
      <c r="IZ910" s="49"/>
    </row>
    <row r="911" spans="256:260" x14ac:dyDescent="0.4">
      <c r="IV911" s="136"/>
      <c r="IW911" s="136"/>
      <c r="IX911" s="143"/>
      <c r="IZ911" s="49"/>
    </row>
    <row r="912" spans="256:260" x14ac:dyDescent="0.4">
      <c r="IV912" s="136"/>
      <c r="IW912" s="136"/>
      <c r="IX912" s="143"/>
      <c r="IZ912" s="49"/>
    </row>
    <row r="913" spans="256:260" x14ac:dyDescent="0.4">
      <c r="IV913" s="136"/>
      <c r="IW913" s="136"/>
      <c r="IX913" s="143"/>
      <c r="IZ913" s="49"/>
    </row>
    <row r="914" spans="256:260" x14ac:dyDescent="0.4">
      <c r="IV914" s="136"/>
      <c r="IW914" s="136"/>
      <c r="IX914" s="143"/>
      <c r="IZ914" s="49"/>
    </row>
    <row r="915" spans="256:260" x14ac:dyDescent="0.4">
      <c r="IV915" s="136"/>
      <c r="IW915" s="136"/>
      <c r="IX915" s="143"/>
      <c r="IZ915" s="49"/>
    </row>
    <row r="916" spans="256:260" x14ac:dyDescent="0.4">
      <c r="IV916" s="136"/>
      <c r="IW916" s="136"/>
      <c r="IX916" s="143"/>
      <c r="IZ916" s="49"/>
    </row>
    <row r="917" spans="256:260" x14ac:dyDescent="0.4">
      <c r="IV917" s="136"/>
      <c r="IW917" s="136"/>
      <c r="IX917" s="143"/>
      <c r="IZ917" s="49"/>
    </row>
    <row r="918" spans="256:260" x14ac:dyDescent="0.4">
      <c r="IV918" s="136"/>
      <c r="IW918" s="136"/>
      <c r="IX918" s="143"/>
      <c r="IZ918" s="49"/>
    </row>
    <row r="919" spans="256:260" x14ac:dyDescent="0.4">
      <c r="IV919" s="136"/>
      <c r="IW919" s="136"/>
      <c r="IX919" s="143"/>
      <c r="IZ919" s="49"/>
    </row>
    <row r="920" spans="256:260" x14ac:dyDescent="0.4">
      <c r="IV920" s="136"/>
      <c r="IW920" s="136"/>
      <c r="IX920" s="143"/>
      <c r="IZ920" s="49"/>
    </row>
    <row r="921" spans="256:260" x14ac:dyDescent="0.4">
      <c r="IV921" s="136"/>
      <c r="IW921" s="136"/>
      <c r="IX921" s="143"/>
      <c r="IZ921" s="49"/>
    </row>
    <row r="922" spans="256:260" x14ac:dyDescent="0.4">
      <c r="IV922" s="136"/>
      <c r="IW922" s="136"/>
      <c r="IX922" s="143"/>
      <c r="IZ922" s="49"/>
    </row>
    <row r="923" spans="256:260" x14ac:dyDescent="0.4">
      <c r="IV923" s="136"/>
      <c r="IW923" s="136"/>
      <c r="IX923" s="143"/>
      <c r="IZ923" s="49"/>
    </row>
    <row r="924" spans="256:260" x14ac:dyDescent="0.4">
      <c r="IV924" s="136"/>
      <c r="IW924" s="136"/>
      <c r="IX924" s="143"/>
      <c r="IZ924" s="49"/>
    </row>
    <row r="925" spans="256:260" x14ac:dyDescent="0.4">
      <c r="IV925" s="136"/>
      <c r="IW925" s="136"/>
      <c r="IX925" s="143"/>
      <c r="IZ925" s="49"/>
    </row>
    <row r="926" spans="256:260" x14ac:dyDescent="0.4">
      <c r="IV926" s="136"/>
      <c r="IW926" s="136"/>
      <c r="IX926" s="143"/>
      <c r="IZ926" s="49"/>
    </row>
    <row r="927" spans="256:260" x14ac:dyDescent="0.4">
      <c r="IV927" s="136"/>
      <c r="IW927" s="136"/>
      <c r="IX927" s="143"/>
      <c r="IZ927" s="49"/>
    </row>
    <row r="928" spans="256:260" x14ac:dyDescent="0.4">
      <c r="IV928" s="136"/>
      <c r="IW928" s="136"/>
      <c r="IX928" s="143"/>
      <c r="IZ928" s="49"/>
    </row>
    <row r="929" spans="256:260" x14ac:dyDescent="0.4">
      <c r="IV929" s="136"/>
      <c r="IW929" s="136"/>
      <c r="IX929" s="143"/>
      <c r="IZ929" s="49"/>
    </row>
    <row r="930" spans="256:260" x14ac:dyDescent="0.4">
      <c r="IV930" s="136"/>
      <c r="IW930" s="136"/>
      <c r="IX930" s="143"/>
      <c r="IZ930" s="49"/>
    </row>
    <row r="931" spans="256:260" x14ac:dyDescent="0.4">
      <c r="IV931" s="136"/>
      <c r="IW931" s="136"/>
      <c r="IX931" s="143"/>
      <c r="IZ931" s="49"/>
    </row>
    <row r="932" spans="256:260" x14ac:dyDescent="0.4">
      <c r="IV932" s="136"/>
      <c r="IW932" s="136"/>
      <c r="IX932" s="143"/>
      <c r="IZ932" s="49"/>
    </row>
    <row r="933" spans="256:260" x14ac:dyDescent="0.4">
      <c r="IV933" s="136"/>
      <c r="IW933" s="136"/>
      <c r="IX933" s="143"/>
      <c r="IZ933" s="49"/>
    </row>
    <row r="934" spans="256:260" x14ac:dyDescent="0.4">
      <c r="IV934" s="136"/>
      <c r="IW934" s="136"/>
      <c r="IX934" s="143"/>
      <c r="IZ934" s="49"/>
    </row>
    <row r="935" spans="256:260" x14ac:dyDescent="0.4">
      <c r="IV935" s="136"/>
      <c r="IW935" s="136"/>
      <c r="IX935" s="143"/>
      <c r="IZ935" s="49"/>
    </row>
    <row r="936" spans="256:260" x14ac:dyDescent="0.4">
      <c r="IV936" s="136"/>
      <c r="IW936" s="136"/>
      <c r="IX936" s="143"/>
      <c r="IZ936" s="49"/>
    </row>
    <row r="937" spans="256:260" x14ac:dyDescent="0.4">
      <c r="IV937" s="136"/>
      <c r="IW937" s="136"/>
      <c r="IX937" s="143"/>
      <c r="IZ937" s="49"/>
    </row>
    <row r="938" spans="256:260" x14ac:dyDescent="0.4">
      <c r="IV938" s="136"/>
      <c r="IW938" s="136"/>
      <c r="IX938" s="143"/>
      <c r="IZ938" s="49"/>
    </row>
    <row r="939" spans="256:260" x14ac:dyDescent="0.4">
      <c r="IV939" s="136"/>
      <c r="IW939" s="136"/>
      <c r="IX939" s="143"/>
      <c r="IZ939" s="49"/>
    </row>
    <row r="940" spans="256:260" x14ac:dyDescent="0.4">
      <c r="IV940" s="136"/>
      <c r="IW940" s="136"/>
      <c r="IX940" s="143"/>
      <c r="IZ940" s="49"/>
    </row>
    <row r="941" spans="256:260" x14ac:dyDescent="0.4">
      <c r="IV941" s="136"/>
      <c r="IW941" s="136"/>
      <c r="IX941" s="143"/>
      <c r="IZ941" s="49"/>
    </row>
    <row r="942" spans="256:260" x14ac:dyDescent="0.4">
      <c r="IV942" s="136"/>
      <c r="IW942" s="136"/>
      <c r="IX942" s="143"/>
      <c r="IZ942" s="49"/>
    </row>
    <row r="943" spans="256:260" x14ac:dyDescent="0.4">
      <c r="IV943" s="136"/>
      <c r="IW943" s="136"/>
      <c r="IX943" s="143"/>
      <c r="IZ943" s="49"/>
    </row>
    <row r="944" spans="256:260" x14ac:dyDescent="0.4">
      <c r="IV944" s="136"/>
      <c r="IW944" s="136"/>
      <c r="IX944" s="143"/>
      <c r="IZ944" s="49"/>
    </row>
    <row r="945" spans="256:260" x14ac:dyDescent="0.4">
      <c r="IV945" s="136"/>
      <c r="IW945" s="136"/>
      <c r="IX945" s="143"/>
      <c r="IZ945" s="49"/>
    </row>
    <row r="946" spans="256:260" x14ac:dyDescent="0.4">
      <c r="IV946" s="136"/>
      <c r="IW946" s="136"/>
      <c r="IX946" s="143"/>
      <c r="IZ946" s="49"/>
    </row>
    <row r="947" spans="256:260" x14ac:dyDescent="0.4">
      <c r="IV947" s="136"/>
      <c r="IW947" s="136"/>
      <c r="IX947" s="143"/>
      <c r="IZ947" s="49"/>
    </row>
    <row r="948" spans="256:260" x14ac:dyDescent="0.4">
      <c r="IV948" s="136"/>
      <c r="IW948" s="136"/>
      <c r="IX948" s="143"/>
      <c r="IZ948" s="49"/>
    </row>
    <row r="949" spans="256:260" x14ac:dyDescent="0.4">
      <c r="IV949" s="136"/>
      <c r="IW949" s="136"/>
      <c r="IX949" s="143"/>
      <c r="IZ949" s="49"/>
    </row>
    <row r="950" spans="256:260" x14ac:dyDescent="0.4">
      <c r="IV950" s="136"/>
      <c r="IW950" s="136"/>
      <c r="IX950" s="143"/>
      <c r="IZ950" s="49"/>
    </row>
    <row r="951" spans="256:260" x14ac:dyDescent="0.4">
      <c r="IV951" s="136"/>
      <c r="IW951" s="136"/>
      <c r="IX951" s="143"/>
      <c r="IZ951" s="49"/>
    </row>
    <row r="952" spans="256:260" x14ac:dyDescent="0.4">
      <c r="IV952" s="136"/>
      <c r="IW952" s="136"/>
      <c r="IX952" s="143"/>
      <c r="IZ952" s="49"/>
    </row>
    <row r="953" spans="256:260" x14ac:dyDescent="0.4">
      <c r="IV953" s="136"/>
      <c r="IW953" s="136"/>
      <c r="IX953" s="143"/>
      <c r="IZ953" s="49"/>
    </row>
    <row r="954" spans="256:260" x14ac:dyDescent="0.4">
      <c r="IV954" s="136"/>
      <c r="IW954" s="136"/>
      <c r="IX954" s="143"/>
      <c r="IZ954" s="49"/>
    </row>
    <row r="955" spans="256:260" x14ac:dyDescent="0.4">
      <c r="IV955" s="136"/>
      <c r="IW955" s="136"/>
      <c r="IX955" s="143"/>
      <c r="IZ955" s="49"/>
    </row>
    <row r="956" spans="256:260" x14ac:dyDescent="0.4">
      <c r="IV956" s="136"/>
      <c r="IW956" s="136"/>
      <c r="IX956" s="143"/>
      <c r="IZ956" s="49"/>
    </row>
    <row r="957" spans="256:260" x14ac:dyDescent="0.4">
      <c r="IV957" s="136"/>
      <c r="IW957" s="136"/>
      <c r="IX957" s="143"/>
      <c r="IZ957" s="49"/>
    </row>
    <row r="958" spans="256:260" x14ac:dyDescent="0.4">
      <c r="IV958" s="136"/>
      <c r="IW958" s="136"/>
      <c r="IX958" s="143"/>
      <c r="IZ958" s="49"/>
    </row>
    <row r="959" spans="256:260" x14ac:dyDescent="0.4">
      <c r="IV959" s="136"/>
      <c r="IW959" s="136"/>
      <c r="IX959" s="143"/>
      <c r="IZ959" s="49"/>
    </row>
    <row r="960" spans="256:260" x14ac:dyDescent="0.4">
      <c r="IV960" s="136"/>
      <c r="IW960" s="136"/>
      <c r="IX960" s="143"/>
      <c r="IZ960" s="49"/>
    </row>
    <row r="961" spans="256:260" x14ac:dyDescent="0.4">
      <c r="IV961" s="136"/>
      <c r="IW961" s="136"/>
      <c r="IX961" s="143"/>
      <c r="IZ961" s="49"/>
    </row>
    <row r="962" spans="256:260" x14ac:dyDescent="0.4">
      <c r="IV962" s="136"/>
      <c r="IW962" s="136"/>
      <c r="IX962" s="143"/>
      <c r="IZ962" s="49"/>
    </row>
    <row r="963" spans="256:260" x14ac:dyDescent="0.4">
      <c r="IV963" s="136"/>
      <c r="IW963" s="136"/>
      <c r="IX963" s="143"/>
      <c r="IZ963" s="49"/>
    </row>
    <row r="964" spans="256:260" x14ac:dyDescent="0.4">
      <c r="IV964" s="136"/>
      <c r="IW964" s="136"/>
      <c r="IX964" s="143"/>
      <c r="IZ964" s="49"/>
    </row>
    <row r="965" spans="256:260" x14ac:dyDescent="0.4">
      <c r="IV965" s="136"/>
      <c r="IW965" s="136"/>
      <c r="IX965" s="143"/>
      <c r="IZ965" s="49"/>
    </row>
    <row r="966" spans="256:260" x14ac:dyDescent="0.4">
      <c r="IV966" s="136"/>
      <c r="IW966" s="136"/>
      <c r="IX966" s="143"/>
      <c r="IZ966" s="49"/>
    </row>
    <row r="967" spans="256:260" x14ac:dyDescent="0.4">
      <c r="IV967" s="136"/>
      <c r="IW967" s="136"/>
      <c r="IX967" s="143"/>
      <c r="IZ967" s="49"/>
    </row>
    <row r="968" spans="256:260" x14ac:dyDescent="0.4">
      <c r="IV968" s="136"/>
      <c r="IW968" s="136"/>
      <c r="IX968" s="143"/>
      <c r="IZ968" s="49"/>
    </row>
    <row r="969" spans="256:260" x14ac:dyDescent="0.4">
      <c r="IV969" s="136"/>
      <c r="IW969" s="136"/>
      <c r="IX969" s="143"/>
      <c r="IZ969" s="49"/>
    </row>
    <row r="970" spans="256:260" x14ac:dyDescent="0.4">
      <c r="IV970" s="136"/>
      <c r="IW970" s="136"/>
      <c r="IX970" s="143"/>
      <c r="IZ970" s="49"/>
    </row>
    <row r="971" spans="256:260" x14ac:dyDescent="0.4">
      <c r="IV971" s="136"/>
      <c r="IW971" s="136"/>
      <c r="IX971" s="143"/>
      <c r="IZ971" s="49"/>
    </row>
    <row r="972" spans="256:260" x14ac:dyDescent="0.4">
      <c r="IV972" s="136"/>
      <c r="IW972" s="136"/>
      <c r="IX972" s="143"/>
      <c r="IZ972" s="49"/>
    </row>
    <row r="973" spans="256:260" x14ac:dyDescent="0.4">
      <c r="IV973" s="136"/>
      <c r="IW973" s="136"/>
      <c r="IX973" s="143"/>
      <c r="IZ973" s="49"/>
    </row>
    <row r="974" spans="256:260" x14ac:dyDescent="0.4">
      <c r="IV974" s="136"/>
      <c r="IW974" s="136"/>
      <c r="IX974" s="143"/>
      <c r="IZ974" s="49"/>
    </row>
    <row r="975" spans="256:260" x14ac:dyDescent="0.4">
      <c r="IV975" s="136"/>
      <c r="IW975" s="136"/>
      <c r="IX975" s="143"/>
      <c r="IZ975" s="49"/>
    </row>
    <row r="976" spans="256:260" x14ac:dyDescent="0.4">
      <c r="IV976" s="136"/>
      <c r="IW976" s="136"/>
      <c r="IX976" s="143"/>
      <c r="IZ976" s="49"/>
    </row>
    <row r="977" spans="256:260" x14ac:dyDescent="0.4">
      <c r="IV977" s="136"/>
      <c r="IW977" s="136"/>
      <c r="IX977" s="143"/>
      <c r="IZ977" s="49"/>
    </row>
    <row r="978" spans="256:260" x14ac:dyDescent="0.4">
      <c r="IV978" s="136"/>
      <c r="IW978" s="136"/>
      <c r="IX978" s="143"/>
      <c r="IZ978" s="49"/>
    </row>
    <row r="979" spans="256:260" x14ac:dyDescent="0.4">
      <c r="IV979" s="136"/>
      <c r="IW979" s="136"/>
      <c r="IX979" s="143"/>
      <c r="IZ979" s="49"/>
    </row>
    <row r="980" spans="256:260" x14ac:dyDescent="0.4">
      <c r="IV980" s="136"/>
      <c r="IW980" s="136"/>
      <c r="IX980" s="143"/>
      <c r="IZ980" s="49"/>
    </row>
    <row r="981" spans="256:260" x14ac:dyDescent="0.4">
      <c r="IV981" s="136"/>
      <c r="IW981" s="136"/>
      <c r="IX981" s="143"/>
      <c r="IZ981" s="49"/>
    </row>
    <row r="982" spans="256:260" x14ac:dyDescent="0.4">
      <c r="IV982" s="136"/>
      <c r="IW982" s="136"/>
      <c r="IX982" s="143"/>
      <c r="IZ982" s="49"/>
    </row>
    <row r="983" spans="256:260" x14ac:dyDescent="0.4">
      <c r="IV983" s="136"/>
      <c r="IW983" s="136"/>
      <c r="IX983" s="143"/>
      <c r="IZ983" s="49"/>
    </row>
    <row r="984" spans="256:260" x14ac:dyDescent="0.4">
      <c r="IV984" s="136"/>
      <c r="IW984" s="136"/>
      <c r="IX984" s="143"/>
      <c r="IZ984" s="49"/>
    </row>
    <row r="985" spans="256:260" x14ac:dyDescent="0.4">
      <c r="IV985" s="136"/>
      <c r="IW985" s="136"/>
      <c r="IX985" s="143"/>
      <c r="IZ985" s="49"/>
    </row>
    <row r="986" spans="256:260" x14ac:dyDescent="0.4">
      <c r="IV986" s="136"/>
      <c r="IW986" s="136"/>
      <c r="IX986" s="143"/>
      <c r="IZ986" s="49"/>
    </row>
    <row r="987" spans="256:260" x14ac:dyDescent="0.4">
      <c r="IV987" s="136"/>
      <c r="IW987" s="136"/>
      <c r="IX987" s="143"/>
      <c r="IZ987" s="49"/>
    </row>
    <row r="988" spans="256:260" x14ac:dyDescent="0.4">
      <c r="IV988" s="136"/>
      <c r="IW988" s="136"/>
      <c r="IX988" s="143"/>
      <c r="IZ988" s="49"/>
    </row>
    <row r="989" spans="256:260" x14ac:dyDescent="0.4">
      <c r="IV989" s="136"/>
      <c r="IW989" s="136"/>
      <c r="IX989" s="143"/>
      <c r="IZ989" s="49"/>
    </row>
    <row r="990" spans="256:260" x14ac:dyDescent="0.4">
      <c r="IV990" s="136"/>
      <c r="IW990" s="136"/>
      <c r="IX990" s="143"/>
      <c r="IZ990" s="49"/>
    </row>
    <row r="991" spans="256:260" x14ac:dyDescent="0.4">
      <c r="IV991" s="136"/>
      <c r="IW991" s="136"/>
      <c r="IX991" s="143"/>
      <c r="IZ991" s="49"/>
    </row>
    <row r="992" spans="256:260" x14ac:dyDescent="0.4">
      <c r="IV992" s="136"/>
      <c r="IW992" s="136"/>
      <c r="IX992" s="143"/>
      <c r="IZ992" s="49"/>
    </row>
    <row r="993" spans="256:260" x14ac:dyDescent="0.4">
      <c r="IV993" s="136"/>
      <c r="IW993" s="136"/>
      <c r="IX993" s="143"/>
      <c r="IZ993" s="49"/>
    </row>
    <row r="994" spans="256:260" x14ac:dyDescent="0.4">
      <c r="IV994" s="136"/>
      <c r="IW994" s="136"/>
      <c r="IX994" s="143"/>
      <c r="IZ994" s="49"/>
    </row>
    <row r="995" spans="256:260" x14ac:dyDescent="0.4">
      <c r="IV995" s="136"/>
      <c r="IW995" s="136"/>
      <c r="IX995" s="143"/>
      <c r="IZ995" s="49"/>
    </row>
    <row r="996" spans="256:260" x14ac:dyDescent="0.4">
      <c r="IV996" s="136"/>
      <c r="IW996" s="136"/>
      <c r="IX996" s="143"/>
      <c r="IZ996" s="49"/>
    </row>
    <row r="997" spans="256:260" x14ac:dyDescent="0.4">
      <c r="IV997" s="136"/>
      <c r="IW997" s="136"/>
      <c r="IX997" s="143"/>
      <c r="IZ997" s="49"/>
    </row>
    <row r="998" spans="256:260" x14ac:dyDescent="0.4">
      <c r="IV998" s="136"/>
      <c r="IW998" s="136"/>
      <c r="IX998" s="143"/>
      <c r="IZ998" s="49"/>
    </row>
    <row r="999" spans="256:260" x14ac:dyDescent="0.4">
      <c r="IV999" s="136"/>
      <c r="IW999" s="136"/>
      <c r="IX999" s="143"/>
      <c r="IZ999" s="49"/>
    </row>
    <row r="1000" spans="256:260" x14ac:dyDescent="0.4">
      <c r="IV1000" s="136"/>
      <c r="IW1000" s="136"/>
      <c r="IX1000" s="143"/>
      <c r="IZ1000" s="49"/>
    </row>
    <row r="1001" spans="256:260" x14ac:dyDescent="0.4">
      <c r="IV1001" s="136"/>
      <c r="IW1001" s="136"/>
      <c r="IX1001" s="143"/>
      <c r="IZ1001" s="49"/>
    </row>
    <row r="1002" spans="256:260" x14ac:dyDescent="0.4">
      <c r="IV1002" s="136"/>
      <c r="IW1002" s="136"/>
      <c r="IX1002" s="143"/>
      <c r="IZ1002" s="49"/>
    </row>
    <row r="1003" spans="256:260" x14ac:dyDescent="0.4">
      <c r="IV1003" s="136"/>
      <c r="IW1003" s="136"/>
      <c r="IX1003" s="143"/>
      <c r="IZ1003" s="49"/>
    </row>
    <row r="1004" spans="256:260" x14ac:dyDescent="0.4">
      <c r="IV1004" s="136"/>
      <c r="IW1004" s="136"/>
      <c r="IX1004" s="143"/>
      <c r="IZ1004" s="49"/>
    </row>
    <row r="1005" spans="256:260" x14ac:dyDescent="0.4">
      <c r="IV1005" s="136"/>
      <c r="IW1005" s="136"/>
      <c r="IX1005" s="143"/>
      <c r="IZ1005" s="49"/>
    </row>
    <row r="1006" spans="256:260" x14ac:dyDescent="0.4">
      <c r="IV1006" s="136"/>
      <c r="IW1006" s="136"/>
      <c r="IX1006" s="143"/>
      <c r="IZ1006" s="49"/>
    </row>
    <row r="1007" spans="256:260" x14ac:dyDescent="0.4">
      <c r="IV1007" s="136"/>
      <c r="IW1007" s="136"/>
      <c r="IX1007" s="143"/>
      <c r="IZ1007" s="49"/>
    </row>
    <row r="1008" spans="256:260" x14ac:dyDescent="0.4">
      <c r="IV1008" s="136"/>
      <c r="IW1008" s="136"/>
      <c r="IX1008" s="143"/>
      <c r="IZ1008" s="49"/>
    </row>
    <row r="1009" spans="256:260" x14ac:dyDescent="0.4">
      <c r="IV1009" s="136"/>
      <c r="IW1009" s="136"/>
      <c r="IX1009" s="143"/>
      <c r="IZ1009" s="49"/>
    </row>
    <row r="1010" spans="256:260" x14ac:dyDescent="0.4">
      <c r="IV1010" s="136"/>
      <c r="IW1010" s="136"/>
      <c r="IX1010" s="143"/>
      <c r="IZ1010" s="49"/>
    </row>
    <row r="1011" spans="256:260" x14ac:dyDescent="0.4">
      <c r="IV1011" s="136"/>
      <c r="IW1011" s="136"/>
      <c r="IX1011" s="143"/>
      <c r="IZ1011" s="49"/>
    </row>
    <row r="1012" spans="256:260" x14ac:dyDescent="0.4">
      <c r="IV1012" s="136"/>
      <c r="IW1012" s="136"/>
      <c r="IX1012" s="143"/>
      <c r="IZ1012" s="49"/>
    </row>
    <row r="1013" spans="256:260" x14ac:dyDescent="0.4">
      <c r="IV1013" s="136"/>
      <c r="IW1013" s="136"/>
      <c r="IX1013" s="143"/>
      <c r="IZ1013" s="49"/>
    </row>
    <row r="1014" spans="256:260" x14ac:dyDescent="0.4">
      <c r="IV1014" s="136"/>
      <c r="IW1014" s="136"/>
      <c r="IX1014" s="143"/>
      <c r="IZ1014" s="49"/>
    </row>
    <row r="1015" spans="256:260" x14ac:dyDescent="0.4">
      <c r="IV1015" s="136"/>
      <c r="IW1015" s="136"/>
      <c r="IX1015" s="143"/>
      <c r="IZ1015" s="49"/>
    </row>
    <row r="1016" spans="256:260" x14ac:dyDescent="0.4">
      <c r="IV1016" s="136"/>
      <c r="IW1016" s="136"/>
      <c r="IX1016" s="143"/>
      <c r="IZ1016" s="49"/>
    </row>
    <row r="1017" spans="256:260" x14ac:dyDescent="0.4">
      <c r="IV1017" s="136"/>
      <c r="IW1017" s="136"/>
      <c r="IX1017" s="143"/>
      <c r="IZ1017" s="49"/>
    </row>
    <row r="1018" spans="256:260" x14ac:dyDescent="0.4">
      <c r="IV1018" s="136"/>
      <c r="IW1018" s="136"/>
      <c r="IX1018" s="143"/>
      <c r="IZ1018" s="49"/>
    </row>
    <row r="1019" spans="256:260" x14ac:dyDescent="0.4">
      <c r="IV1019" s="136"/>
      <c r="IW1019" s="136"/>
      <c r="IX1019" s="143"/>
      <c r="IZ1019" s="49"/>
    </row>
    <row r="1020" spans="256:260" x14ac:dyDescent="0.4">
      <c r="IV1020" s="136"/>
      <c r="IW1020" s="136"/>
      <c r="IX1020" s="143"/>
      <c r="IZ1020" s="49"/>
    </row>
    <row r="1021" spans="256:260" x14ac:dyDescent="0.4">
      <c r="IV1021" s="136"/>
      <c r="IW1021" s="136"/>
      <c r="IX1021" s="143"/>
      <c r="IZ1021" s="49"/>
    </row>
    <row r="1022" spans="256:260" x14ac:dyDescent="0.4">
      <c r="IV1022" s="136"/>
      <c r="IW1022" s="136"/>
      <c r="IX1022" s="143"/>
      <c r="IZ1022" s="49"/>
    </row>
    <row r="1023" spans="256:260" x14ac:dyDescent="0.4">
      <c r="IV1023" s="136"/>
      <c r="IW1023" s="136"/>
      <c r="IX1023" s="143"/>
      <c r="IZ1023" s="49"/>
    </row>
    <row r="1024" spans="256:260" x14ac:dyDescent="0.4">
      <c r="IV1024" s="136"/>
      <c r="IW1024" s="136"/>
      <c r="IX1024" s="143"/>
      <c r="IZ1024" s="49"/>
    </row>
    <row r="1025" spans="256:260" x14ac:dyDescent="0.4">
      <c r="IV1025" s="136"/>
      <c r="IW1025" s="136"/>
      <c r="IX1025" s="143"/>
      <c r="IZ1025" s="49"/>
    </row>
    <row r="1026" spans="256:260" x14ac:dyDescent="0.4">
      <c r="IV1026" s="136"/>
      <c r="IW1026" s="136"/>
      <c r="IX1026" s="143"/>
      <c r="IZ1026" s="49"/>
    </row>
    <row r="1027" spans="256:260" x14ac:dyDescent="0.4">
      <c r="IV1027" s="136"/>
      <c r="IW1027" s="136"/>
      <c r="IX1027" s="143"/>
      <c r="IZ1027" s="49"/>
    </row>
    <row r="1028" spans="256:260" x14ac:dyDescent="0.4">
      <c r="IV1028" s="136"/>
      <c r="IW1028" s="136"/>
      <c r="IX1028" s="143"/>
      <c r="IZ1028" s="49"/>
    </row>
    <row r="1029" spans="256:260" x14ac:dyDescent="0.4">
      <c r="IV1029" s="136"/>
      <c r="IW1029" s="136"/>
      <c r="IX1029" s="143"/>
      <c r="IZ1029" s="49"/>
    </row>
    <row r="1030" spans="256:260" x14ac:dyDescent="0.4">
      <c r="IV1030" s="136"/>
      <c r="IW1030" s="136"/>
      <c r="IX1030" s="143"/>
      <c r="IZ1030" s="49"/>
    </row>
    <row r="1031" spans="256:260" x14ac:dyDescent="0.4">
      <c r="IV1031" s="136"/>
      <c r="IW1031" s="136"/>
      <c r="IX1031" s="143"/>
      <c r="IZ1031" s="49"/>
    </row>
    <row r="1032" spans="256:260" x14ac:dyDescent="0.4">
      <c r="IV1032" s="136"/>
      <c r="IW1032" s="136"/>
      <c r="IX1032" s="143"/>
      <c r="IZ1032" s="49"/>
    </row>
    <row r="1033" spans="256:260" x14ac:dyDescent="0.4">
      <c r="IV1033" s="136"/>
      <c r="IW1033" s="136"/>
      <c r="IX1033" s="143"/>
      <c r="IZ1033" s="49"/>
    </row>
    <row r="1034" spans="256:260" x14ac:dyDescent="0.4">
      <c r="IV1034" s="136"/>
      <c r="IW1034" s="136"/>
      <c r="IX1034" s="143"/>
      <c r="IZ1034" s="49"/>
    </row>
    <row r="1035" spans="256:260" x14ac:dyDescent="0.4">
      <c r="IV1035" s="136"/>
      <c r="IW1035" s="136"/>
      <c r="IX1035" s="143"/>
      <c r="IZ1035" s="49"/>
    </row>
    <row r="1036" spans="256:260" x14ac:dyDescent="0.4">
      <c r="IV1036" s="136"/>
      <c r="IW1036" s="136"/>
      <c r="IX1036" s="143"/>
      <c r="IZ1036" s="49"/>
    </row>
    <row r="1037" spans="256:260" x14ac:dyDescent="0.4">
      <c r="IV1037" s="136"/>
      <c r="IW1037" s="136"/>
      <c r="IX1037" s="143"/>
      <c r="IZ1037" s="49"/>
    </row>
    <row r="1038" spans="256:260" x14ac:dyDescent="0.4">
      <c r="IV1038" s="136"/>
      <c r="IW1038" s="136"/>
      <c r="IX1038" s="143"/>
      <c r="IZ1038" s="49"/>
    </row>
    <row r="1039" spans="256:260" x14ac:dyDescent="0.4">
      <c r="IV1039" s="136"/>
      <c r="IW1039" s="136"/>
      <c r="IX1039" s="143"/>
      <c r="IZ1039" s="49"/>
    </row>
    <row r="1040" spans="256:260" x14ac:dyDescent="0.4">
      <c r="IV1040" s="136"/>
      <c r="IW1040" s="136"/>
      <c r="IX1040" s="143"/>
      <c r="IZ1040" s="49"/>
    </row>
    <row r="1041" spans="256:260" x14ac:dyDescent="0.4">
      <c r="IV1041" s="136"/>
      <c r="IW1041" s="136"/>
      <c r="IX1041" s="143"/>
      <c r="IZ1041" s="49"/>
    </row>
    <row r="1042" spans="256:260" x14ac:dyDescent="0.4">
      <c r="IV1042" s="136"/>
      <c r="IW1042" s="136"/>
      <c r="IX1042" s="143"/>
      <c r="IZ1042" s="49"/>
    </row>
    <row r="1043" spans="256:260" x14ac:dyDescent="0.4">
      <c r="IV1043" s="136"/>
      <c r="IW1043" s="136"/>
      <c r="IX1043" s="143"/>
      <c r="IZ1043" s="49"/>
    </row>
    <row r="1044" spans="256:260" x14ac:dyDescent="0.4">
      <c r="IV1044" s="136"/>
      <c r="IW1044" s="136"/>
      <c r="IX1044" s="143"/>
      <c r="IZ1044" s="49"/>
    </row>
    <row r="1045" spans="256:260" x14ac:dyDescent="0.4">
      <c r="IV1045" s="136"/>
      <c r="IW1045" s="136"/>
      <c r="IX1045" s="143"/>
      <c r="IZ1045" s="49"/>
    </row>
    <row r="1046" spans="256:260" x14ac:dyDescent="0.4">
      <c r="IV1046" s="136"/>
      <c r="IW1046" s="136"/>
      <c r="IX1046" s="143"/>
      <c r="IZ1046" s="49"/>
    </row>
    <row r="1047" spans="256:260" x14ac:dyDescent="0.4">
      <c r="IV1047" s="136"/>
      <c r="IW1047" s="136"/>
      <c r="IX1047" s="143"/>
      <c r="IZ1047" s="49"/>
    </row>
    <row r="1048" spans="256:260" x14ac:dyDescent="0.4">
      <c r="IV1048" s="136"/>
      <c r="IW1048" s="136"/>
      <c r="IX1048" s="143"/>
      <c r="IZ1048" s="49"/>
    </row>
    <row r="1049" spans="256:260" x14ac:dyDescent="0.4">
      <c r="IV1049" s="136"/>
      <c r="IW1049" s="136"/>
      <c r="IX1049" s="143"/>
      <c r="IZ1049" s="49"/>
    </row>
    <row r="1050" spans="256:260" x14ac:dyDescent="0.4">
      <c r="IV1050" s="136"/>
      <c r="IW1050" s="136"/>
      <c r="IX1050" s="143"/>
      <c r="IZ1050" s="49"/>
    </row>
    <row r="1051" spans="256:260" x14ac:dyDescent="0.4">
      <c r="IV1051" s="136"/>
      <c r="IW1051" s="136"/>
      <c r="IX1051" s="143"/>
      <c r="IZ1051" s="49"/>
    </row>
    <row r="1052" spans="256:260" x14ac:dyDescent="0.4">
      <c r="IV1052" s="136"/>
      <c r="IW1052" s="136"/>
      <c r="IX1052" s="143"/>
      <c r="IZ1052" s="49"/>
    </row>
    <row r="1053" spans="256:260" x14ac:dyDescent="0.4">
      <c r="IV1053" s="136"/>
      <c r="IW1053" s="136"/>
      <c r="IX1053" s="143"/>
      <c r="IZ1053" s="49"/>
    </row>
    <row r="1054" spans="256:260" x14ac:dyDescent="0.4">
      <c r="IV1054" s="136"/>
      <c r="IW1054" s="136"/>
      <c r="IX1054" s="143"/>
      <c r="IZ1054" s="49"/>
    </row>
    <row r="1055" spans="256:260" x14ac:dyDescent="0.4">
      <c r="IV1055" s="136"/>
      <c r="IW1055" s="136"/>
      <c r="IX1055" s="143"/>
      <c r="IZ1055" s="49"/>
    </row>
    <row r="1056" spans="256:260" x14ac:dyDescent="0.4">
      <c r="IV1056" s="136"/>
      <c r="IW1056" s="136"/>
      <c r="IX1056" s="143"/>
      <c r="IZ1056" s="49"/>
    </row>
    <row r="1057" spans="256:260" x14ac:dyDescent="0.4">
      <c r="IV1057" s="136"/>
      <c r="IW1057" s="136"/>
      <c r="IX1057" s="143"/>
      <c r="IZ1057" s="49"/>
    </row>
    <row r="1058" spans="256:260" x14ac:dyDescent="0.4">
      <c r="IV1058" s="136"/>
      <c r="IW1058" s="136"/>
      <c r="IX1058" s="143"/>
      <c r="IZ1058" s="49"/>
    </row>
    <row r="1059" spans="256:260" x14ac:dyDescent="0.4">
      <c r="IV1059" s="136"/>
      <c r="IW1059" s="136"/>
      <c r="IX1059" s="143"/>
      <c r="IZ1059" s="49"/>
    </row>
    <row r="1060" spans="256:260" x14ac:dyDescent="0.4">
      <c r="IV1060" s="136"/>
      <c r="IW1060" s="136"/>
      <c r="IX1060" s="143"/>
      <c r="IZ1060" s="49"/>
    </row>
    <row r="1061" spans="256:260" x14ac:dyDescent="0.4">
      <c r="IV1061" s="136"/>
      <c r="IW1061" s="136"/>
      <c r="IX1061" s="143"/>
      <c r="IZ1061" s="49"/>
    </row>
    <row r="1062" spans="256:260" x14ac:dyDescent="0.4">
      <c r="IV1062" s="136"/>
      <c r="IW1062" s="136"/>
      <c r="IX1062" s="143"/>
      <c r="IZ1062" s="49"/>
    </row>
    <row r="1063" spans="256:260" x14ac:dyDescent="0.4">
      <c r="IV1063" s="136"/>
      <c r="IW1063" s="136"/>
      <c r="IX1063" s="143"/>
      <c r="IZ1063" s="49"/>
    </row>
    <row r="1064" spans="256:260" x14ac:dyDescent="0.4">
      <c r="IV1064" s="136"/>
      <c r="IW1064" s="136"/>
      <c r="IX1064" s="143"/>
      <c r="IZ1064" s="49"/>
    </row>
    <row r="1065" spans="256:260" x14ac:dyDescent="0.4">
      <c r="IV1065" s="136"/>
      <c r="IW1065" s="136"/>
      <c r="IX1065" s="143"/>
      <c r="IZ1065" s="49"/>
    </row>
    <row r="1066" spans="256:260" x14ac:dyDescent="0.4">
      <c r="IV1066" s="136"/>
      <c r="IW1066" s="136"/>
      <c r="IX1066" s="143"/>
      <c r="IZ1066" s="49"/>
    </row>
    <row r="1067" spans="256:260" x14ac:dyDescent="0.4">
      <c r="IV1067" s="136"/>
      <c r="IW1067" s="136"/>
      <c r="IX1067" s="143"/>
      <c r="IZ1067" s="49"/>
    </row>
    <row r="1068" spans="256:260" x14ac:dyDescent="0.4">
      <c r="IV1068" s="136"/>
      <c r="IW1068" s="136"/>
      <c r="IX1068" s="143"/>
      <c r="IZ1068" s="49"/>
    </row>
    <row r="1069" spans="256:260" x14ac:dyDescent="0.4">
      <c r="IV1069" s="136"/>
      <c r="IW1069" s="136"/>
      <c r="IX1069" s="143"/>
      <c r="IZ1069" s="49"/>
    </row>
    <row r="1070" spans="256:260" x14ac:dyDescent="0.4">
      <c r="IV1070" s="136"/>
      <c r="IW1070" s="136"/>
      <c r="IX1070" s="143"/>
      <c r="IZ1070" s="49"/>
    </row>
    <row r="1071" spans="256:260" x14ac:dyDescent="0.4">
      <c r="IV1071" s="136"/>
      <c r="IW1071" s="136"/>
      <c r="IX1071" s="143"/>
      <c r="IZ1071" s="49"/>
    </row>
    <row r="1072" spans="256:260" x14ac:dyDescent="0.4">
      <c r="IV1072" s="136"/>
      <c r="IW1072" s="136"/>
      <c r="IX1072" s="143"/>
      <c r="IZ1072" s="49"/>
    </row>
    <row r="1073" spans="256:260" x14ac:dyDescent="0.4">
      <c r="IV1073" s="136"/>
      <c r="IW1073" s="136"/>
      <c r="IX1073" s="143"/>
      <c r="IZ1073" s="49"/>
    </row>
    <row r="1074" spans="256:260" x14ac:dyDescent="0.4">
      <c r="IV1074" s="136"/>
      <c r="IW1074" s="136"/>
      <c r="IX1074" s="143"/>
      <c r="IZ1074" s="49"/>
    </row>
    <row r="1075" spans="256:260" x14ac:dyDescent="0.4">
      <c r="IV1075" s="136"/>
      <c r="IW1075" s="136"/>
      <c r="IX1075" s="143"/>
      <c r="IZ1075" s="49"/>
    </row>
    <row r="1076" spans="256:260" x14ac:dyDescent="0.4">
      <c r="IV1076" s="136"/>
      <c r="IW1076" s="136"/>
      <c r="IX1076" s="143"/>
      <c r="IZ1076" s="49"/>
    </row>
    <row r="1077" spans="256:260" x14ac:dyDescent="0.4">
      <c r="IV1077" s="136"/>
      <c r="IW1077" s="136"/>
      <c r="IX1077" s="143"/>
      <c r="IZ1077" s="49"/>
    </row>
    <row r="1078" spans="256:260" x14ac:dyDescent="0.4">
      <c r="IV1078" s="136"/>
      <c r="IW1078" s="136"/>
      <c r="IX1078" s="143"/>
      <c r="IZ1078" s="49"/>
    </row>
    <row r="1079" spans="256:260" x14ac:dyDescent="0.4">
      <c r="IV1079" s="136"/>
      <c r="IW1079" s="136"/>
      <c r="IX1079" s="143"/>
      <c r="IZ1079" s="49"/>
    </row>
    <row r="1080" spans="256:260" x14ac:dyDescent="0.4">
      <c r="IV1080" s="136"/>
      <c r="IW1080" s="136"/>
      <c r="IX1080" s="143"/>
      <c r="IZ1080" s="49"/>
    </row>
    <row r="1081" spans="256:260" x14ac:dyDescent="0.4">
      <c r="IV1081" s="136"/>
      <c r="IW1081" s="136"/>
      <c r="IX1081" s="143"/>
      <c r="IZ1081" s="49"/>
    </row>
    <row r="1082" spans="256:260" x14ac:dyDescent="0.4">
      <c r="IV1082" s="136"/>
      <c r="IW1082" s="136"/>
      <c r="IX1082" s="143"/>
      <c r="IZ1082" s="49"/>
    </row>
    <row r="1083" spans="256:260" x14ac:dyDescent="0.4">
      <c r="IV1083" s="136"/>
      <c r="IW1083" s="136"/>
      <c r="IX1083" s="143"/>
      <c r="IZ1083" s="49"/>
    </row>
    <row r="1084" spans="256:260" x14ac:dyDescent="0.4">
      <c r="IV1084" s="136"/>
      <c r="IW1084" s="136"/>
      <c r="IX1084" s="143"/>
      <c r="IZ1084" s="49"/>
    </row>
    <row r="1085" spans="256:260" x14ac:dyDescent="0.4">
      <c r="IV1085" s="136"/>
      <c r="IW1085" s="136"/>
      <c r="IX1085" s="143"/>
      <c r="IZ1085" s="49"/>
    </row>
    <row r="1086" spans="256:260" x14ac:dyDescent="0.4">
      <c r="IV1086" s="136"/>
      <c r="IW1086" s="136"/>
      <c r="IX1086" s="143"/>
      <c r="IZ1086" s="49"/>
    </row>
    <row r="1087" spans="256:260" x14ac:dyDescent="0.4">
      <c r="IV1087" s="136"/>
      <c r="IW1087" s="136"/>
      <c r="IX1087" s="143"/>
      <c r="IZ1087" s="49"/>
    </row>
    <row r="1088" spans="256:260" x14ac:dyDescent="0.4">
      <c r="IV1088" s="136"/>
      <c r="IW1088" s="136"/>
      <c r="IX1088" s="143"/>
      <c r="IZ1088" s="49"/>
    </row>
    <row r="1089" spans="256:260" x14ac:dyDescent="0.4">
      <c r="IV1089" s="136"/>
      <c r="IW1089" s="136"/>
      <c r="IX1089" s="143"/>
      <c r="IZ1089" s="49"/>
    </row>
    <row r="1090" spans="256:260" x14ac:dyDescent="0.4">
      <c r="IV1090" s="136"/>
      <c r="IW1090" s="136"/>
      <c r="IX1090" s="143"/>
      <c r="IZ1090" s="49"/>
    </row>
    <row r="1091" spans="256:260" x14ac:dyDescent="0.4">
      <c r="IV1091" s="136"/>
      <c r="IW1091" s="136"/>
      <c r="IX1091" s="143"/>
      <c r="IZ1091" s="49"/>
    </row>
    <row r="1092" spans="256:260" x14ac:dyDescent="0.4">
      <c r="IV1092" s="136"/>
      <c r="IW1092" s="136"/>
      <c r="IX1092" s="143"/>
      <c r="IZ1092" s="49"/>
    </row>
    <row r="1093" spans="256:260" x14ac:dyDescent="0.4">
      <c r="IV1093" s="136"/>
      <c r="IW1093" s="136"/>
      <c r="IX1093" s="143"/>
      <c r="IZ1093" s="49"/>
    </row>
    <row r="1094" spans="256:260" x14ac:dyDescent="0.4">
      <c r="IV1094" s="136"/>
      <c r="IW1094" s="136"/>
      <c r="IX1094" s="143"/>
      <c r="IZ1094" s="49"/>
    </row>
    <row r="1095" spans="256:260" x14ac:dyDescent="0.4">
      <c r="IV1095" s="136"/>
      <c r="IW1095" s="136"/>
      <c r="IX1095" s="143"/>
      <c r="IZ1095" s="49"/>
    </row>
    <row r="1096" spans="256:260" x14ac:dyDescent="0.4">
      <c r="IV1096" s="136"/>
      <c r="IW1096" s="136"/>
      <c r="IX1096" s="143"/>
      <c r="IZ1096" s="49"/>
    </row>
    <row r="1097" spans="256:260" x14ac:dyDescent="0.4">
      <c r="IV1097" s="136"/>
      <c r="IW1097" s="136"/>
      <c r="IX1097" s="143"/>
      <c r="IZ1097" s="49"/>
    </row>
    <row r="1098" spans="256:260" x14ac:dyDescent="0.4">
      <c r="IV1098" s="136"/>
      <c r="IW1098" s="136"/>
      <c r="IX1098" s="143"/>
      <c r="IZ1098" s="49"/>
    </row>
    <row r="1099" spans="256:260" x14ac:dyDescent="0.4">
      <c r="IV1099" s="136"/>
      <c r="IW1099" s="136"/>
      <c r="IX1099" s="143"/>
      <c r="IZ1099" s="49"/>
    </row>
    <row r="1100" spans="256:260" x14ac:dyDescent="0.4">
      <c r="IV1100" s="136"/>
      <c r="IW1100" s="136"/>
      <c r="IX1100" s="143"/>
      <c r="IZ1100" s="49"/>
    </row>
    <row r="1101" spans="256:260" x14ac:dyDescent="0.4">
      <c r="IV1101" s="136"/>
      <c r="IW1101" s="136"/>
      <c r="IX1101" s="143"/>
      <c r="IZ1101" s="49"/>
    </row>
    <row r="1102" spans="256:260" x14ac:dyDescent="0.4">
      <c r="IV1102" s="136"/>
      <c r="IW1102" s="136"/>
      <c r="IX1102" s="143"/>
      <c r="IZ1102" s="49"/>
    </row>
    <row r="1103" spans="256:260" x14ac:dyDescent="0.4">
      <c r="IV1103" s="136"/>
      <c r="IW1103" s="136"/>
      <c r="IX1103" s="143"/>
      <c r="IZ1103" s="49"/>
    </row>
    <row r="1104" spans="256:260" x14ac:dyDescent="0.4">
      <c r="IV1104" s="136"/>
      <c r="IW1104" s="136"/>
      <c r="IX1104" s="143"/>
      <c r="IZ1104" s="49"/>
    </row>
    <row r="1105" spans="256:260" x14ac:dyDescent="0.4">
      <c r="IV1105" s="136"/>
      <c r="IW1105" s="136"/>
      <c r="IX1105" s="143"/>
      <c r="IZ1105" s="49"/>
    </row>
    <row r="1106" spans="256:260" x14ac:dyDescent="0.4">
      <c r="IV1106" s="136"/>
      <c r="IW1106" s="136"/>
      <c r="IX1106" s="143"/>
      <c r="IZ1106" s="49"/>
    </row>
    <row r="1107" spans="256:260" x14ac:dyDescent="0.4">
      <c r="IV1107" s="136"/>
      <c r="IW1107" s="136"/>
      <c r="IX1107" s="143"/>
      <c r="IZ1107" s="49"/>
    </row>
    <row r="1108" spans="256:260" x14ac:dyDescent="0.4">
      <c r="IV1108" s="136"/>
      <c r="IW1108" s="136"/>
      <c r="IX1108" s="143"/>
      <c r="IZ1108" s="49"/>
    </row>
    <row r="1109" spans="256:260" x14ac:dyDescent="0.4">
      <c r="IV1109" s="136"/>
      <c r="IW1109" s="136"/>
      <c r="IX1109" s="143"/>
      <c r="IZ1109" s="49"/>
    </row>
    <row r="1110" spans="256:260" x14ac:dyDescent="0.4">
      <c r="IV1110" s="136"/>
      <c r="IW1110" s="136"/>
      <c r="IX1110" s="143"/>
      <c r="IZ1110" s="49"/>
    </row>
    <row r="1111" spans="256:260" x14ac:dyDescent="0.4">
      <c r="IV1111" s="136"/>
      <c r="IW1111" s="136"/>
      <c r="IX1111" s="143"/>
      <c r="IZ1111" s="49"/>
    </row>
    <row r="1112" spans="256:260" x14ac:dyDescent="0.4">
      <c r="IV1112" s="136"/>
      <c r="IW1112" s="136"/>
      <c r="IX1112" s="143"/>
      <c r="IZ1112" s="49"/>
    </row>
    <row r="1113" spans="256:260" x14ac:dyDescent="0.4">
      <c r="IV1113" s="136"/>
      <c r="IW1113" s="136"/>
      <c r="IX1113" s="143"/>
      <c r="IZ1113" s="49"/>
    </row>
    <row r="1114" spans="256:260" x14ac:dyDescent="0.4">
      <c r="IV1114" s="136"/>
      <c r="IW1114" s="136"/>
      <c r="IX1114" s="143"/>
      <c r="IZ1114" s="49"/>
    </row>
    <row r="1115" spans="256:260" x14ac:dyDescent="0.4">
      <c r="IV1115" s="136"/>
      <c r="IW1115" s="136"/>
      <c r="IX1115" s="143"/>
      <c r="IZ1115" s="49"/>
    </row>
    <row r="1116" spans="256:260" x14ac:dyDescent="0.4">
      <c r="IV1116" s="136"/>
      <c r="IW1116" s="136"/>
      <c r="IX1116" s="143"/>
      <c r="IZ1116" s="49"/>
    </row>
    <row r="1117" spans="256:260" x14ac:dyDescent="0.4">
      <c r="IV1117" s="136"/>
      <c r="IW1117" s="136"/>
      <c r="IX1117" s="143"/>
      <c r="IZ1117" s="49"/>
    </row>
    <row r="1118" spans="256:260" x14ac:dyDescent="0.4">
      <c r="IV1118" s="136"/>
      <c r="IW1118" s="136"/>
      <c r="IX1118" s="143"/>
      <c r="IZ1118" s="49"/>
    </row>
    <row r="1119" spans="256:260" x14ac:dyDescent="0.4">
      <c r="IV1119" s="136"/>
      <c r="IW1119" s="136"/>
      <c r="IX1119" s="143"/>
      <c r="IZ1119" s="49"/>
    </row>
    <row r="1120" spans="256:260" x14ac:dyDescent="0.4">
      <c r="IV1120" s="136"/>
      <c r="IW1120" s="136"/>
      <c r="IX1120" s="143"/>
      <c r="IZ1120" s="49"/>
    </row>
    <row r="1121" spans="256:260" x14ac:dyDescent="0.4">
      <c r="IV1121" s="136"/>
      <c r="IW1121" s="136"/>
      <c r="IX1121" s="143"/>
      <c r="IZ1121" s="49"/>
    </row>
    <row r="1122" spans="256:260" x14ac:dyDescent="0.4">
      <c r="IV1122" s="136"/>
      <c r="IW1122" s="136"/>
      <c r="IX1122" s="143"/>
      <c r="IZ1122" s="49"/>
    </row>
    <row r="1123" spans="256:260" x14ac:dyDescent="0.4">
      <c r="IV1123" s="136"/>
      <c r="IW1123" s="136"/>
      <c r="IX1123" s="143"/>
      <c r="IZ1123" s="49"/>
    </row>
    <row r="1124" spans="256:260" x14ac:dyDescent="0.4">
      <c r="IV1124" s="136"/>
      <c r="IW1124" s="136"/>
      <c r="IX1124" s="143"/>
      <c r="IZ1124" s="49"/>
    </row>
    <row r="1125" spans="256:260" x14ac:dyDescent="0.4">
      <c r="IV1125" s="136"/>
      <c r="IW1125" s="136"/>
      <c r="IX1125" s="143"/>
      <c r="IZ1125" s="49"/>
    </row>
    <row r="1126" spans="256:260" x14ac:dyDescent="0.4">
      <c r="IV1126" s="136"/>
      <c r="IW1126" s="136"/>
      <c r="IX1126" s="143"/>
      <c r="IZ1126" s="49"/>
    </row>
    <row r="1127" spans="256:260" x14ac:dyDescent="0.4">
      <c r="IV1127" s="136"/>
      <c r="IW1127" s="136"/>
      <c r="IX1127" s="143"/>
      <c r="IZ1127" s="49"/>
    </row>
    <row r="1128" spans="256:260" x14ac:dyDescent="0.4">
      <c r="IV1128" s="136"/>
      <c r="IW1128" s="136"/>
      <c r="IX1128" s="143"/>
      <c r="IZ1128" s="49"/>
    </row>
    <row r="1129" spans="256:260" x14ac:dyDescent="0.4">
      <c r="IV1129" s="136"/>
      <c r="IW1129" s="136"/>
      <c r="IX1129" s="143"/>
      <c r="IZ1129" s="49"/>
    </row>
    <row r="1130" spans="256:260" x14ac:dyDescent="0.4">
      <c r="IV1130" s="136"/>
      <c r="IW1130" s="136"/>
      <c r="IX1130" s="143"/>
      <c r="IZ1130" s="49"/>
    </row>
    <row r="1131" spans="256:260" x14ac:dyDescent="0.4">
      <c r="IV1131" s="136"/>
      <c r="IW1131" s="136"/>
      <c r="IX1131" s="143"/>
      <c r="IZ1131" s="49"/>
    </row>
    <row r="1132" spans="256:260" x14ac:dyDescent="0.4">
      <c r="IV1132" s="136"/>
      <c r="IW1132" s="136"/>
      <c r="IX1132" s="143"/>
      <c r="IZ1132" s="49"/>
    </row>
    <row r="1133" spans="256:260" x14ac:dyDescent="0.4">
      <c r="IV1133" s="136"/>
      <c r="IW1133" s="136"/>
      <c r="IX1133" s="143"/>
      <c r="IZ1133" s="49"/>
    </row>
    <row r="1134" spans="256:260" x14ac:dyDescent="0.4">
      <c r="IV1134" s="136"/>
      <c r="IW1134" s="136"/>
      <c r="IX1134" s="143"/>
      <c r="IZ1134" s="49"/>
    </row>
    <row r="1135" spans="256:260" x14ac:dyDescent="0.4">
      <c r="IV1135" s="136"/>
      <c r="IW1135" s="136"/>
      <c r="IX1135" s="143"/>
      <c r="IZ1135" s="49"/>
    </row>
    <row r="1136" spans="256:260" x14ac:dyDescent="0.4">
      <c r="IV1136" s="136"/>
      <c r="IW1136" s="136"/>
      <c r="IX1136" s="143"/>
      <c r="IZ1136" s="49"/>
    </row>
    <row r="1137" spans="256:260" x14ac:dyDescent="0.4">
      <c r="IV1137" s="136"/>
      <c r="IW1137" s="136"/>
      <c r="IX1137" s="143"/>
      <c r="IZ1137" s="49"/>
    </row>
    <row r="1138" spans="256:260" x14ac:dyDescent="0.4">
      <c r="IV1138" s="136"/>
      <c r="IW1138" s="136"/>
      <c r="IX1138" s="143"/>
      <c r="IZ1138" s="49"/>
    </row>
    <row r="1139" spans="256:260" x14ac:dyDescent="0.4">
      <c r="IV1139" s="136"/>
      <c r="IW1139" s="136"/>
      <c r="IX1139" s="143"/>
      <c r="IZ1139" s="49"/>
    </row>
    <row r="1140" spans="256:260" x14ac:dyDescent="0.4">
      <c r="IV1140" s="136"/>
      <c r="IW1140" s="136"/>
      <c r="IX1140" s="143"/>
      <c r="IZ1140" s="49"/>
    </row>
    <row r="1141" spans="256:260" x14ac:dyDescent="0.4">
      <c r="IV1141" s="136"/>
      <c r="IW1141" s="136"/>
      <c r="IX1141" s="143"/>
      <c r="IZ1141" s="49"/>
    </row>
    <row r="1142" spans="256:260" x14ac:dyDescent="0.4">
      <c r="IV1142" s="136"/>
      <c r="IW1142" s="136"/>
      <c r="IX1142" s="143"/>
      <c r="IZ1142" s="49"/>
    </row>
    <row r="1143" spans="256:260" x14ac:dyDescent="0.4">
      <c r="IV1143" s="136"/>
      <c r="IW1143" s="136"/>
      <c r="IX1143" s="143"/>
      <c r="IZ1143" s="49"/>
    </row>
    <row r="1144" spans="256:260" x14ac:dyDescent="0.4">
      <c r="IV1144" s="136"/>
      <c r="IW1144" s="136"/>
      <c r="IX1144" s="143"/>
      <c r="IZ1144" s="49"/>
    </row>
    <row r="1145" spans="256:260" x14ac:dyDescent="0.4">
      <c r="IV1145" s="136"/>
      <c r="IW1145" s="136"/>
      <c r="IX1145" s="143"/>
      <c r="IZ1145" s="49"/>
    </row>
    <row r="1146" spans="256:260" x14ac:dyDescent="0.4">
      <c r="IV1146" s="136"/>
      <c r="IW1146" s="136"/>
      <c r="IX1146" s="143"/>
      <c r="IZ1146" s="49"/>
    </row>
    <row r="1147" spans="256:260" x14ac:dyDescent="0.4">
      <c r="IV1147" s="136"/>
      <c r="IW1147" s="136"/>
      <c r="IX1147" s="143"/>
      <c r="IZ1147" s="49"/>
    </row>
    <row r="1148" spans="256:260" x14ac:dyDescent="0.4">
      <c r="IV1148" s="136"/>
      <c r="IW1148" s="136"/>
      <c r="IX1148" s="143"/>
      <c r="IZ1148" s="49"/>
    </row>
    <row r="1149" spans="256:260" x14ac:dyDescent="0.4">
      <c r="IV1149" s="136"/>
      <c r="IW1149" s="136"/>
      <c r="IX1149" s="143"/>
      <c r="IZ1149" s="49"/>
    </row>
    <row r="1150" spans="256:260" x14ac:dyDescent="0.4">
      <c r="IV1150" s="136"/>
      <c r="IW1150" s="136"/>
      <c r="IX1150" s="143"/>
      <c r="IZ1150" s="49"/>
    </row>
    <row r="1151" spans="256:260" x14ac:dyDescent="0.4">
      <c r="IV1151" s="136"/>
      <c r="IW1151" s="136"/>
      <c r="IX1151" s="143"/>
      <c r="IZ1151" s="49"/>
    </row>
    <row r="1152" spans="256:260" x14ac:dyDescent="0.4">
      <c r="IV1152" s="136"/>
      <c r="IW1152" s="136"/>
      <c r="IX1152" s="143"/>
      <c r="IZ1152" s="49"/>
    </row>
    <row r="1153" spans="256:260" x14ac:dyDescent="0.4">
      <c r="IV1153" s="136"/>
      <c r="IW1153" s="136"/>
      <c r="IX1153" s="143"/>
      <c r="IZ1153" s="49"/>
    </row>
    <row r="1154" spans="256:260" x14ac:dyDescent="0.4">
      <c r="IV1154" s="136"/>
      <c r="IW1154" s="136"/>
      <c r="IX1154" s="143"/>
      <c r="IZ1154" s="49"/>
    </row>
    <row r="1155" spans="256:260" x14ac:dyDescent="0.4">
      <c r="IV1155" s="136"/>
      <c r="IW1155" s="136"/>
      <c r="IX1155" s="143"/>
      <c r="IZ1155" s="49"/>
    </row>
    <row r="1156" spans="256:260" x14ac:dyDescent="0.4">
      <c r="IV1156" s="136"/>
      <c r="IW1156" s="136"/>
      <c r="IX1156" s="143"/>
      <c r="IZ1156" s="49"/>
    </row>
    <row r="1157" spans="256:260" x14ac:dyDescent="0.4">
      <c r="IV1157" s="136"/>
      <c r="IW1157" s="136"/>
      <c r="IX1157" s="143"/>
      <c r="IZ1157" s="49"/>
    </row>
    <row r="1158" spans="256:260" x14ac:dyDescent="0.4">
      <c r="IV1158" s="136"/>
      <c r="IW1158" s="136"/>
      <c r="IX1158" s="143"/>
      <c r="IZ1158" s="49"/>
    </row>
    <row r="1159" spans="256:260" x14ac:dyDescent="0.4">
      <c r="IV1159" s="136"/>
      <c r="IW1159" s="136"/>
      <c r="IX1159" s="143"/>
      <c r="IZ1159" s="49"/>
    </row>
    <row r="1160" spans="256:260" x14ac:dyDescent="0.4">
      <c r="IV1160" s="136"/>
      <c r="IW1160" s="136"/>
      <c r="IX1160" s="143"/>
      <c r="IZ1160" s="49"/>
    </row>
    <row r="1161" spans="256:260" x14ac:dyDescent="0.4">
      <c r="IV1161" s="136"/>
      <c r="IW1161" s="136"/>
      <c r="IX1161" s="143"/>
      <c r="IZ1161" s="49"/>
    </row>
    <row r="1162" spans="256:260" x14ac:dyDescent="0.4">
      <c r="IV1162" s="136"/>
      <c r="IW1162" s="136"/>
      <c r="IX1162" s="143"/>
      <c r="IZ1162" s="49"/>
    </row>
    <row r="1163" spans="256:260" x14ac:dyDescent="0.4">
      <c r="IV1163" s="136"/>
      <c r="IW1163" s="136"/>
      <c r="IX1163" s="143"/>
      <c r="IZ1163" s="49"/>
    </row>
    <row r="1164" spans="256:260" x14ac:dyDescent="0.4">
      <c r="IV1164" s="136"/>
      <c r="IW1164" s="136"/>
      <c r="IX1164" s="143"/>
      <c r="IZ1164" s="49"/>
    </row>
    <row r="1165" spans="256:260" x14ac:dyDescent="0.4">
      <c r="IV1165" s="136"/>
      <c r="IW1165" s="136"/>
      <c r="IX1165" s="143"/>
      <c r="IZ1165" s="49"/>
    </row>
    <row r="1166" spans="256:260" x14ac:dyDescent="0.4">
      <c r="IV1166" s="136"/>
      <c r="IW1166" s="136"/>
      <c r="IX1166" s="143"/>
      <c r="IZ1166" s="49"/>
    </row>
    <row r="1167" spans="256:260" x14ac:dyDescent="0.4">
      <c r="IV1167" s="136"/>
      <c r="IW1167" s="136"/>
      <c r="IX1167" s="143"/>
      <c r="IZ1167" s="49"/>
    </row>
    <row r="1168" spans="256:260" x14ac:dyDescent="0.4">
      <c r="IV1168" s="136"/>
      <c r="IW1168" s="136"/>
      <c r="IX1168" s="143"/>
      <c r="IZ1168" s="49"/>
    </row>
    <row r="1169" spans="256:260" x14ac:dyDescent="0.4">
      <c r="IV1169" s="136"/>
      <c r="IW1169" s="136"/>
      <c r="IX1169" s="143"/>
      <c r="IZ1169" s="49"/>
    </row>
    <row r="1170" spans="256:260" x14ac:dyDescent="0.4">
      <c r="IV1170" s="136"/>
      <c r="IW1170" s="136"/>
      <c r="IX1170" s="143"/>
      <c r="IZ1170" s="49"/>
    </row>
    <row r="1171" spans="256:260" x14ac:dyDescent="0.4">
      <c r="IV1171" s="136"/>
      <c r="IW1171" s="136"/>
      <c r="IX1171" s="143"/>
      <c r="IZ1171" s="49"/>
    </row>
    <row r="1172" spans="256:260" x14ac:dyDescent="0.4">
      <c r="IV1172" s="136"/>
      <c r="IW1172" s="136"/>
      <c r="IX1172" s="143"/>
      <c r="IZ1172" s="49"/>
    </row>
    <row r="1173" spans="256:260" x14ac:dyDescent="0.4">
      <c r="IV1173" s="136"/>
      <c r="IW1173" s="136"/>
      <c r="IX1173" s="143"/>
      <c r="IZ1173" s="49"/>
    </row>
    <row r="1174" spans="256:260" x14ac:dyDescent="0.4">
      <c r="IV1174" s="136"/>
      <c r="IW1174" s="136"/>
      <c r="IX1174" s="143"/>
      <c r="IZ1174" s="49"/>
    </row>
    <row r="1175" spans="256:260" x14ac:dyDescent="0.4">
      <c r="IV1175" s="136"/>
      <c r="IW1175" s="136"/>
      <c r="IX1175" s="143"/>
      <c r="IZ1175" s="49"/>
    </row>
    <row r="1176" spans="256:260" x14ac:dyDescent="0.4">
      <c r="IV1176" s="136"/>
      <c r="IW1176" s="136"/>
      <c r="IX1176" s="143"/>
      <c r="IZ1176" s="49"/>
    </row>
    <row r="1177" spans="256:260" x14ac:dyDescent="0.4">
      <c r="IV1177" s="136"/>
      <c r="IW1177" s="136"/>
      <c r="IX1177" s="143"/>
      <c r="IZ1177" s="49"/>
    </row>
    <row r="1178" spans="256:260" x14ac:dyDescent="0.4">
      <c r="IV1178" s="136"/>
      <c r="IW1178" s="136"/>
      <c r="IX1178" s="143"/>
      <c r="IZ1178" s="49"/>
    </row>
    <row r="1179" spans="256:260" x14ac:dyDescent="0.4">
      <c r="IV1179" s="136"/>
      <c r="IW1179" s="136"/>
      <c r="IX1179" s="143"/>
      <c r="IZ1179" s="49"/>
    </row>
    <row r="1180" spans="256:260" x14ac:dyDescent="0.4">
      <c r="IV1180" s="136"/>
      <c r="IW1180" s="136"/>
      <c r="IX1180" s="143"/>
      <c r="IZ1180" s="49"/>
    </row>
    <row r="1181" spans="256:260" x14ac:dyDescent="0.4">
      <c r="IV1181" s="136"/>
      <c r="IW1181" s="136"/>
      <c r="IX1181" s="143"/>
      <c r="IZ1181" s="49"/>
    </row>
    <row r="1182" spans="256:260" x14ac:dyDescent="0.4">
      <c r="IV1182" s="136"/>
      <c r="IW1182" s="136"/>
      <c r="IX1182" s="143"/>
      <c r="IZ1182" s="49"/>
    </row>
    <row r="1183" spans="256:260" x14ac:dyDescent="0.4">
      <c r="IV1183" s="136"/>
      <c r="IW1183" s="136"/>
      <c r="IX1183" s="143"/>
      <c r="IZ1183" s="49"/>
    </row>
    <row r="1184" spans="256:260" x14ac:dyDescent="0.4">
      <c r="IV1184" s="136"/>
      <c r="IW1184" s="136"/>
      <c r="IX1184" s="143"/>
      <c r="IZ1184" s="49"/>
    </row>
    <row r="1185" spans="256:260" x14ac:dyDescent="0.4">
      <c r="IV1185" s="136"/>
      <c r="IW1185" s="136"/>
      <c r="IX1185" s="143"/>
      <c r="IZ1185" s="49"/>
    </row>
    <row r="1186" spans="256:260" x14ac:dyDescent="0.4">
      <c r="IV1186" s="136"/>
      <c r="IW1186" s="136"/>
      <c r="IX1186" s="143"/>
      <c r="IZ1186" s="49"/>
    </row>
    <row r="1187" spans="256:260" x14ac:dyDescent="0.4">
      <c r="IV1187" s="136"/>
      <c r="IW1187" s="136"/>
      <c r="IX1187" s="143"/>
      <c r="IZ1187" s="49"/>
    </row>
    <row r="1188" spans="256:260" x14ac:dyDescent="0.4">
      <c r="IV1188" s="136"/>
      <c r="IW1188" s="136"/>
      <c r="IX1188" s="143"/>
      <c r="IZ1188" s="49"/>
    </row>
    <row r="1189" spans="256:260" x14ac:dyDescent="0.4">
      <c r="IV1189" s="136"/>
      <c r="IW1189" s="136"/>
      <c r="IX1189" s="143"/>
      <c r="IZ1189" s="49"/>
    </row>
    <row r="1190" spans="256:260" x14ac:dyDescent="0.4">
      <c r="IV1190" s="136"/>
      <c r="IW1190" s="136"/>
      <c r="IX1190" s="143"/>
      <c r="IZ1190" s="49"/>
    </row>
    <row r="1191" spans="256:260" x14ac:dyDescent="0.4">
      <c r="IV1191" s="136"/>
      <c r="IW1191" s="136"/>
      <c r="IX1191" s="143"/>
      <c r="IZ1191" s="49"/>
    </row>
    <row r="1192" spans="256:260" x14ac:dyDescent="0.4">
      <c r="IV1192" s="136"/>
      <c r="IW1192" s="136"/>
      <c r="IX1192" s="143"/>
      <c r="IZ1192" s="49"/>
    </row>
    <row r="1193" spans="256:260" x14ac:dyDescent="0.4">
      <c r="IV1193" s="136"/>
      <c r="IW1193" s="136"/>
      <c r="IX1193" s="143"/>
      <c r="IZ1193" s="49"/>
    </row>
    <row r="1194" spans="256:260" x14ac:dyDescent="0.4">
      <c r="IV1194" s="136"/>
      <c r="IW1194" s="136"/>
      <c r="IX1194" s="143"/>
      <c r="IZ1194" s="49"/>
    </row>
    <row r="1195" spans="256:260" x14ac:dyDescent="0.4">
      <c r="IV1195" s="136"/>
      <c r="IW1195" s="136"/>
      <c r="IX1195" s="143"/>
      <c r="IZ1195" s="49"/>
    </row>
    <row r="1196" spans="256:260" x14ac:dyDescent="0.4">
      <c r="IV1196" s="136"/>
      <c r="IW1196" s="136"/>
      <c r="IX1196" s="143"/>
      <c r="IZ1196" s="49"/>
    </row>
    <row r="1197" spans="256:260" x14ac:dyDescent="0.4">
      <c r="IV1197" s="136"/>
      <c r="IW1197" s="136"/>
      <c r="IX1197" s="143"/>
      <c r="IZ1197" s="49"/>
    </row>
    <row r="1198" spans="256:260" x14ac:dyDescent="0.4">
      <c r="IV1198" s="136"/>
      <c r="IW1198" s="136"/>
      <c r="IX1198" s="143"/>
      <c r="IZ1198" s="49"/>
    </row>
    <row r="1199" spans="256:260" x14ac:dyDescent="0.4">
      <c r="IV1199" s="136"/>
      <c r="IW1199" s="136"/>
      <c r="IX1199" s="143"/>
      <c r="IZ1199" s="49"/>
    </row>
    <row r="1200" spans="256:260" x14ac:dyDescent="0.4">
      <c r="IV1200" s="136"/>
      <c r="IW1200" s="136"/>
      <c r="IX1200" s="143"/>
      <c r="IZ1200" s="49"/>
    </row>
    <row r="1201" spans="256:260" x14ac:dyDescent="0.4">
      <c r="IV1201" s="136"/>
      <c r="IW1201" s="136"/>
      <c r="IX1201" s="143"/>
      <c r="IZ1201" s="49"/>
    </row>
    <row r="1202" spans="256:260" x14ac:dyDescent="0.4">
      <c r="IV1202" s="136"/>
      <c r="IW1202" s="136"/>
      <c r="IX1202" s="143"/>
      <c r="IZ1202" s="49"/>
    </row>
    <row r="1203" spans="256:260" x14ac:dyDescent="0.4">
      <c r="IV1203" s="136"/>
      <c r="IW1203" s="136"/>
      <c r="IX1203" s="143"/>
      <c r="IZ1203" s="49"/>
    </row>
    <row r="1204" spans="256:260" x14ac:dyDescent="0.4">
      <c r="IV1204" s="136"/>
      <c r="IW1204" s="136"/>
      <c r="IX1204" s="143"/>
      <c r="IZ1204" s="49"/>
    </row>
    <row r="1205" spans="256:260" x14ac:dyDescent="0.4">
      <c r="IV1205" s="136"/>
      <c r="IW1205" s="136"/>
      <c r="IX1205" s="143"/>
      <c r="IZ1205" s="49"/>
    </row>
    <row r="1206" spans="256:260" x14ac:dyDescent="0.4">
      <c r="IV1206" s="136"/>
      <c r="IW1206" s="136"/>
      <c r="IX1206" s="143"/>
      <c r="IZ1206" s="49"/>
    </row>
    <row r="1207" spans="256:260" x14ac:dyDescent="0.4">
      <c r="IV1207" s="136"/>
      <c r="IW1207" s="136"/>
      <c r="IX1207" s="143"/>
      <c r="IZ1207" s="49"/>
    </row>
    <row r="1208" spans="256:260" x14ac:dyDescent="0.4">
      <c r="IV1208" s="136"/>
      <c r="IW1208" s="136"/>
      <c r="IX1208" s="143"/>
      <c r="IZ1208" s="49"/>
    </row>
    <row r="1209" spans="256:260" x14ac:dyDescent="0.4">
      <c r="IV1209" s="136"/>
      <c r="IW1209" s="136"/>
      <c r="IX1209" s="143"/>
      <c r="IZ1209" s="49"/>
    </row>
    <row r="1210" spans="256:260" x14ac:dyDescent="0.4">
      <c r="IV1210" s="136"/>
      <c r="IW1210" s="136"/>
      <c r="IX1210" s="143"/>
      <c r="IZ1210" s="49"/>
    </row>
    <row r="1211" spans="256:260" x14ac:dyDescent="0.4">
      <c r="IV1211" s="136"/>
      <c r="IW1211" s="136"/>
      <c r="IX1211" s="143"/>
      <c r="IZ1211" s="49"/>
    </row>
    <row r="1212" spans="256:260" x14ac:dyDescent="0.4">
      <c r="IV1212" s="136"/>
      <c r="IW1212" s="136"/>
      <c r="IX1212" s="143"/>
      <c r="IZ1212" s="49"/>
    </row>
    <row r="1213" spans="256:260" x14ac:dyDescent="0.4">
      <c r="IV1213" s="136"/>
      <c r="IW1213" s="136"/>
      <c r="IX1213" s="143"/>
      <c r="IZ1213" s="49"/>
    </row>
    <row r="1214" spans="256:260" x14ac:dyDescent="0.4">
      <c r="IV1214" s="136"/>
      <c r="IW1214" s="136"/>
      <c r="IX1214" s="143"/>
      <c r="IZ1214" s="49"/>
    </row>
    <row r="1215" spans="256:260" x14ac:dyDescent="0.4">
      <c r="IV1215" s="136"/>
      <c r="IW1215" s="136"/>
      <c r="IX1215" s="143"/>
      <c r="IZ1215" s="49"/>
    </row>
    <row r="1216" spans="256:260" x14ac:dyDescent="0.4">
      <c r="IV1216" s="136"/>
      <c r="IW1216" s="136"/>
      <c r="IX1216" s="143"/>
      <c r="IZ1216" s="49"/>
    </row>
    <row r="1217" spans="256:260" x14ac:dyDescent="0.4">
      <c r="IV1217" s="136"/>
      <c r="IW1217" s="136"/>
      <c r="IX1217" s="143"/>
      <c r="IZ1217" s="49"/>
    </row>
    <row r="1218" spans="256:260" x14ac:dyDescent="0.4">
      <c r="IV1218" s="136"/>
      <c r="IW1218" s="136"/>
      <c r="IX1218" s="143"/>
      <c r="IZ1218" s="49"/>
    </row>
    <row r="1219" spans="256:260" x14ac:dyDescent="0.4">
      <c r="IV1219" s="136"/>
      <c r="IW1219" s="136"/>
      <c r="IX1219" s="143"/>
      <c r="IZ1219" s="49"/>
    </row>
    <row r="1220" spans="256:260" x14ac:dyDescent="0.4">
      <c r="IV1220" s="136"/>
      <c r="IW1220" s="136"/>
      <c r="IX1220" s="143"/>
      <c r="IZ1220" s="49"/>
    </row>
    <row r="1221" spans="256:260" x14ac:dyDescent="0.4">
      <c r="IV1221" s="136"/>
      <c r="IW1221" s="136"/>
      <c r="IX1221" s="143"/>
      <c r="IZ1221" s="49"/>
    </row>
    <row r="1222" spans="256:260" x14ac:dyDescent="0.4">
      <c r="IV1222" s="136"/>
      <c r="IW1222" s="136"/>
      <c r="IX1222" s="143"/>
      <c r="IZ1222" s="49"/>
    </row>
    <row r="1223" spans="256:260" x14ac:dyDescent="0.4">
      <c r="IV1223" s="136"/>
      <c r="IW1223" s="136"/>
      <c r="IX1223" s="143"/>
      <c r="IZ1223" s="49"/>
    </row>
    <row r="1224" spans="256:260" x14ac:dyDescent="0.4">
      <c r="IV1224" s="136"/>
      <c r="IW1224" s="136"/>
      <c r="IX1224" s="143"/>
      <c r="IZ1224" s="49"/>
    </row>
    <row r="1225" spans="256:260" x14ac:dyDescent="0.4">
      <c r="IV1225" s="136"/>
      <c r="IW1225" s="136"/>
      <c r="IX1225" s="143"/>
      <c r="IZ1225" s="49"/>
    </row>
    <row r="1226" spans="256:260" x14ac:dyDescent="0.4">
      <c r="IV1226" s="136"/>
      <c r="IW1226" s="136"/>
      <c r="IX1226" s="143"/>
      <c r="IZ1226" s="49"/>
    </row>
    <row r="1227" spans="256:260" x14ac:dyDescent="0.4">
      <c r="IV1227" s="136"/>
      <c r="IW1227" s="136"/>
      <c r="IX1227" s="143"/>
      <c r="IZ1227" s="49"/>
    </row>
    <row r="1228" spans="256:260" x14ac:dyDescent="0.4">
      <c r="IV1228" s="136"/>
      <c r="IW1228" s="136"/>
      <c r="IX1228" s="143"/>
      <c r="IZ1228" s="49"/>
    </row>
    <row r="1229" spans="256:260" x14ac:dyDescent="0.4">
      <c r="IV1229" s="136"/>
      <c r="IW1229" s="136"/>
      <c r="IX1229" s="143"/>
      <c r="IZ1229" s="49"/>
    </row>
    <row r="1230" spans="256:260" x14ac:dyDescent="0.4">
      <c r="IV1230" s="136"/>
      <c r="IW1230" s="136"/>
      <c r="IX1230" s="143"/>
      <c r="IZ1230" s="49"/>
    </row>
    <row r="1231" spans="256:260" x14ac:dyDescent="0.4">
      <c r="IV1231" s="136"/>
      <c r="IW1231" s="136"/>
      <c r="IX1231" s="143"/>
      <c r="IZ1231" s="49"/>
    </row>
    <row r="1232" spans="256:260" x14ac:dyDescent="0.4">
      <c r="IV1232" s="136"/>
      <c r="IW1232" s="136"/>
      <c r="IX1232" s="143"/>
      <c r="IZ1232" s="49"/>
    </row>
    <row r="1233" spans="256:260" x14ac:dyDescent="0.4">
      <c r="IV1233" s="136"/>
      <c r="IW1233" s="136"/>
      <c r="IX1233" s="143"/>
      <c r="IZ1233" s="49"/>
    </row>
    <row r="1234" spans="256:260" x14ac:dyDescent="0.4">
      <c r="IV1234" s="136"/>
      <c r="IW1234" s="136"/>
      <c r="IX1234" s="143"/>
      <c r="IZ1234" s="49"/>
    </row>
    <row r="1235" spans="256:260" x14ac:dyDescent="0.4">
      <c r="IV1235" s="136"/>
      <c r="IW1235" s="136"/>
      <c r="IX1235" s="143"/>
      <c r="IZ1235" s="49"/>
    </row>
    <row r="1236" spans="256:260" x14ac:dyDescent="0.4">
      <c r="IV1236" s="136"/>
      <c r="IW1236" s="136"/>
      <c r="IX1236" s="143"/>
      <c r="IZ1236" s="49"/>
    </row>
    <row r="1237" spans="256:260" x14ac:dyDescent="0.4">
      <c r="IV1237" s="136"/>
      <c r="IW1237" s="136"/>
      <c r="IX1237" s="143"/>
      <c r="IZ1237" s="49"/>
    </row>
    <row r="1238" spans="256:260" x14ac:dyDescent="0.4">
      <c r="IV1238" s="136"/>
      <c r="IW1238" s="136"/>
      <c r="IX1238" s="143"/>
      <c r="IZ1238" s="49"/>
    </row>
    <row r="1239" spans="256:260" x14ac:dyDescent="0.4">
      <c r="IV1239" s="136"/>
      <c r="IW1239" s="136"/>
      <c r="IX1239" s="143"/>
      <c r="IZ1239" s="49"/>
    </row>
    <row r="1240" spans="256:260" x14ac:dyDescent="0.4">
      <c r="IV1240" s="136"/>
      <c r="IW1240" s="136"/>
      <c r="IX1240" s="143"/>
      <c r="IZ1240" s="49"/>
    </row>
    <row r="1241" spans="256:260" x14ac:dyDescent="0.4">
      <c r="IV1241" s="136"/>
      <c r="IW1241" s="136"/>
      <c r="IX1241" s="143"/>
      <c r="IZ1241" s="49"/>
    </row>
    <row r="1242" spans="256:260" x14ac:dyDescent="0.4">
      <c r="IV1242" s="136"/>
      <c r="IW1242" s="136"/>
      <c r="IX1242" s="143"/>
      <c r="IZ1242" s="49"/>
    </row>
    <row r="1243" spans="256:260" x14ac:dyDescent="0.4">
      <c r="IV1243" s="136"/>
      <c r="IW1243" s="136"/>
      <c r="IX1243" s="143"/>
      <c r="IZ1243" s="49"/>
    </row>
    <row r="1244" spans="256:260" x14ac:dyDescent="0.4">
      <c r="IV1244" s="136"/>
      <c r="IW1244" s="136"/>
      <c r="IX1244" s="143"/>
      <c r="IZ1244" s="49"/>
    </row>
    <row r="1245" spans="256:260" x14ac:dyDescent="0.4">
      <c r="IV1245" s="136"/>
      <c r="IW1245" s="136"/>
      <c r="IX1245" s="143"/>
      <c r="IZ1245" s="49"/>
    </row>
    <row r="1246" spans="256:260" x14ac:dyDescent="0.4">
      <c r="IV1246" s="136"/>
      <c r="IW1246" s="136"/>
      <c r="IX1246" s="143"/>
      <c r="IZ1246" s="49"/>
    </row>
    <row r="1247" spans="256:260" x14ac:dyDescent="0.4">
      <c r="IV1247" s="136"/>
      <c r="IW1247" s="136"/>
      <c r="IX1247" s="143"/>
      <c r="IZ1247" s="49"/>
    </row>
    <row r="1248" spans="256:260" x14ac:dyDescent="0.4">
      <c r="IV1248" s="136"/>
      <c r="IW1248" s="136"/>
      <c r="IX1248" s="143"/>
      <c r="IZ1248" s="49"/>
    </row>
    <row r="1249" spans="256:260" x14ac:dyDescent="0.4">
      <c r="IV1249" s="136"/>
      <c r="IW1249" s="136"/>
      <c r="IX1249" s="143"/>
      <c r="IZ1249" s="49"/>
    </row>
    <row r="1250" spans="256:260" x14ac:dyDescent="0.4">
      <c r="IV1250" s="136"/>
      <c r="IW1250" s="136"/>
      <c r="IX1250" s="143"/>
      <c r="IZ1250" s="49"/>
    </row>
    <row r="1251" spans="256:260" x14ac:dyDescent="0.4">
      <c r="IV1251" s="136"/>
      <c r="IW1251" s="136"/>
      <c r="IX1251" s="143"/>
      <c r="IZ1251" s="49"/>
    </row>
    <row r="1252" spans="256:260" x14ac:dyDescent="0.4">
      <c r="IV1252" s="136"/>
      <c r="IW1252" s="136"/>
      <c r="IX1252" s="143"/>
      <c r="IZ1252" s="49"/>
    </row>
    <row r="1253" spans="256:260" x14ac:dyDescent="0.4">
      <c r="IV1253" s="136"/>
      <c r="IW1253" s="136"/>
      <c r="IX1253" s="143"/>
      <c r="IZ1253" s="49"/>
    </row>
    <row r="1254" spans="256:260" x14ac:dyDescent="0.4">
      <c r="IV1254" s="136"/>
      <c r="IW1254" s="136"/>
      <c r="IX1254" s="143"/>
      <c r="IZ1254" s="49"/>
    </row>
    <row r="1255" spans="256:260" x14ac:dyDescent="0.4">
      <c r="IV1255" s="136"/>
      <c r="IW1255" s="136"/>
      <c r="IX1255" s="143"/>
      <c r="IZ1255" s="49"/>
    </row>
    <row r="1256" spans="256:260" x14ac:dyDescent="0.4">
      <c r="IV1256" s="136"/>
      <c r="IW1256" s="136"/>
      <c r="IX1256" s="143"/>
      <c r="IZ1256" s="49"/>
    </row>
    <row r="1257" spans="256:260" x14ac:dyDescent="0.4">
      <c r="IV1257" s="136"/>
      <c r="IW1257" s="136"/>
      <c r="IX1257" s="143"/>
      <c r="IZ1257" s="49"/>
    </row>
    <row r="1258" spans="256:260" x14ac:dyDescent="0.4">
      <c r="IV1258" s="136"/>
      <c r="IW1258" s="136"/>
      <c r="IX1258" s="143"/>
      <c r="IZ1258" s="49"/>
    </row>
    <row r="1259" spans="256:260" x14ac:dyDescent="0.4">
      <c r="IV1259" s="136"/>
      <c r="IW1259" s="136"/>
      <c r="IX1259" s="143"/>
      <c r="IZ1259" s="49"/>
    </row>
    <row r="1260" spans="256:260" x14ac:dyDescent="0.4">
      <c r="IV1260" s="136"/>
      <c r="IW1260" s="136"/>
      <c r="IX1260" s="143"/>
      <c r="IZ1260" s="49"/>
    </row>
    <row r="1261" spans="256:260" x14ac:dyDescent="0.4">
      <c r="IV1261" s="136"/>
      <c r="IW1261" s="136"/>
      <c r="IX1261" s="143"/>
      <c r="IZ1261" s="49"/>
    </row>
    <row r="1262" spans="256:260" x14ac:dyDescent="0.4">
      <c r="IV1262" s="136"/>
      <c r="IW1262" s="136"/>
      <c r="IX1262" s="143"/>
      <c r="IZ1262" s="49"/>
    </row>
    <row r="1263" spans="256:260" x14ac:dyDescent="0.4">
      <c r="IV1263" s="136"/>
      <c r="IW1263" s="136"/>
      <c r="IX1263" s="143"/>
      <c r="IZ1263" s="49"/>
    </row>
    <row r="1264" spans="256:260" x14ac:dyDescent="0.4">
      <c r="IV1264" s="136"/>
      <c r="IW1264" s="136"/>
      <c r="IX1264" s="143"/>
      <c r="IZ1264" s="49"/>
    </row>
    <row r="1265" spans="256:260" x14ac:dyDescent="0.4">
      <c r="IV1265" s="136"/>
      <c r="IW1265" s="136"/>
      <c r="IX1265" s="143"/>
      <c r="IZ1265" s="49"/>
    </row>
    <row r="1266" spans="256:260" x14ac:dyDescent="0.4">
      <c r="IV1266" s="136"/>
      <c r="IW1266" s="136"/>
      <c r="IX1266" s="143"/>
      <c r="IZ1266" s="49"/>
    </row>
    <row r="1267" spans="256:260" x14ac:dyDescent="0.4">
      <c r="IV1267" s="136"/>
      <c r="IW1267" s="136"/>
      <c r="IX1267" s="143"/>
      <c r="IZ1267" s="49"/>
    </row>
    <row r="1268" spans="256:260" x14ac:dyDescent="0.4">
      <c r="IV1268" s="136"/>
      <c r="IW1268" s="136"/>
      <c r="IX1268" s="143"/>
      <c r="IZ1268" s="49"/>
    </row>
    <row r="1269" spans="256:260" x14ac:dyDescent="0.4">
      <c r="IV1269" s="136"/>
      <c r="IW1269" s="136"/>
      <c r="IX1269" s="143"/>
      <c r="IZ1269" s="49"/>
    </row>
    <row r="1270" spans="256:260" x14ac:dyDescent="0.4">
      <c r="IV1270" s="136"/>
      <c r="IW1270" s="136"/>
      <c r="IX1270" s="143"/>
      <c r="IZ1270" s="49"/>
    </row>
    <row r="1271" spans="256:260" x14ac:dyDescent="0.4">
      <c r="IV1271" s="136"/>
      <c r="IW1271" s="136"/>
      <c r="IX1271" s="143"/>
      <c r="IZ1271" s="49"/>
    </row>
    <row r="1272" spans="256:260" x14ac:dyDescent="0.4">
      <c r="IV1272" s="136"/>
      <c r="IW1272" s="136"/>
      <c r="IX1272" s="143"/>
      <c r="IZ1272" s="49"/>
    </row>
    <row r="1273" spans="256:260" x14ac:dyDescent="0.4">
      <c r="IV1273" s="136"/>
      <c r="IW1273" s="136"/>
      <c r="IX1273" s="143"/>
      <c r="IZ1273" s="49"/>
    </row>
    <row r="1274" spans="256:260" x14ac:dyDescent="0.4">
      <c r="IV1274" s="136"/>
      <c r="IW1274" s="136"/>
      <c r="IX1274" s="143"/>
      <c r="IZ1274" s="49"/>
    </row>
    <row r="1275" spans="256:260" x14ac:dyDescent="0.4">
      <c r="IV1275" s="136"/>
      <c r="IW1275" s="136"/>
      <c r="IX1275" s="143"/>
      <c r="IZ1275" s="49"/>
    </row>
    <row r="1276" spans="256:260" x14ac:dyDescent="0.4">
      <c r="IV1276" s="136"/>
      <c r="IW1276" s="136"/>
      <c r="IX1276" s="143"/>
      <c r="IZ1276" s="49"/>
    </row>
    <row r="1277" spans="256:260" x14ac:dyDescent="0.4">
      <c r="IV1277" s="136"/>
      <c r="IW1277" s="136"/>
      <c r="IX1277" s="143"/>
      <c r="IZ1277" s="49"/>
    </row>
    <row r="1278" spans="256:260" x14ac:dyDescent="0.4">
      <c r="IV1278" s="136"/>
      <c r="IW1278" s="136"/>
      <c r="IX1278" s="143"/>
      <c r="IZ1278" s="49"/>
    </row>
    <row r="1279" spans="256:260" x14ac:dyDescent="0.4">
      <c r="IV1279" s="136"/>
      <c r="IW1279" s="136"/>
      <c r="IX1279" s="143"/>
      <c r="IZ1279" s="49"/>
    </row>
    <row r="1280" spans="256:260" x14ac:dyDescent="0.4">
      <c r="IV1280" s="136"/>
      <c r="IW1280" s="136"/>
      <c r="IX1280" s="143"/>
      <c r="IZ1280" s="49"/>
    </row>
    <row r="1281" spans="256:260" x14ac:dyDescent="0.4">
      <c r="IV1281" s="136"/>
      <c r="IW1281" s="136"/>
      <c r="IX1281" s="143"/>
      <c r="IZ1281" s="49"/>
    </row>
    <row r="1282" spans="256:260" x14ac:dyDescent="0.4">
      <c r="IV1282" s="136"/>
      <c r="IW1282" s="136"/>
      <c r="IX1282" s="143"/>
      <c r="IZ1282" s="49"/>
    </row>
    <row r="1283" spans="256:260" x14ac:dyDescent="0.4">
      <c r="IV1283" s="136"/>
      <c r="IW1283" s="136"/>
      <c r="IX1283" s="143"/>
      <c r="IZ1283" s="49"/>
    </row>
    <row r="1284" spans="256:260" x14ac:dyDescent="0.4">
      <c r="IV1284" s="136"/>
      <c r="IW1284" s="136"/>
      <c r="IX1284" s="143"/>
      <c r="IZ1284" s="49"/>
    </row>
    <row r="1285" spans="256:260" x14ac:dyDescent="0.4">
      <c r="IV1285" s="136"/>
      <c r="IW1285" s="136"/>
      <c r="IX1285" s="143"/>
      <c r="IZ1285" s="49"/>
    </row>
    <row r="1286" spans="256:260" x14ac:dyDescent="0.4">
      <c r="IV1286" s="136"/>
      <c r="IW1286" s="136"/>
      <c r="IX1286" s="143"/>
      <c r="IZ1286" s="49"/>
    </row>
    <row r="1287" spans="256:260" x14ac:dyDescent="0.4">
      <c r="IV1287" s="136"/>
      <c r="IW1287" s="136"/>
      <c r="IX1287" s="143"/>
      <c r="IZ1287" s="49"/>
    </row>
    <row r="1288" spans="256:260" x14ac:dyDescent="0.4">
      <c r="IV1288" s="136"/>
      <c r="IW1288" s="136"/>
      <c r="IX1288" s="143"/>
      <c r="IZ1288" s="49"/>
    </row>
    <row r="1289" spans="256:260" x14ac:dyDescent="0.4">
      <c r="IV1289" s="136"/>
      <c r="IW1289" s="136"/>
      <c r="IX1289" s="143"/>
      <c r="IZ1289" s="49"/>
    </row>
    <row r="1290" spans="256:260" x14ac:dyDescent="0.4">
      <c r="IV1290" s="136"/>
      <c r="IW1290" s="136"/>
      <c r="IX1290" s="143"/>
      <c r="IZ1290" s="49"/>
    </row>
    <row r="1291" spans="256:260" x14ac:dyDescent="0.4">
      <c r="IV1291" s="136"/>
      <c r="IW1291" s="136"/>
      <c r="IX1291" s="143"/>
      <c r="IZ1291" s="49"/>
    </row>
    <row r="1292" spans="256:260" x14ac:dyDescent="0.4">
      <c r="IV1292" s="136"/>
      <c r="IW1292" s="136"/>
      <c r="IX1292" s="143"/>
      <c r="IZ1292" s="49"/>
    </row>
    <row r="1293" spans="256:260" x14ac:dyDescent="0.4">
      <c r="IV1293" s="136"/>
      <c r="IW1293" s="136"/>
      <c r="IX1293" s="143"/>
      <c r="IZ1293" s="49"/>
    </row>
    <row r="1294" spans="256:260" x14ac:dyDescent="0.4">
      <c r="IV1294" s="136"/>
      <c r="IW1294" s="136"/>
      <c r="IX1294" s="143"/>
      <c r="IZ1294" s="49"/>
    </row>
    <row r="1295" spans="256:260" x14ac:dyDescent="0.4">
      <c r="IV1295" s="136"/>
      <c r="IW1295" s="136"/>
      <c r="IX1295" s="143"/>
      <c r="IZ1295" s="49"/>
    </row>
    <row r="1296" spans="256:260" x14ac:dyDescent="0.4">
      <c r="IV1296" s="136"/>
      <c r="IW1296" s="136"/>
      <c r="IX1296" s="143"/>
      <c r="IZ1296" s="49"/>
    </row>
    <row r="1297" spans="256:260" x14ac:dyDescent="0.4">
      <c r="IV1297" s="136"/>
      <c r="IW1297" s="136"/>
      <c r="IX1297" s="143"/>
      <c r="IZ1297" s="49"/>
    </row>
    <row r="1298" spans="256:260" x14ac:dyDescent="0.4">
      <c r="IV1298" s="136"/>
      <c r="IW1298" s="136"/>
      <c r="IX1298" s="143"/>
      <c r="IZ1298" s="49"/>
    </row>
    <row r="1299" spans="256:260" x14ac:dyDescent="0.4">
      <c r="IV1299" s="136"/>
      <c r="IW1299" s="136"/>
      <c r="IX1299" s="143"/>
      <c r="IZ1299" s="49"/>
    </row>
    <row r="1300" spans="256:260" x14ac:dyDescent="0.4">
      <c r="IV1300" s="136"/>
      <c r="IW1300" s="136"/>
      <c r="IX1300" s="143"/>
      <c r="IZ1300" s="49"/>
    </row>
    <row r="1301" spans="256:260" x14ac:dyDescent="0.4">
      <c r="IV1301" s="136"/>
      <c r="IW1301" s="136"/>
      <c r="IX1301" s="143"/>
      <c r="IZ1301" s="49"/>
    </row>
    <row r="1302" spans="256:260" x14ac:dyDescent="0.4">
      <c r="IV1302" s="136"/>
      <c r="IW1302" s="136"/>
      <c r="IX1302" s="143"/>
      <c r="IZ1302" s="49"/>
    </row>
    <row r="1303" spans="256:260" x14ac:dyDescent="0.4">
      <c r="IV1303" s="136"/>
      <c r="IW1303" s="136"/>
      <c r="IX1303" s="143"/>
      <c r="IZ1303" s="49"/>
    </row>
    <row r="1304" spans="256:260" x14ac:dyDescent="0.4">
      <c r="IV1304" s="136"/>
      <c r="IW1304" s="136"/>
      <c r="IX1304" s="143"/>
      <c r="IZ1304" s="49"/>
    </row>
    <row r="1305" spans="256:260" x14ac:dyDescent="0.4">
      <c r="IV1305" s="136"/>
      <c r="IW1305" s="136"/>
      <c r="IX1305" s="143"/>
      <c r="IZ1305" s="49"/>
    </row>
    <row r="1306" spans="256:260" x14ac:dyDescent="0.4">
      <c r="IV1306" s="136"/>
      <c r="IW1306" s="136"/>
      <c r="IX1306" s="143"/>
      <c r="IZ1306" s="49"/>
    </row>
    <row r="1307" spans="256:260" x14ac:dyDescent="0.4">
      <c r="IV1307" s="136"/>
      <c r="IW1307" s="136"/>
      <c r="IX1307" s="143"/>
      <c r="IZ1307" s="49"/>
    </row>
    <row r="1308" spans="256:260" x14ac:dyDescent="0.4">
      <c r="IV1308" s="136"/>
      <c r="IW1308" s="136"/>
      <c r="IX1308" s="143"/>
      <c r="IZ1308" s="49"/>
    </row>
    <row r="1309" spans="256:260" x14ac:dyDescent="0.4">
      <c r="IV1309" s="136"/>
      <c r="IW1309" s="136"/>
      <c r="IX1309" s="143"/>
      <c r="IZ1309" s="49"/>
    </row>
    <row r="1310" spans="256:260" x14ac:dyDescent="0.4">
      <c r="IV1310" s="136"/>
      <c r="IW1310" s="136"/>
      <c r="IX1310" s="143"/>
      <c r="IZ1310" s="49"/>
    </row>
    <row r="1311" spans="256:260" x14ac:dyDescent="0.4">
      <c r="IV1311" s="136"/>
      <c r="IW1311" s="136"/>
      <c r="IX1311" s="143"/>
      <c r="IZ1311" s="49"/>
    </row>
    <row r="1312" spans="256:260" x14ac:dyDescent="0.4">
      <c r="IV1312" s="136"/>
      <c r="IW1312" s="136"/>
      <c r="IX1312" s="143"/>
      <c r="IZ1312" s="49"/>
    </row>
    <row r="1313" spans="256:260" x14ac:dyDescent="0.4">
      <c r="IV1313" s="136"/>
      <c r="IW1313" s="136"/>
      <c r="IX1313" s="143"/>
      <c r="IZ1313" s="49"/>
    </row>
    <row r="1314" spans="256:260" x14ac:dyDescent="0.4">
      <c r="IV1314" s="136"/>
      <c r="IW1314" s="136"/>
      <c r="IX1314" s="143"/>
      <c r="IZ1314" s="49"/>
    </row>
    <row r="1315" spans="256:260" x14ac:dyDescent="0.4">
      <c r="IV1315" s="136"/>
      <c r="IW1315" s="136"/>
      <c r="IX1315" s="143"/>
      <c r="IZ1315" s="49"/>
    </row>
    <row r="1316" spans="256:260" x14ac:dyDescent="0.4">
      <c r="IV1316" s="136"/>
      <c r="IW1316" s="136"/>
      <c r="IX1316" s="143"/>
      <c r="IZ1316" s="49"/>
    </row>
    <row r="1317" spans="256:260" x14ac:dyDescent="0.4">
      <c r="IV1317" s="136"/>
      <c r="IW1317" s="136"/>
      <c r="IX1317" s="143"/>
      <c r="IZ1317" s="49"/>
    </row>
    <row r="1318" spans="256:260" x14ac:dyDescent="0.4">
      <c r="IV1318" s="136"/>
      <c r="IW1318" s="136"/>
      <c r="IX1318" s="143"/>
      <c r="IZ1318" s="49"/>
    </row>
    <row r="1319" spans="256:260" x14ac:dyDescent="0.4">
      <c r="IV1319" s="136"/>
      <c r="IW1319" s="136"/>
      <c r="IX1319" s="143"/>
      <c r="IZ1319" s="49"/>
    </row>
    <row r="1320" spans="256:260" x14ac:dyDescent="0.4">
      <c r="IV1320" s="136"/>
      <c r="IW1320" s="136"/>
      <c r="IX1320" s="143"/>
      <c r="IZ1320" s="49"/>
    </row>
    <row r="1321" spans="256:260" x14ac:dyDescent="0.4">
      <c r="IV1321" s="136"/>
      <c r="IW1321" s="136"/>
      <c r="IX1321" s="143"/>
      <c r="IZ1321" s="49"/>
    </row>
    <row r="1322" spans="256:260" x14ac:dyDescent="0.4">
      <c r="IV1322" s="136"/>
      <c r="IW1322" s="136"/>
      <c r="IX1322" s="143"/>
      <c r="IZ1322" s="49"/>
    </row>
    <row r="1323" spans="256:260" x14ac:dyDescent="0.4">
      <c r="IV1323" s="136"/>
      <c r="IW1323" s="136"/>
      <c r="IX1323" s="143"/>
      <c r="IZ1323" s="49"/>
    </row>
    <row r="1324" spans="256:260" x14ac:dyDescent="0.4">
      <c r="IV1324" s="136"/>
      <c r="IW1324" s="136"/>
      <c r="IX1324" s="143"/>
      <c r="IZ1324" s="49"/>
    </row>
    <row r="1325" spans="256:260" x14ac:dyDescent="0.4">
      <c r="IV1325" s="136"/>
      <c r="IW1325" s="136"/>
      <c r="IX1325" s="143"/>
      <c r="IZ1325" s="49"/>
    </row>
    <row r="1326" spans="256:260" x14ac:dyDescent="0.4">
      <c r="IV1326" s="136"/>
      <c r="IW1326" s="136"/>
      <c r="IX1326" s="143"/>
      <c r="IZ1326" s="49"/>
    </row>
    <row r="1327" spans="256:260" x14ac:dyDescent="0.4">
      <c r="IV1327" s="136"/>
      <c r="IW1327" s="136"/>
      <c r="IX1327" s="143"/>
      <c r="IZ1327" s="49"/>
    </row>
    <row r="1328" spans="256:260" x14ac:dyDescent="0.4">
      <c r="IV1328" s="136"/>
      <c r="IW1328" s="136"/>
      <c r="IX1328" s="143"/>
      <c r="IZ1328" s="49"/>
    </row>
    <row r="1329" spans="256:260" x14ac:dyDescent="0.4">
      <c r="IV1329" s="136"/>
      <c r="IW1329" s="136"/>
      <c r="IX1329" s="143"/>
      <c r="IZ1329" s="49"/>
    </row>
    <row r="1330" spans="256:260" x14ac:dyDescent="0.4">
      <c r="IV1330" s="136"/>
      <c r="IW1330" s="136"/>
      <c r="IX1330" s="143"/>
      <c r="IZ1330" s="49"/>
    </row>
    <row r="1331" spans="256:260" x14ac:dyDescent="0.4">
      <c r="IV1331" s="136"/>
      <c r="IW1331" s="136"/>
      <c r="IX1331" s="143"/>
      <c r="IZ1331" s="49"/>
    </row>
    <row r="1332" spans="256:260" x14ac:dyDescent="0.4">
      <c r="IV1332" s="136"/>
      <c r="IW1332" s="136"/>
      <c r="IX1332" s="143"/>
      <c r="IZ1332" s="49"/>
    </row>
    <row r="1333" spans="256:260" x14ac:dyDescent="0.4">
      <c r="IV1333" s="136"/>
      <c r="IW1333" s="136"/>
      <c r="IX1333" s="143"/>
      <c r="IZ1333" s="49"/>
    </row>
    <row r="1334" spans="256:260" x14ac:dyDescent="0.4">
      <c r="IV1334" s="136"/>
      <c r="IW1334" s="136"/>
      <c r="IX1334" s="143"/>
      <c r="IZ1334" s="49"/>
    </row>
    <row r="1335" spans="256:260" x14ac:dyDescent="0.4">
      <c r="IV1335" s="136"/>
      <c r="IW1335" s="136"/>
      <c r="IX1335" s="143"/>
      <c r="IZ1335" s="49"/>
    </row>
    <row r="1336" spans="256:260" x14ac:dyDescent="0.4">
      <c r="IV1336" s="136"/>
      <c r="IW1336" s="136"/>
      <c r="IX1336" s="143"/>
      <c r="IZ1336" s="49"/>
    </row>
    <row r="1337" spans="256:260" x14ac:dyDescent="0.4">
      <c r="IV1337" s="136"/>
      <c r="IW1337" s="136"/>
      <c r="IX1337" s="143"/>
      <c r="IZ1337" s="49"/>
    </row>
    <row r="1338" spans="256:260" x14ac:dyDescent="0.4">
      <c r="IV1338" s="136"/>
      <c r="IW1338" s="136"/>
      <c r="IX1338" s="143"/>
      <c r="IZ1338" s="49"/>
    </row>
    <row r="1339" spans="256:260" x14ac:dyDescent="0.4">
      <c r="IV1339" s="136"/>
      <c r="IW1339" s="136"/>
      <c r="IX1339" s="143"/>
      <c r="IZ1339" s="49"/>
    </row>
    <row r="1340" spans="256:260" x14ac:dyDescent="0.4">
      <c r="IV1340" s="136"/>
      <c r="IW1340" s="136"/>
      <c r="IX1340" s="143"/>
      <c r="IZ1340" s="49"/>
    </row>
    <row r="1341" spans="256:260" x14ac:dyDescent="0.4">
      <c r="IV1341" s="136"/>
      <c r="IW1341" s="136"/>
      <c r="IX1341" s="143"/>
      <c r="IZ1341" s="49"/>
    </row>
    <row r="1342" spans="256:260" x14ac:dyDescent="0.4">
      <c r="IV1342" s="136"/>
      <c r="IW1342" s="136"/>
      <c r="IX1342" s="143"/>
      <c r="IZ1342" s="49"/>
    </row>
    <row r="1343" spans="256:260" x14ac:dyDescent="0.4">
      <c r="IV1343" s="136"/>
      <c r="IW1343" s="136"/>
      <c r="IX1343" s="143"/>
      <c r="IZ1343" s="49"/>
    </row>
    <row r="1344" spans="256:260" x14ac:dyDescent="0.4">
      <c r="IV1344" s="136"/>
      <c r="IW1344" s="136"/>
      <c r="IX1344" s="143"/>
      <c r="IZ1344" s="49"/>
    </row>
    <row r="1345" spans="256:260" x14ac:dyDescent="0.4">
      <c r="IV1345" s="136"/>
      <c r="IW1345" s="136"/>
      <c r="IX1345" s="143"/>
      <c r="IZ1345" s="49"/>
    </row>
    <row r="1346" spans="256:260" x14ac:dyDescent="0.4">
      <c r="IV1346" s="136"/>
      <c r="IW1346" s="136"/>
      <c r="IX1346" s="143"/>
      <c r="IZ1346" s="49"/>
    </row>
    <row r="1347" spans="256:260" x14ac:dyDescent="0.4">
      <c r="IV1347" s="136"/>
      <c r="IW1347" s="136"/>
      <c r="IX1347" s="143"/>
      <c r="IZ1347" s="49"/>
    </row>
    <row r="1348" spans="256:260" x14ac:dyDescent="0.4">
      <c r="IV1348" s="136"/>
      <c r="IW1348" s="136"/>
      <c r="IX1348" s="143"/>
      <c r="IZ1348" s="49"/>
    </row>
    <row r="1349" spans="256:260" x14ac:dyDescent="0.4">
      <c r="IV1349" s="136"/>
      <c r="IW1349" s="136"/>
      <c r="IX1349" s="143"/>
      <c r="IZ1349" s="49"/>
    </row>
    <row r="1350" spans="256:260" x14ac:dyDescent="0.4">
      <c r="IV1350" s="136"/>
      <c r="IW1350" s="136"/>
      <c r="IX1350" s="143"/>
      <c r="IZ1350" s="49"/>
    </row>
    <row r="1351" spans="256:260" x14ac:dyDescent="0.4">
      <c r="IV1351" s="136"/>
      <c r="IW1351" s="136"/>
      <c r="IX1351" s="143"/>
      <c r="IZ1351" s="49"/>
    </row>
    <row r="1352" spans="256:260" x14ac:dyDescent="0.4">
      <c r="IV1352" s="136"/>
      <c r="IW1352" s="136"/>
      <c r="IX1352" s="143"/>
      <c r="IZ1352" s="49"/>
    </row>
    <row r="1353" spans="256:260" x14ac:dyDescent="0.4">
      <c r="IV1353" s="136"/>
      <c r="IW1353" s="136"/>
      <c r="IX1353" s="143"/>
      <c r="IZ1353" s="49"/>
    </row>
    <row r="1354" spans="256:260" x14ac:dyDescent="0.4">
      <c r="IV1354" s="136"/>
      <c r="IW1354" s="136"/>
      <c r="IX1354" s="143"/>
      <c r="IZ1354" s="49"/>
    </row>
    <row r="1355" spans="256:260" x14ac:dyDescent="0.4">
      <c r="IV1355" s="136"/>
      <c r="IW1355" s="136"/>
      <c r="IX1355" s="143"/>
      <c r="IZ1355" s="49"/>
    </row>
    <row r="1356" spans="256:260" x14ac:dyDescent="0.4">
      <c r="IV1356" s="136"/>
      <c r="IW1356" s="136"/>
      <c r="IX1356" s="143"/>
      <c r="IZ1356" s="49"/>
    </row>
    <row r="1357" spans="256:260" x14ac:dyDescent="0.4">
      <c r="IV1357" s="136"/>
      <c r="IW1357" s="136"/>
      <c r="IX1357" s="143"/>
      <c r="IZ1357" s="49"/>
    </row>
    <row r="1358" spans="256:260" x14ac:dyDescent="0.4">
      <c r="IV1358" s="136"/>
      <c r="IW1358" s="136"/>
      <c r="IX1358" s="143"/>
      <c r="IZ1358" s="49"/>
    </row>
    <row r="1359" spans="256:260" x14ac:dyDescent="0.4">
      <c r="IV1359" s="136"/>
      <c r="IW1359" s="136"/>
      <c r="IX1359" s="143"/>
      <c r="IZ1359" s="49"/>
    </row>
    <row r="1360" spans="256:260" x14ac:dyDescent="0.4">
      <c r="IV1360" s="136"/>
      <c r="IW1360" s="136"/>
      <c r="IX1360" s="143"/>
      <c r="IZ1360" s="49"/>
    </row>
    <row r="1361" spans="256:260" x14ac:dyDescent="0.4">
      <c r="IV1361" s="136"/>
      <c r="IW1361" s="136"/>
      <c r="IX1361" s="143"/>
      <c r="IZ1361" s="49"/>
    </row>
    <row r="1362" spans="256:260" x14ac:dyDescent="0.4">
      <c r="IV1362" s="136"/>
      <c r="IW1362" s="136"/>
      <c r="IX1362" s="143"/>
      <c r="IZ1362" s="49"/>
    </row>
    <row r="1363" spans="256:260" x14ac:dyDescent="0.4">
      <c r="IV1363" s="136"/>
      <c r="IW1363" s="136"/>
      <c r="IX1363" s="143"/>
      <c r="IZ1363" s="49"/>
    </row>
    <row r="1364" spans="256:260" x14ac:dyDescent="0.4">
      <c r="IV1364" s="136"/>
      <c r="IW1364" s="136"/>
      <c r="IX1364" s="143"/>
      <c r="IZ1364" s="49"/>
    </row>
    <row r="1365" spans="256:260" x14ac:dyDescent="0.4">
      <c r="IV1365" s="136"/>
      <c r="IW1365" s="136"/>
      <c r="IX1365" s="143"/>
      <c r="IZ1365" s="49"/>
    </row>
    <row r="1366" spans="256:260" x14ac:dyDescent="0.4">
      <c r="IV1366" s="136"/>
      <c r="IW1366" s="136"/>
      <c r="IX1366" s="143"/>
      <c r="IZ1366" s="49"/>
    </row>
    <row r="1367" spans="256:260" x14ac:dyDescent="0.4">
      <c r="IV1367" s="136"/>
      <c r="IW1367" s="136"/>
      <c r="IX1367" s="143"/>
      <c r="IZ1367" s="49"/>
    </row>
    <row r="1368" spans="256:260" x14ac:dyDescent="0.4">
      <c r="IV1368" s="136"/>
      <c r="IW1368" s="136"/>
      <c r="IX1368" s="143"/>
      <c r="IZ1368" s="49"/>
    </row>
    <row r="1369" spans="256:260" x14ac:dyDescent="0.4">
      <c r="IV1369" s="136"/>
      <c r="IW1369" s="136"/>
      <c r="IX1369" s="143"/>
      <c r="IZ1369" s="49"/>
    </row>
    <row r="1370" spans="256:260" x14ac:dyDescent="0.4">
      <c r="IV1370" s="136"/>
      <c r="IW1370" s="136"/>
      <c r="IX1370" s="143"/>
      <c r="IZ1370" s="49"/>
    </row>
    <row r="1371" spans="256:260" x14ac:dyDescent="0.4">
      <c r="IV1371" s="136"/>
      <c r="IW1371" s="136"/>
      <c r="IX1371" s="143"/>
      <c r="IZ1371" s="49"/>
    </row>
    <row r="1372" spans="256:260" x14ac:dyDescent="0.4">
      <c r="IV1372" s="136"/>
      <c r="IW1372" s="136"/>
      <c r="IX1372" s="143"/>
      <c r="IZ1372" s="49"/>
    </row>
    <row r="1373" spans="256:260" x14ac:dyDescent="0.4">
      <c r="IV1373" s="136"/>
      <c r="IW1373" s="136"/>
      <c r="IX1373" s="143"/>
      <c r="IZ1373" s="49"/>
    </row>
    <row r="1374" spans="256:260" x14ac:dyDescent="0.4">
      <c r="IV1374" s="136"/>
      <c r="IW1374" s="136"/>
      <c r="IX1374" s="143"/>
      <c r="IZ1374" s="49"/>
    </row>
    <row r="1375" spans="256:260" x14ac:dyDescent="0.4">
      <c r="IV1375" s="136"/>
      <c r="IW1375" s="136"/>
      <c r="IX1375" s="143"/>
      <c r="IZ1375" s="49"/>
    </row>
    <row r="1376" spans="256:260" x14ac:dyDescent="0.4">
      <c r="IV1376" s="136"/>
      <c r="IW1376" s="136"/>
      <c r="IX1376" s="143"/>
      <c r="IZ1376" s="49"/>
    </row>
    <row r="1377" spans="256:260" x14ac:dyDescent="0.4">
      <c r="IV1377" s="136"/>
      <c r="IW1377" s="136"/>
      <c r="IX1377" s="143"/>
      <c r="IZ1377" s="49"/>
    </row>
    <row r="1378" spans="256:260" x14ac:dyDescent="0.4">
      <c r="IV1378" s="136"/>
      <c r="IW1378" s="136"/>
      <c r="IX1378" s="143"/>
      <c r="IZ1378" s="49"/>
    </row>
    <row r="1379" spans="256:260" x14ac:dyDescent="0.4">
      <c r="IV1379" s="136"/>
      <c r="IW1379" s="136"/>
      <c r="IX1379" s="143"/>
      <c r="IZ1379" s="49"/>
    </row>
    <row r="1380" spans="256:260" x14ac:dyDescent="0.4">
      <c r="IV1380" s="136"/>
      <c r="IW1380" s="136"/>
      <c r="IX1380" s="143"/>
      <c r="IZ1380" s="49"/>
    </row>
    <row r="1381" spans="256:260" x14ac:dyDescent="0.4">
      <c r="IV1381" s="136"/>
      <c r="IW1381" s="136"/>
      <c r="IX1381" s="143"/>
      <c r="IZ1381" s="49"/>
    </row>
    <row r="1382" spans="256:260" x14ac:dyDescent="0.4">
      <c r="IV1382" s="136"/>
      <c r="IW1382" s="136"/>
      <c r="IX1382" s="143"/>
      <c r="IZ1382" s="49"/>
    </row>
    <row r="1383" spans="256:260" x14ac:dyDescent="0.4">
      <c r="IV1383" s="136"/>
      <c r="IW1383" s="136"/>
      <c r="IX1383" s="143"/>
      <c r="IZ1383" s="49"/>
    </row>
    <row r="1384" spans="256:260" x14ac:dyDescent="0.4">
      <c r="IV1384" s="136"/>
      <c r="IW1384" s="136"/>
      <c r="IX1384" s="143"/>
      <c r="IZ1384" s="49"/>
    </row>
    <row r="1385" spans="256:260" x14ac:dyDescent="0.4">
      <c r="IV1385" s="136"/>
      <c r="IW1385" s="136"/>
      <c r="IX1385" s="143"/>
      <c r="IZ1385" s="49"/>
    </row>
    <row r="1386" spans="256:260" x14ac:dyDescent="0.4">
      <c r="IV1386" s="136"/>
      <c r="IW1386" s="136"/>
      <c r="IX1386" s="143"/>
      <c r="IZ1386" s="49"/>
    </row>
    <row r="1387" spans="256:260" x14ac:dyDescent="0.4">
      <c r="IV1387" s="136"/>
      <c r="IW1387" s="136"/>
      <c r="IX1387" s="143"/>
      <c r="IZ1387" s="49"/>
    </row>
    <row r="1388" spans="256:260" x14ac:dyDescent="0.4">
      <c r="IV1388" s="136"/>
      <c r="IW1388" s="136"/>
      <c r="IX1388" s="143"/>
      <c r="IZ1388" s="49"/>
    </row>
    <row r="1389" spans="256:260" x14ac:dyDescent="0.4">
      <c r="IV1389" s="136"/>
      <c r="IW1389" s="136"/>
      <c r="IX1389" s="143"/>
      <c r="IZ1389" s="49"/>
    </row>
    <row r="1390" spans="256:260" x14ac:dyDescent="0.4">
      <c r="IV1390" s="136"/>
      <c r="IW1390" s="136"/>
      <c r="IX1390" s="143"/>
      <c r="IZ1390" s="49"/>
    </row>
    <row r="1391" spans="256:260" x14ac:dyDescent="0.4">
      <c r="IV1391" s="136"/>
      <c r="IW1391" s="136"/>
      <c r="IX1391" s="143"/>
      <c r="IZ1391" s="49"/>
    </row>
    <row r="1392" spans="256:260" x14ac:dyDescent="0.4">
      <c r="IV1392" s="136"/>
      <c r="IW1392" s="136"/>
      <c r="IX1392" s="143"/>
      <c r="IZ1392" s="49"/>
    </row>
    <row r="1393" spans="256:260" x14ac:dyDescent="0.4">
      <c r="IV1393" s="136"/>
      <c r="IW1393" s="136"/>
      <c r="IX1393" s="143"/>
      <c r="IZ1393" s="49"/>
    </row>
    <row r="1394" spans="256:260" x14ac:dyDescent="0.4">
      <c r="IV1394" s="136"/>
      <c r="IW1394" s="136"/>
      <c r="IX1394" s="143"/>
      <c r="IZ1394" s="49"/>
    </row>
    <row r="1395" spans="256:260" x14ac:dyDescent="0.4">
      <c r="IV1395" s="136"/>
      <c r="IW1395" s="136"/>
      <c r="IX1395" s="143"/>
      <c r="IZ1395" s="49"/>
    </row>
    <row r="1396" spans="256:260" x14ac:dyDescent="0.4">
      <c r="IV1396" s="136"/>
      <c r="IW1396" s="136"/>
      <c r="IX1396" s="143"/>
      <c r="IZ1396" s="49"/>
    </row>
    <row r="1397" spans="256:260" x14ac:dyDescent="0.4">
      <c r="IV1397" s="136"/>
      <c r="IW1397" s="136"/>
      <c r="IX1397" s="143"/>
      <c r="IZ1397" s="49"/>
    </row>
    <row r="1398" spans="256:260" x14ac:dyDescent="0.4">
      <c r="IV1398" s="136"/>
      <c r="IW1398" s="136"/>
      <c r="IX1398" s="143"/>
      <c r="IZ1398" s="49"/>
    </row>
    <row r="1399" spans="256:260" x14ac:dyDescent="0.4">
      <c r="IV1399" s="136"/>
      <c r="IW1399" s="136"/>
      <c r="IX1399" s="143"/>
      <c r="IZ1399" s="49"/>
    </row>
    <row r="1400" spans="256:260" x14ac:dyDescent="0.4">
      <c r="IV1400" s="136"/>
      <c r="IW1400" s="136"/>
      <c r="IX1400" s="143"/>
      <c r="IZ1400" s="49"/>
    </row>
    <row r="1401" spans="256:260" x14ac:dyDescent="0.4">
      <c r="IV1401" s="136"/>
      <c r="IW1401" s="136"/>
      <c r="IX1401" s="143"/>
      <c r="IZ1401" s="49"/>
    </row>
    <row r="1402" spans="256:260" x14ac:dyDescent="0.4">
      <c r="IV1402" s="136"/>
      <c r="IW1402" s="136"/>
      <c r="IX1402" s="143"/>
      <c r="IZ1402" s="49"/>
    </row>
    <row r="1403" spans="256:260" x14ac:dyDescent="0.4">
      <c r="IV1403" s="136"/>
      <c r="IW1403" s="136"/>
      <c r="IX1403" s="143"/>
      <c r="IZ1403" s="49"/>
    </row>
    <row r="1404" spans="256:260" x14ac:dyDescent="0.4">
      <c r="IV1404" s="136"/>
      <c r="IW1404" s="136"/>
      <c r="IX1404" s="143"/>
      <c r="IZ1404" s="49"/>
    </row>
    <row r="1405" spans="256:260" x14ac:dyDescent="0.4">
      <c r="IV1405" s="136"/>
      <c r="IW1405" s="136"/>
      <c r="IX1405" s="143"/>
      <c r="IZ1405" s="49"/>
    </row>
    <row r="1406" spans="256:260" x14ac:dyDescent="0.4">
      <c r="IV1406" s="136"/>
      <c r="IW1406" s="136"/>
      <c r="IX1406" s="143"/>
      <c r="IZ1406" s="49"/>
    </row>
    <row r="1407" spans="256:260" x14ac:dyDescent="0.4">
      <c r="IV1407" s="136"/>
      <c r="IW1407" s="136"/>
      <c r="IX1407" s="143"/>
      <c r="IZ1407" s="49"/>
    </row>
    <row r="1408" spans="256:260" x14ac:dyDescent="0.4">
      <c r="IV1408" s="136"/>
      <c r="IW1408" s="136"/>
      <c r="IX1408" s="143"/>
      <c r="IZ1408" s="49"/>
    </row>
    <row r="1409" spans="256:260" x14ac:dyDescent="0.4">
      <c r="IV1409" s="136"/>
      <c r="IW1409" s="136"/>
      <c r="IX1409" s="143"/>
      <c r="IZ1409" s="49"/>
    </row>
    <row r="1410" spans="256:260" x14ac:dyDescent="0.4">
      <c r="IV1410" s="136"/>
      <c r="IW1410" s="136"/>
      <c r="IX1410" s="143"/>
      <c r="IZ1410" s="49"/>
    </row>
    <row r="1411" spans="256:260" x14ac:dyDescent="0.4">
      <c r="IV1411" s="136"/>
      <c r="IW1411" s="136"/>
      <c r="IX1411" s="143"/>
      <c r="IZ1411" s="49"/>
    </row>
    <row r="1412" spans="256:260" x14ac:dyDescent="0.4">
      <c r="IV1412" s="136"/>
      <c r="IW1412" s="136"/>
      <c r="IX1412" s="143"/>
      <c r="IZ1412" s="49"/>
    </row>
    <row r="1413" spans="256:260" x14ac:dyDescent="0.4">
      <c r="IV1413" s="136"/>
      <c r="IW1413" s="136"/>
      <c r="IX1413" s="143"/>
      <c r="IZ1413" s="49"/>
    </row>
    <row r="1414" spans="256:260" x14ac:dyDescent="0.4">
      <c r="IV1414" s="136"/>
      <c r="IW1414" s="136"/>
      <c r="IX1414" s="143"/>
      <c r="IZ1414" s="49"/>
    </row>
    <row r="1415" spans="256:260" x14ac:dyDescent="0.4">
      <c r="IV1415" s="136"/>
      <c r="IW1415" s="136"/>
      <c r="IX1415" s="143"/>
      <c r="IZ1415" s="49"/>
    </row>
    <row r="1416" spans="256:260" x14ac:dyDescent="0.4">
      <c r="IV1416" s="136"/>
      <c r="IW1416" s="136"/>
      <c r="IX1416" s="143"/>
      <c r="IZ1416" s="49"/>
    </row>
    <row r="1417" spans="256:260" x14ac:dyDescent="0.4">
      <c r="IV1417" s="136"/>
      <c r="IW1417" s="136"/>
      <c r="IX1417" s="143"/>
      <c r="IZ1417" s="49"/>
    </row>
    <row r="1418" spans="256:260" x14ac:dyDescent="0.4">
      <c r="IV1418" s="136"/>
      <c r="IW1418" s="136"/>
      <c r="IX1418" s="143"/>
      <c r="IZ1418" s="49"/>
    </row>
    <row r="1419" spans="256:260" x14ac:dyDescent="0.4">
      <c r="IV1419" s="136"/>
      <c r="IW1419" s="136"/>
      <c r="IX1419" s="143"/>
      <c r="IZ1419" s="49"/>
    </row>
    <row r="1420" spans="256:260" x14ac:dyDescent="0.4">
      <c r="IV1420" s="136"/>
      <c r="IW1420" s="136"/>
      <c r="IX1420" s="143"/>
      <c r="IZ1420" s="49"/>
    </row>
    <row r="1421" spans="256:260" x14ac:dyDescent="0.4">
      <c r="IV1421" s="136"/>
      <c r="IW1421" s="136"/>
      <c r="IX1421" s="143"/>
      <c r="IZ1421" s="49"/>
    </row>
    <row r="1422" spans="256:260" x14ac:dyDescent="0.4">
      <c r="IV1422" s="136"/>
      <c r="IW1422" s="136"/>
      <c r="IX1422" s="143"/>
      <c r="IZ1422" s="49"/>
    </row>
    <row r="1423" spans="256:260" x14ac:dyDescent="0.4">
      <c r="IV1423" s="136"/>
      <c r="IW1423" s="136"/>
      <c r="IX1423" s="143"/>
      <c r="IZ1423" s="49"/>
    </row>
    <row r="1424" spans="256:260" x14ac:dyDescent="0.4">
      <c r="IV1424" s="136"/>
      <c r="IW1424" s="136"/>
      <c r="IX1424" s="143"/>
      <c r="IZ1424" s="49"/>
    </row>
    <row r="1425" spans="256:260" x14ac:dyDescent="0.4">
      <c r="IV1425" s="136"/>
      <c r="IW1425" s="136"/>
      <c r="IX1425" s="143"/>
      <c r="IZ1425" s="49"/>
    </row>
    <row r="1426" spans="256:260" x14ac:dyDescent="0.4">
      <c r="IV1426" s="136"/>
      <c r="IW1426" s="136"/>
      <c r="IX1426" s="143"/>
      <c r="IZ1426" s="49"/>
    </row>
    <row r="1427" spans="256:260" x14ac:dyDescent="0.4">
      <c r="IV1427" s="136"/>
      <c r="IW1427" s="136"/>
      <c r="IX1427" s="143"/>
      <c r="IZ1427" s="49"/>
    </row>
    <row r="1428" spans="256:260" x14ac:dyDescent="0.4">
      <c r="IV1428" s="136"/>
      <c r="IW1428" s="136"/>
      <c r="IX1428" s="143"/>
      <c r="IZ1428" s="49"/>
    </row>
    <row r="1429" spans="256:260" x14ac:dyDescent="0.4">
      <c r="IV1429" s="136"/>
      <c r="IW1429" s="136"/>
      <c r="IX1429" s="143"/>
      <c r="IZ1429" s="49"/>
    </row>
    <row r="1430" spans="256:260" x14ac:dyDescent="0.4">
      <c r="IV1430" s="136"/>
      <c r="IW1430" s="136"/>
      <c r="IX1430" s="143"/>
      <c r="IZ1430" s="49"/>
    </row>
    <row r="1431" spans="256:260" x14ac:dyDescent="0.4">
      <c r="IV1431" s="136"/>
      <c r="IW1431" s="136"/>
      <c r="IX1431" s="143"/>
      <c r="IZ1431" s="49"/>
    </row>
    <row r="1432" spans="256:260" x14ac:dyDescent="0.4">
      <c r="IV1432" s="136"/>
      <c r="IW1432" s="136"/>
      <c r="IX1432" s="143"/>
      <c r="IZ1432" s="49"/>
    </row>
    <row r="1433" spans="256:260" x14ac:dyDescent="0.4">
      <c r="IV1433" s="136"/>
      <c r="IW1433" s="136"/>
      <c r="IX1433" s="143"/>
      <c r="IZ1433" s="49"/>
    </row>
    <row r="1434" spans="256:260" x14ac:dyDescent="0.4">
      <c r="IV1434" s="136"/>
      <c r="IW1434" s="136"/>
      <c r="IX1434" s="143"/>
      <c r="IZ1434" s="49"/>
    </row>
    <row r="1435" spans="256:260" x14ac:dyDescent="0.4">
      <c r="IV1435" s="136"/>
      <c r="IW1435" s="136"/>
      <c r="IX1435" s="143"/>
      <c r="IZ1435" s="49"/>
    </row>
    <row r="1436" spans="256:260" x14ac:dyDescent="0.4">
      <c r="IV1436" s="136"/>
      <c r="IW1436" s="136"/>
      <c r="IX1436" s="143"/>
      <c r="IZ1436" s="49"/>
    </row>
    <row r="1437" spans="256:260" x14ac:dyDescent="0.4">
      <c r="IV1437" s="136"/>
      <c r="IW1437" s="136"/>
      <c r="IX1437" s="143"/>
      <c r="IZ1437" s="49"/>
    </row>
    <row r="1438" spans="256:260" x14ac:dyDescent="0.4">
      <c r="IV1438" s="136"/>
      <c r="IW1438" s="136"/>
      <c r="IX1438" s="143"/>
      <c r="IZ1438" s="49"/>
    </row>
    <row r="1439" spans="256:260" x14ac:dyDescent="0.4">
      <c r="IV1439" s="136"/>
      <c r="IW1439" s="136"/>
      <c r="IX1439" s="143"/>
      <c r="IZ1439" s="49"/>
    </row>
    <row r="1440" spans="256:260" x14ac:dyDescent="0.4">
      <c r="IV1440" s="136"/>
      <c r="IW1440" s="136"/>
      <c r="IX1440" s="143"/>
      <c r="IZ1440" s="49"/>
    </row>
    <row r="1441" spans="256:260" x14ac:dyDescent="0.4">
      <c r="IV1441" s="136"/>
      <c r="IW1441" s="136"/>
      <c r="IX1441" s="143"/>
      <c r="IZ1441" s="49"/>
    </row>
    <row r="1442" spans="256:260" x14ac:dyDescent="0.4">
      <c r="IV1442" s="136"/>
      <c r="IW1442" s="136"/>
      <c r="IX1442" s="143"/>
      <c r="IZ1442" s="49"/>
    </row>
    <row r="1443" spans="256:260" x14ac:dyDescent="0.4">
      <c r="IV1443" s="136"/>
      <c r="IW1443" s="136"/>
      <c r="IX1443" s="143"/>
      <c r="IZ1443" s="49"/>
    </row>
    <row r="1444" spans="256:260" x14ac:dyDescent="0.4">
      <c r="IV1444" s="136"/>
      <c r="IW1444" s="136"/>
      <c r="IX1444" s="143"/>
      <c r="IZ1444" s="49"/>
    </row>
    <row r="1445" spans="256:260" x14ac:dyDescent="0.4">
      <c r="IV1445" s="136"/>
      <c r="IW1445" s="136"/>
      <c r="IX1445" s="143"/>
      <c r="IZ1445" s="49"/>
    </row>
    <row r="1446" spans="256:260" x14ac:dyDescent="0.4">
      <c r="IV1446" s="136"/>
      <c r="IW1446" s="136"/>
      <c r="IX1446" s="143"/>
      <c r="IZ1446" s="49"/>
    </row>
    <row r="1447" spans="256:260" x14ac:dyDescent="0.4">
      <c r="IV1447" s="136"/>
      <c r="IW1447" s="136"/>
      <c r="IX1447" s="143"/>
      <c r="IZ1447" s="49"/>
    </row>
    <row r="1448" spans="256:260" x14ac:dyDescent="0.4">
      <c r="IV1448" s="136"/>
      <c r="IW1448" s="136"/>
      <c r="IX1448" s="143"/>
      <c r="IZ1448" s="49"/>
    </row>
    <row r="1449" spans="256:260" x14ac:dyDescent="0.4">
      <c r="IV1449" s="136"/>
      <c r="IW1449" s="136"/>
      <c r="IX1449" s="143"/>
      <c r="IZ1449" s="49"/>
    </row>
    <row r="1450" spans="256:260" x14ac:dyDescent="0.4">
      <c r="IV1450" s="136"/>
      <c r="IW1450" s="136"/>
      <c r="IX1450" s="143"/>
      <c r="IZ1450" s="49"/>
    </row>
    <row r="1451" spans="256:260" x14ac:dyDescent="0.4">
      <c r="IV1451" s="136"/>
      <c r="IW1451" s="136"/>
      <c r="IX1451" s="143"/>
      <c r="IZ1451" s="49"/>
    </row>
    <row r="1452" spans="256:260" x14ac:dyDescent="0.4">
      <c r="IV1452" s="136"/>
      <c r="IW1452" s="136"/>
      <c r="IX1452" s="143"/>
      <c r="IZ1452" s="49"/>
    </row>
    <row r="1453" spans="256:260" x14ac:dyDescent="0.4">
      <c r="IV1453" s="136"/>
      <c r="IW1453" s="136"/>
      <c r="IX1453" s="143"/>
      <c r="IZ1453" s="49"/>
    </row>
    <row r="1454" spans="256:260" x14ac:dyDescent="0.4">
      <c r="IV1454" s="136"/>
      <c r="IW1454" s="136"/>
      <c r="IX1454" s="143"/>
      <c r="IZ1454" s="49"/>
    </row>
    <row r="1455" spans="256:260" x14ac:dyDescent="0.4">
      <c r="IV1455" s="136"/>
      <c r="IW1455" s="136"/>
      <c r="IX1455" s="143"/>
      <c r="IZ1455" s="49"/>
    </row>
    <row r="1456" spans="256:260" x14ac:dyDescent="0.4">
      <c r="IV1456" s="136"/>
      <c r="IW1456" s="136"/>
      <c r="IX1456" s="143"/>
      <c r="IZ1456" s="49"/>
    </row>
    <row r="1457" spans="256:260" x14ac:dyDescent="0.4">
      <c r="IV1457" s="136"/>
      <c r="IW1457" s="136"/>
      <c r="IX1457" s="143"/>
      <c r="IZ1457" s="49"/>
    </row>
    <row r="1458" spans="256:260" x14ac:dyDescent="0.4">
      <c r="IV1458" s="136"/>
      <c r="IW1458" s="136"/>
      <c r="IX1458" s="143"/>
      <c r="IZ1458" s="49"/>
    </row>
    <row r="1459" spans="256:260" x14ac:dyDescent="0.4">
      <c r="IV1459" s="136"/>
      <c r="IW1459" s="136"/>
      <c r="IX1459" s="143"/>
      <c r="IZ1459" s="49"/>
    </row>
    <row r="1460" spans="256:260" x14ac:dyDescent="0.4">
      <c r="IV1460" s="136"/>
      <c r="IW1460" s="136"/>
      <c r="IX1460" s="143"/>
      <c r="IZ1460" s="49"/>
    </row>
    <row r="1461" spans="256:260" x14ac:dyDescent="0.4">
      <c r="IV1461" s="136"/>
      <c r="IW1461" s="136"/>
      <c r="IX1461" s="143"/>
      <c r="IZ1461" s="49"/>
    </row>
    <row r="1462" spans="256:260" x14ac:dyDescent="0.4">
      <c r="IV1462" s="136"/>
      <c r="IW1462" s="136"/>
      <c r="IX1462" s="143"/>
      <c r="IZ1462" s="49"/>
    </row>
    <row r="1463" spans="256:260" x14ac:dyDescent="0.4">
      <c r="IV1463" s="136"/>
      <c r="IW1463" s="136"/>
      <c r="IX1463" s="143"/>
      <c r="IZ1463" s="49"/>
    </row>
    <row r="1464" spans="256:260" x14ac:dyDescent="0.4">
      <c r="IV1464" s="136"/>
      <c r="IW1464" s="136"/>
      <c r="IX1464" s="143"/>
      <c r="IZ1464" s="49"/>
    </row>
    <row r="1465" spans="256:260" x14ac:dyDescent="0.4">
      <c r="IV1465" s="136"/>
      <c r="IW1465" s="136"/>
      <c r="IX1465" s="143"/>
      <c r="IZ1465" s="49"/>
    </row>
    <row r="1466" spans="256:260" x14ac:dyDescent="0.4">
      <c r="IV1466" s="136"/>
      <c r="IW1466" s="136"/>
      <c r="IX1466" s="143"/>
      <c r="IZ1466" s="49"/>
    </row>
    <row r="1467" spans="256:260" x14ac:dyDescent="0.4">
      <c r="IV1467" s="136"/>
      <c r="IW1467" s="136"/>
      <c r="IX1467" s="143"/>
      <c r="IZ1467" s="49"/>
    </row>
    <row r="1468" spans="256:260" x14ac:dyDescent="0.4">
      <c r="IV1468" s="136"/>
      <c r="IW1468" s="136"/>
      <c r="IX1468" s="143"/>
      <c r="IZ1468" s="49"/>
    </row>
    <row r="1469" spans="256:260" x14ac:dyDescent="0.4">
      <c r="IV1469" s="136"/>
      <c r="IW1469" s="136"/>
      <c r="IX1469" s="143"/>
      <c r="IZ1469" s="49"/>
    </row>
    <row r="1470" spans="256:260" x14ac:dyDescent="0.4">
      <c r="IV1470" s="136"/>
      <c r="IW1470" s="136"/>
      <c r="IX1470" s="143"/>
      <c r="IZ1470" s="49"/>
    </row>
    <row r="1471" spans="256:260" x14ac:dyDescent="0.4">
      <c r="IV1471" s="136"/>
      <c r="IW1471" s="136"/>
      <c r="IX1471" s="143"/>
      <c r="IZ1471" s="49"/>
    </row>
    <row r="1472" spans="256:260" x14ac:dyDescent="0.4">
      <c r="IV1472" s="136"/>
      <c r="IW1472" s="136"/>
      <c r="IX1472" s="143"/>
      <c r="IZ1472" s="49"/>
    </row>
    <row r="1473" spans="256:260" x14ac:dyDescent="0.4">
      <c r="IV1473" s="136"/>
      <c r="IW1473" s="136"/>
      <c r="IX1473" s="143"/>
      <c r="IZ1473" s="49"/>
    </row>
    <row r="1474" spans="256:260" x14ac:dyDescent="0.4">
      <c r="IV1474" s="136"/>
      <c r="IW1474" s="136"/>
      <c r="IX1474" s="143"/>
      <c r="IZ1474" s="49"/>
    </row>
    <row r="1475" spans="256:260" x14ac:dyDescent="0.4">
      <c r="IV1475" s="136"/>
      <c r="IW1475" s="136"/>
      <c r="IX1475" s="143"/>
      <c r="IZ1475" s="49"/>
    </row>
    <row r="1476" spans="256:260" x14ac:dyDescent="0.4">
      <c r="IV1476" s="136"/>
      <c r="IW1476" s="136"/>
      <c r="IX1476" s="143"/>
      <c r="IZ1476" s="49"/>
    </row>
    <row r="1477" spans="256:260" x14ac:dyDescent="0.4">
      <c r="IV1477" s="136"/>
      <c r="IW1477" s="136"/>
      <c r="IX1477" s="143"/>
      <c r="IZ1477" s="49"/>
    </row>
    <row r="1478" spans="256:260" x14ac:dyDescent="0.4">
      <c r="IV1478" s="136"/>
      <c r="IW1478" s="136"/>
      <c r="IX1478" s="143"/>
      <c r="IZ1478" s="49"/>
    </row>
    <row r="1479" spans="256:260" x14ac:dyDescent="0.4">
      <c r="IV1479" s="136"/>
      <c r="IW1479" s="136"/>
      <c r="IX1479" s="143"/>
      <c r="IZ1479" s="49"/>
    </row>
    <row r="1480" spans="256:260" x14ac:dyDescent="0.4">
      <c r="IV1480" s="136"/>
      <c r="IW1480" s="136"/>
      <c r="IX1480" s="143"/>
      <c r="IZ1480" s="49"/>
    </row>
    <row r="1481" spans="256:260" x14ac:dyDescent="0.4">
      <c r="IV1481" s="136"/>
      <c r="IW1481" s="136"/>
      <c r="IX1481" s="143"/>
      <c r="IZ1481" s="49"/>
    </row>
    <row r="1482" spans="256:260" x14ac:dyDescent="0.4">
      <c r="IV1482" s="136"/>
      <c r="IW1482" s="136"/>
      <c r="IX1482" s="143"/>
      <c r="IZ1482" s="49"/>
    </row>
    <row r="1483" spans="256:260" x14ac:dyDescent="0.4">
      <c r="IV1483" s="136"/>
      <c r="IW1483" s="136"/>
      <c r="IX1483" s="143"/>
      <c r="IZ1483" s="49"/>
    </row>
    <row r="1484" spans="256:260" x14ac:dyDescent="0.4">
      <c r="IV1484" s="136"/>
      <c r="IW1484" s="136"/>
      <c r="IX1484" s="143"/>
      <c r="IZ1484" s="49"/>
    </row>
    <row r="1485" spans="256:260" x14ac:dyDescent="0.4">
      <c r="IV1485" s="136"/>
      <c r="IW1485" s="136"/>
      <c r="IX1485" s="143"/>
      <c r="IZ1485" s="49"/>
    </row>
    <row r="1486" spans="256:260" x14ac:dyDescent="0.4">
      <c r="IV1486" s="136"/>
      <c r="IW1486" s="136"/>
      <c r="IX1486" s="143"/>
      <c r="IZ1486" s="49"/>
    </row>
    <row r="1487" spans="256:260" x14ac:dyDescent="0.4">
      <c r="IV1487" s="136"/>
      <c r="IW1487" s="136"/>
      <c r="IX1487" s="143"/>
      <c r="IZ1487" s="49"/>
    </row>
    <row r="1488" spans="256:260" x14ac:dyDescent="0.4">
      <c r="IV1488" s="136"/>
      <c r="IW1488" s="136"/>
      <c r="IX1488" s="143"/>
      <c r="IZ1488" s="49"/>
    </row>
    <row r="1489" spans="256:260" x14ac:dyDescent="0.4">
      <c r="IV1489" s="136"/>
      <c r="IW1489" s="136"/>
      <c r="IX1489" s="143"/>
      <c r="IZ1489" s="49"/>
    </row>
    <row r="1490" spans="256:260" x14ac:dyDescent="0.4">
      <c r="IV1490" s="136"/>
      <c r="IW1490" s="136"/>
      <c r="IX1490" s="143"/>
      <c r="IZ1490" s="49"/>
    </row>
    <row r="1491" spans="256:260" x14ac:dyDescent="0.4">
      <c r="IV1491" s="136"/>
      <c r="IW1491" s="136"/>
      <c r="IX1491" s="143"/>
      <c r="IZ1491" s="49"/>
    </row>
    <row r="1492" spans="256:260" x14ac:dyDescent="0.4">
      <c r="IV1492" s="136"/>
      <c r="IW1492" s="136"/>
      <c r="IX1492" s="143"/>
      <c r="IZ1492" s="49"/>
    </row>
    <row r="1493" spans="256:260" x14ac:dyDescent="0.4">
      <c r="IV1493" s="136"/>
      <c r="IW1493" s="136"/>
      <c r="IX1493" s="143"/>
      <c r="IZ1493" s="49"/>
    </row>
    <row r="1494" spans="256:260" x14ac:dyDescent="0.4">
      <c r="IV1494" s="136"/>
      <c r="IW1494" s="136"/>
      <c r="IX1494" s="143"/>
      <c r="IZ1494" s="49"/>
    </row>
    <row r="1495" spans="256:260" x14ac:dyDescent="0.4">
      <c r="IV1495" s="136"/>
      <c r="IW1495" s="136"/>
      <c r="IX1495" s="143"/>
      <c r="IZ1495" s="49"/>
    </row>
    <row r="1496" spans="256:260" x14ac:dyDescent="0.4">
      <c r="IV1496" s="136"/>
      <c r="IW1496" s="136"/>
      <c r="IX1496" s="143"/>
      <c r="IZ1496" s="49"/>
    </row>
    <row r="1497" spans="256:260" x14ac:dyDescent="0.4">
      <c r="IV1497" s="136"/>
      <c r="IW1497" s="136"/>
      <c r="IX1497" s="143"/>
      <c r="IZ1497" s="49"/>
    </row>
    <row r="1498" spans="256:260" x14ac:dyDescent="0.4">
      <c r="IV1498" s="136"/>
      <c r="IW1498" s="136"/>
      <c r="IX1498" s="143"/>
      <c r="IZ1498" s="49"/>
    </row>
    <row r="1499" spans="256:260" x14ac:dyDescent="0.4">
      <c r="IV1499" s="136"/>
      <c r="IW1499" s="136"/>
      <c r="IX1499" s="143"/>
      <c r="IZ1499" s="49"/>
    </row>
    <row r="1500" spans="256:260" x14ac:dyDescent="0.4">
      <c r="IV1500" s="136"/>
      <c r="IW1500" s="136"/>
      <c r="IX1500" s="143"/>
      <c r="IZ1500" s="49"/>
    </row>
    <row r="1501" spans="256:260" x14ac:dyDescent="0.4">
      <c r="IV1501" s="136"/>
      <c r="IW1501" s="136"/>
      <c r="IX1501" s="143"/>
      <c r="IZ1501" s="49"/>
    </row>
    <row r="1502" spans="256:260" x14ac:dyDescent="0.4">
      <c r="IV1502" s="136"/>
      <c r="IW1502" s="136"/>
      <c r="IX1502" s="143"/>
      <c r="IZ1502" s="49"/>
    </row>
    <row r="1503" spans="256:260" x14ac:dyDescent="0.4">
      <c r="IV1503" s="136"/>
      <c r="IW1503" s="136"/>
      <c r="IX1503" s="143"/>
      <c r="IZ1503" s="49"/>
    </row>
    <row r="1504" spans="256:260" x14ac:dyDescent="0.4">
      <c r="IV1504" s="136"/>
      <c r="IW1504" s="136"/>
      <c r="IX1504" s="143"/>
      <c r="IZ1504" s="49"/>
    </row>
    <row r="1505" spans="256:260" x14ac:dyDescent="0.4">
      <c r="IV1505" s="136"/>
      <c r="IW1505" s="136"/>
      <c r="IX1505" s="143"/>
      <c r="IZ1505" s="49"/>
    </row>
    <row r="1506" spans="256:260" x14ac:dyDescent="0.4">
      <c r="IV1506" s="136"/>
      <c r="IW1506" s="136"/>
      <c r="IX1506" s="143"/>
      <c r="IZ1506" s="49"/>
    </row>
    <row r="1507" spans="256:260" x14ac:dyDescent="0.4">
      <c r="IV1507" s="136"/>
      <c r="IW1507" s="136"/>
      <c r="IX1507" s="143"/>
      <c r="IZ1507" s="49"/>
    </row>
    <row r="1508" spans="256:260" x14ac:dyDescent="0.4">
      <c r="IV1508" s="136"/>
      <c r="IW1508" s="136"/>
      <c r="IX1508" s="143"/>
      <c r="IZ1508" s="49"/>
    </row>
    <row r="1509" spans="256:260" x14ac:dyDescent="0.4">
      <c r="IV1509" s="136"/>
      <c r="IW1509" s="136"/>
      <c r="IX1509" s="143"/>
      <c r="IZ1509" s="49"/>
    </row>
    <row r="1510" spans="256:260" x14ac:dyDescent="0.4">
      <c r="IV1510" s="136"/>
      <c r="IW1510" s="136"/>
      <c r="IX1510" s="143"/>
      <c r="IZ1510" s="49"/>
    </row>
    <row r="1511" spans="256:260" x14ac:dyDescent="0.4">
      <c r="IV1511" s="136"/>
      <c r="IW1511" s="136"/>
      <c r="IX1511" s="143"/>
      <c r="IZ1511" s="49"/>
    </row>
    <row r="1512" spans="256:260" x14ac:dyDescent="0.4">
      <c r="IV1512" s="136"/>
      <c r="IW1512" s="136"/>
      <c r="IX1512" s="143"/>
      <c r="IZ1512" s="49"/>
    </row>
    <row r="1513" spans="256:260" x14ac:dyDescent="0.4">
      <c r="IV1513" s="136"/>
      <c r="IW1513" s="136"/>
      <c r="IX1513" s="143"/>
      <c r="IZ1513" s="49"/>
    </row>
    <row r="1514" spans="256:260" x14ac:dyDescent="0.4">
      <c r="IV1514" s="136"/>
      <c r="IW1514" s="136"/>
      <c r="IX1514" s="143"/>
      <c r="IZ1514" s="49"/>
    </row>
    <row r="1515" spans="256:260" x14ac:dyDescent="0.4">
      <c r="IV1515" s="136"/>
      <c r="IW1515" s="136"/>
      <c r="IX1515" s="143"/>
      <c r="IZ1515" s="49"/>
    </row>
    <row r="1516" spans="256:260" x14ac:dyDescent="0.4">
      <c r="IV1516" s="136"/>
      <c r="IW1516" s="136"/>
      <c r="IX1516" s="143"/>
      <c r="IZ1516" s="49"/>
    </row>
    <row r="1517" spans="256:260" x14ac:dyDescent="0.4">
      <c r="IV1517" s="136"/>
      <c r="IW1517" s="136"/>
      <c r="IX1517" s="143"/>
      <c r="IZ1517" s="49"/>
    </row>
    <row r="1518" spans="256:260" x14ac:dyDescent="0.4">
      <c r="IV1518" s="136"/>
      <c r="IW1518" s="136"/>
      <c r="IX1518" s="143"/>
      <c r="IZ1518" s="49"/>
    </row>
    <row r="1519" spans="256:260" x14ac:dyDescent="0.4">
      <c r="IV1519" s="136"/>
      <c r="IW1519" s="136"/>
      <c r="IX1519" s="143"/>
      <c r="IZ1519" s="49"/>
    </row>
    <row r="1520" spans="256:260" x14ac:dyDescent="0.4">
      <c r="IV1520" s="136"/>
      <c r="IW1520" s="136"/>
      <c r="IX1520" s="143"/>
      <c r="IZ1520" s="49"/>
    </row>
    <row r="1521" spans="256:260" x14ac:dyDescent="0.4">
      <c r="IV1521" s="136"/>
      <c r="IW1521" s="136"/>
      <c r="IX1521" s="143"/>
      <c r="IZ1521" s="49"/>
    </row>
    <row r="1522" spans="256:260" x14ac:dyDescent="0.4">
      <c r="IV1522" s="136"/>
      <c r="IW1522" s="136"/>
      <c r="IX1522" s="143"/>
      <c r="IZ1522" s="49"/>
    </row>
    <row r="1523" spans="256:260" x14ac:dyDescent="0.4">
      <c r="IV1523" s="136"/>
      <c r="IW1523" s="136"/>
      <c r="IX1523" s="143"/>
      <c r="IZ1523" s="49"/>
    </row>
    <row r="1524" spans="256:260" x14ac:dyDescent="0.4">
      <c r="IV1524" s="136"/>
      <c r="IW1524" s="136"/>
      <c r="IX1524" s="143"/>
      <c r="IZ1524" s="49"/>
    </row>
    <row r="1525" spans="256:260" x14ac:dyDescent="0.4">
      <c r="IV1525" s="136"/>
      <c r="IW1525" s="136"/>
      <c r="IX1525" s="143"/>
      <c r="IZ1525" s="49"/>
    </row>
    <row r="1526" spans="256:260" x14ac:dyDescent="0.4">
      <c r="IV1526" s="136"/>
      <c r="IW1526" s="136"/>
      <c r="IX1526" s="143"/>
      <c r="IZ1526" s="49"/>
    </row>
    <row r="1527" spans="256:260" x14ac:dyDescent="0.4">
      <c r="IV1527" s="136"/>
      <c r="IW1527" s="136"/>
      <c r="IX1527" s="143"/>
      <c r="IZ1527" s="49"/>
    </row>
    <row r="1528" spans="256:260" x14ac:dyDescent="0.4">
      <c r="IV1528" s="136"/>
      <c r="IW1528" s="136"/>
      <c r="IX1528" s="143"/>
      <c r="IZ1528" s="49"/>
    </row>
    <row r="1529" spans="256:260" x14ac:dyDescent="0.4">
      <c r="IV1529" s="136"/>
      <c r="IW1529" s="136"/>
      <c r="IX1529" s="143"/>
      <c r="IZ1529" s="49"/>
    </row>
    <row r="1530" spans="256:260" x14ac:dyDescent="0.4">
      <c r="IV1530" s="136"/>
      <c r="IW1530" s="136"/>
      <c r="IX1530" s="143"/>
      <c r="IZ1530" s="49"/>
    </row>
    <row r="1531" spans="256:260" x14ac:dyDescent="0.4">
      <c r="IV1531" s="136"/>
      <c r="IW1531" s="136"/>
      <c r="IX1531" s="143"/>
      <c r="IZ1531" s="49"/>
    </row>
    <row r="1532" spans="256:260" x14ac:dyDescent="0.4">
      <c r="IV1532" s="136"/>
      <c r="IW1532" s="136"/>
      <c r="IX1532" s="143"/>
      <c r="IZ1532" s="49"/>
    </row>
    <row r="1533" spans="256:260" x14ac:dyDescent="0.4">
      <c r="IV1533" s="136"/>
      <c r="IW1533" s="136"/>
      <c r="IX1533" s="143"/>
      <c r="IZ1533" s="49"/>
    </row>
    <row r="1534" spans="256:260" x14ac:dyDescent="0.4">
      <c r="IV1534" s="136"/>
      <c r="IW1534" s="136"/>
      <c r="IX1534" s="143"/>
      <c r="IZ1534" s="49"/>
    </row>
    <row r="1535" spans="256:260" x14ac:dyDescent="0.4">
      <c r="IV1535" s="136"/>
      <c r="IW1535" s="136"/>
      <c r="IX1535" s="143"/>
      <c r="IZ1535" s="49"/>
    </row>
    <row r="1536" spans="256:260" x14ac:dyDescent="0.4">
      <c r="IV1536" s="136"/>
      <c r="IW1536" s="136"/>
      <c r="IX1536" s="143"/>
      <c r="IZ1536" s="49"/>
    </row>
    <row r="1537" spans="256:260" x14ac:dyDescent="0.4">
      <c r="IV1537" s="136"/>
      <c r="IW1537" s="136"/>
      <c r="IX1537" s="143"/>
      <c r="IZ1537" s="49"/>
    </row>
    <row r="1538" spans="256:260" x14ac:dyDescent="0.4">
      <c r="IV1538" s="136"/>
      <c r="IW1538" s="136"/>
      <c r="IX1538" s="143"/>
      <c r="IZ1538" s="49"/>
    </row>
    <row r="1539" spans="256:260" x14ac:dyDescent="0.4">
      <c r="IV1539" s="136"/>
      <c r="IW1539" s="136"/>
      <c r="IX1539" s="143"/>
      <c r="IZ1539" s="49"/>
    </row>
    <row r="1540" spans="256:260" x14ac:dyDescent="0.4">
      <c r="IV1540" s="136"/>
      <c r="IW1540" s="136"/>
      <c r="IX1540" s="143"/>
      <c r="IZ1540" s="49"/>
    </row>
    <row r="1541" spans="256:260" x14ac:dyDescent="0.4">
      <c r="IV1541" s="136"/>
      <c r="IW1541" s="136"/>
      <c r="IX1541" s="143"/>
      <c r="IZ1541" s="49"/>
    </row>
    <row r="1542" spans="256:260" x14ac:dyDescent="0.4">
      <c r="IV1542" s="136"/>
      <c r="IW1542" s="136"/>
      <c r="IX1542" s="143"/>
      <c r="IZ1542" s="49"/>
    </row>
    <row r="1543" spans="256:260" x14ac:dyDescent="0.4">
      <c r="IV1543" s="136"/>
      <c r="IW1543" s="136"/>
      <c r="IX1543" s="143"/>
      <c r="IZ1543" s="49"/>
    </row>
    <row r="1544" spans="256:260" x14ac:dyDescent="0.4">
      <c r="IV1544" s="136"/>
      <c r="IW1544" s="136"/>
      <c r="IX1544" s="143"/>
      <c r="IZ1544" s="49"/>
    </row>
    <row r="1545" spans="256:260" x14ac:dyDescent="0.4">
      <c r="IV1545" s="136"/>
      <c r="IW1545" s="136"/>
      <c r="IX1545" s="143"/>
      <c r="IZ1545" s="49"/>
    </row>
    <row r="1546" spans="256:260" x14ac:dyDescent="0.4">
      <c r="IV1546" s="136"/>
      <c r="IW1546" s="136"/>
      <c r="IX1546" s="143"/>
      <c r="IZ1546" s="49"/>
    </row>
    <row r="1547" spans="256:260" x14ac:dyDescent="0.4">
      <c r="IV1547" s="136"/>
      <c r="IW1547" s="136"/>
      <c r="IX1547" s="143"/>
      <c r="IZ1547" s="49"/>
    </row>
    <row r="1548" spans="256:260" x14ac:dyDescent="0.4">
      <c r="IV1548" s="136"/>
      <c r="IW1548" s="136"/>
      <c r="IX1548" s="143"/>
      <c r="IZ1548" s="49"/>
    </row>
    <row r="1549" spans="256:260" x14ac:dyDescent="0.4">
      <c r="IV1549" s="136"/>
      <c r="IW1549" s="136"/>
      <c r="IX1549" s="143"/>
      <c r="IZ1549" s="49"/>
    </row>
    <row r="1550" spans="256:260" x14ac:dyDescent="0.4">
      <c r="IV1550" s="136"/>
      <c r="IW1550" s="136"/>
      <c r="IX1550" s="143"/>
      <c r="IZ1550" s="49"/>
    </row>
    <row r="1551" spans="256:260" x14ac:dyDescent="0.4">
      <c r="IV1551" s="136"/>
      <c r="IW1551" s="136"/>
      <c r="IX1551" s="143"/>
      <c r="IZ1551" s="49"/>
    </row>
    <row r="1552" spans="256:260" x14ac:dyDescent="0.4">
      <c r="IV1552" s="136"/>
      <c r="IW1552" s="136"/>
      <c r="IX1552" s="143"/>
      <c r="IZ1552" s="49"/>
    </row>
    <row r="1553" spans="256:260" x14ac:dyDescent="0.4">
      <c r="IV1553" s="136"/>
      <c r="IW1553" s="136"/>
      <c r="IX1553" s="143"/>
      <c r="IZ1553" s="49"/>
    </row>
    <row r="1554" spans="256:260" x14ac:dyDescent="0.4">
      <c r="IV1554" s="136"/>
      <c r="IW1554" s="136"/>
      <c r="IX1554" s="143"/>
      <c r="IZ1554" s="49"/>
    </row>
    <row r="1555" spans="256:260" x14ac:dyDescent="0.4">
      <c r="IV1555" s="136"/>
      <c r="IW1555" s="136"/>
      <c r="IX1555" s="143"/>
      <c r="IZ1555" s="49"/>
    </row>
    <row r="1556" spans="256:260" x14ac:dyDescent="0.4">
      <c r="IV1556" s="136"/>
      <c r="IW1556" s="136"/>
      <c r="IX1556" s="143"/>
      <c r="IZ1556" s="49"/>
    </row>
    <row r="1557" spans="256:260" x14ac:dyDescent="0.4">
      <c r="IV1557" s="136"/>
      <c r="IW1557" s="136"/>
      <c r="IX1557" s="143"/>
      <c r="IZ1557" s="49"/>
    </row>
    <row r="1558" spans="256:260" x14ac:dyDescent="0.4">
      <c r="IV1558" s="136"/>
      <c r="IW1558" s="136"/>
      <c r="IX1558" s="143"/>
      <c r="IZ1558" s="49"/>
    </row>
    <row r="1559" spans="256:260" x14ac:dyDescent="0.4">
      <c r="IV1559" s="136"/>
      <c r="IW1559" s="136"/>
      <c r="IX1559" s="143"/>
      <c r="IZ1559" s="49"/>
    </row>
    <row r="1560" spans="256:260" x14ac:dyDescent="0.4">
      <c r="IV1560" s="136"/>
      <c r="IW1560" s="136"/>
      <c r="IX1560" s="143"/>
      <c r="IZ1560" s="49"/>
    </row>
    <row r="1561" spans="256:260" x14ac:dyDescent="0.4">
      <c r="IV1561" s="136"/>
      <c r="IW1561" s="136"/>
      <c r="IX1561" s="143"/>
      <c r="IZ1561" s="49"/>
    </row>
    <row r="1562" spans="256:260" x14ac:dyDescent="0.4">
      <c r="IV1562" s="136"/>
      <c r="IW1562" s="136"/>
      <c r="IX1562" s="143"/>
      <c r="IZ1562" s="49"/>
    </row>
    <row r="1563" spans="256:260" x14ac:dyDescent="0.4">
      <c r="IV1563" s="136"/>
      <c r="IW1563" s="136"/>
      <c r="IX1563" s="143"/>
      <c r="IZ1563" s="49"/>
    </row>
    <row r="1564" spans="256:260" x14ac:dyDescent="0.4">
      <c r="IV1564" s="136"/>
      <c r="IW1564" s="136"/>
      <c r="IX1564" s="143"/>
      <c r="IZ1564" s="49"/>
    </row>
    <row r="1565" spans="256:260" x14ac:dyDescent="0.4">
      <c r="IV1565" s="136"/>
      <c r="IW1565" s="136"/>
      <c r="IX1565" s="143"/>
      <c r="IZ1565" s="49"/>
    </row>
    <row r="1566" spans="256:260" x14ac:dyDescent="0.4">
      <c r="IV1566" s="136"/>
      <c r="IW1566" s="136"/>
      <c r="IX1566" s="143"/>
      <c r="IZ1566" s="49"/>
    </row>
    <row r="1567" spans="256:260" x14ac:dyDescent="0.4">
      <c r="IV1567" s="136"/>
      <c r="IW1567" s="136"/>
      <c r="IX1567" s="143"/>
      <c r="IZ1567" s="49"/>
    </row>
    <row r="1568" spans="256:260" x14ac:dyDescent="0.4">
      <c r="IV1568" s="136"/>
      <c r="IW1568" s="136"/>
      <c r="IX1568" s="143"/>
      <c r="IZ1568" s="49"/>
    </row>
    <row r="1569" spans="256:260" x14ac:dyDescent="0.4">
      <c r="IV1569" s="136"/>
      <c r="IW1569" s="136"/>
      <c r="IX1569" s="143"/>
      <c r="IZ1569" s="49"/>
    </row>
    <row r="1570" spans="256:260" x14ac:dyDescent="0.4">
      <c r="IV1570" s="136"/>
      <c r="IW1570" s="136"/>
      <c r="IX1570" s="143"/>
      <c r="IZ1570" s="49"/>
    </row>
    <row r="1571" spans="256:260" x14ac:dyDescent="0.4">
      <c r="IV1571" s="136"/>
      <c r="IW1571" s="136"/>
      <c r="IX1571" s="143"/>
      <c r="IZ1571" s="49"/>
    </row>
    <row r="1572" spans="256:260" x14ac:dyDescent="0.4">
      <c r="IV1572" s="136"/>
      <c r="IW1572" s="136"/>
      <c r="IX1572" s="143"/>
      <c r="IZ1572" s="49"/>
    </row>
    <row r="1573" spans="256:260" x14ac:dyDescent="0.4">
      <c r="IV1573" s="136"/>
      <c r="IW1573" s="136"/>
      <c r="IX1573" s="143"/>
      <c r="IZ1573" s="49"/>
    </row>
    <row r="1574" spans="256:260" x14ac:dyDescent="0.4">
      <c r="IV1574" s="136"/>
      <c r="IW1574" s="136"/>
      <c r="IX1574" s="143"/>
      <c r="IZ1574" s="49"/>
    </row>
    <row r="1575" spans="256:260" x14ac:dyDescent="0.4">
      <c r="IV1575" s="136"/>
      <c r="IW1575" s="136"/>
      <c r="IX1575" s="143"/>
      <c r="IZ1575" s="49"/>
    </row>
    <row r="1576" spans="256:260" x14ac:dyDescent="0.4">
      <c r="IV1576" s="136"/>
      <c r="IW1576" s="136"/>
      <c r="IX1576" s="143"/>
      <c r="IZ1576" s="49"/>
    </row>
    <row r="1577" spans="256:260" x14ac:dyDescent="0.4">
      <c r="IV1577" s="136"/>
      <c r="IW1577" s="136"/>
      <c r="IX1577" s="143"/>
      <c r="IZ1577" s="49"/>
    </row>
    <row r="1578" spans="256:260" x14ac:dyDescent="0.4">
      <c r="IV1578" s="136"/>
      <c r="IW1578" s="136"/>
      <c r="IX1578" s="143"/>
      <c r="IZ1578" s="49"/>
    </row>
    <row r="1579" spans="256:260" x14ac:dyDescent="0.4">
      <c r="IV1579" s="136"/>
      <c r="IW1579" s="136"/>
      <c r="IX1579" s="143"/>
      <c r="IZ1579" s="49"/>
    </row>
    <row r="1580" spans="256:260" x14ac:dyDescent="0.4">
      <c r="IV1580" s="136"/>
      <c r="IW1580" s="136"/>
      <c r="IX1580" s="143"/>
      <c r="IZ1580" s="49"/>
    </row>
    <row r="1581" spans="256:260" x14ac:dyDescent="0.4">
      <c r="IV1581" s="136"/>
      <c r="IW1581" s="136"/>
      <c r="IX1581" s="143"/>
      <c r="IZ1581" s="49"/>
    </row>
    <row r="1582" spans="256:260" x14ac:dyDescent="0.4">
      <c r="IV1582" s="136"/>
      <c r="IW1582" s="136"/>
      <c r="IX1582" s="143"/>
      <c r="IZ1582" s="49"/>
    </row>
    <row r="1583" spans="256:260" x14ac:dyDescent="0.4">
      <c r="IV1583" s="136"/>
      <c r="IW1583" s="136"/>
      <c r="IX1583" s="143"/>
      <c r="IZ1583" s="49"/>
    </row>
    <row r="1584" spans="256:260" x14ac:dyDescent="0.4">
      <c r="IV1584" s="136"/>
      <c r="IW1584" s="136"/>
      <c r="IX1584" s="143"/>
      <c r="IZ1584" s="49"/>
    </row>
    <row r="1585" spans="256:260" x14ac:dyDescent="0.4">
      <c r="IV1585" s="136"/>
      <c r="IW1585" s="136"/>
      <c r="IX1585" s="143"/>
      <c r="IZ1585" s="49"/>
    </row>
    <row r="1586" spans="256:260" x14ac:dyDescent="0.4">
      <c r="IV1586" s="136"/>
      <c r="IW1586" s="136"/>
      <c r="IX1586" s="143"/>
      <c r="IZ1586" s="49"/>
    </row>
    <row r="1587" spans="256:260" x14ac:dyDescent="0.4">
      <c r="IV1587" s="136"/>
      <c r="IW1587" s="136"/>
      <c r="IX1587" s="143"/>
      <c r="IZ1587" s="49"/>
    </row>
    <row r="1588" spans="256:260" x14ac:dyDescent="0.4">
      <c r="IV1588" s="136"/>
      <c r="IW1588" s="136"/>
      <c r="IX1588" s="143"/>
      <c r="IZ1588" s="49"/>
    </row>
    <row r="1589" spans="256:260" x14ac:dyDescent="0.4">
      <c r="IV1589" s="136"/>
      <c r="IW1589" s="136"/>
      <c r="IX1589" s="143"/>
      <c r="IZ1589" s="49"/>
    </row>
    <row r="1590" spans="256:260" x14ac:dyDescent="0.4">
      <c r="IV1590" s="136"/>
      <c r="IW1590" s="136"/>
      <c r="IX1590" s="143"/>
      <c r="IZ1590" s="49"/>
    </row>
    <row r="1591" spans="256:260" x14ac:dyDescent="0.4">
      <c r="IV1591" s="136"/>
      <c r="IW1591" s="136"/>
      <c r="IX1591" s="143"/>
      <c r="IZ1591" s="49"/>
    </row>
    <row r="1592" spans="256:260" x14ac:dyDescent="0.4">
      <c r="IV1592" s="136"/>
      <c r="IW1592" s="136"/>
      <c r="IX1592" s="143"/>
      <c r="IZ1592" s="49"/>
    </row>
    <row r="1593" spans="256:260" x14ac:dyDescent="0.4">
      <c r="IV1593" s="136"/>
      <c r="IW1593" s="136"/>
      <c r="IX1593" s="143"/>
      <c r="IZ1593" s="49"/>
    </row>
    <row r="1594" spans="256:260" x14ac:dyDescent="0.4">
      <c r="IV1594" s="136"/>
      <c r="IW1594" s="136"/>
      <c r="IX1594" s="143"/>
      <c r="IZ1594" s="49"/>
    </row>
    <row r="1595" spans="256:260" x14ac:dyDescent="0.4">
      <c r="IV1595" s="136"/>
      <c r="IW1595" s="136"/>
      <c r="IX1595" s="143"/>
      <c r="IZ1595" s="49"/>
    </row>
    <row r="1596" spans="256:260" x14ac:dyDescent="0.4">
      <c r="IV1596" s="136"/>
      <c r="IW1596" s="136"/>
      <c r="IX1596" s="143"/>
      <c r="IZ1596" s="49"/>
    </row>
    <row r="1597" spans="256:260" x14ac:dyDescent="0.4">
      <c r="IV1597" s="136"/>
      <c r="IW1597" s="136"/>
      <c r="IX1597" s="143"/>
      <c r="IZ1597" s="49"/>
    </row>
    <row r="1598" spans="256:260" x14ac:dyDescent="0.4">
      <c r="IV1598" s="136"/>
      <c r="IW1598" s="136"/>
      <c r="IX1598" s="143"/>
      <c r="IZ1598" s="49"/>
    </row>
    <row r="1599" spans="256:260" x14ac:dyDescent="0.4">
      <c r="IV1599" s="136"/>
      <c r="IW1599" s="136"/>
      <c r="IX1599" s="143"/>
      <c r="IZ1599" s="49"/>
    </row>
    <row r="1600" spans="256:260" x14ac:dyDescent="0.4">
      <c r="IV1600" s="136"/>
      <c r="IW1600" s="136"/>
      <c r="IX1600" s="143"/>
      <c r="IZ1600" s="49"/>
    </row>
    <row r="1601" spans="256:260" x14ac:dyDescent="0.4">
      <c r="IV1601" s="136"/>
      <c r="IW1601" s="136"/>
      <c r="IX1601" s="143"/>
      <c r="IZ1601" s="49"/>
    </row>
    <row r="1602" spans="256:260" x14ac:dyDescent="0.4">
      <c r="IV1602" s="136"/>
      <c r="IW1602" s="136"/>
      <c r="IX1602" s="143"/>
      <c r="IZ1602" s="49"/>
    </row>
    <row r="1603" spans="256:260" x14ac:dyDescent="0.4">
      <c r="IV1603" s="136"/>
      <c r="IW1603" s="136"/>
      <c r="IX1603" s="143"/>
      <c r="IZ1603" s="49"/>
    </row>
    <row r="1604" spans="256:260" x14ac:dyDescent="0.4">
      <c r="IV1604" s="136"/>
      <c r="IW1604" s="136"/>
      <c r="IX1604" s="143"/>
      <c r="IZ1604" s="49"/>
    </row>
    <row r="1605" spans="256:260" x14ac:dyDescent="0.4">
      <c r="IV1605" s="136"/>
      <c r="IW1605" s="136"/>
      <c r="IX1605" s="143"/>
      <c r="IZ1605" s="49"/>
    </row>
    <row r="1606" spans="256:260" x14ac:dyDescent="0.4">
      <c r="IV1606" s="136"/>
      <c r="IW1606" s="136"/>
      <c r="IX1606" s="143"/>
      <c r="IZ1606" s="49"/>
    </row>
    <row r="1607" spans="256:260" x14ac:dyDescent="0.4">
      <c r="IV1607" s="136"/>
      <c r="IW1607" s="136"/>
      <c r="IX1607" s="143"/>
      <c r="IZ1607" s="49"/>
    </row>
    <row r="1608" spans="256:260" x14ac:dyDescent="0.4">
      <c r="IV1608" s="136"/>
      <c r="IW1608" s="136"/>
      <c r="IX1608" s="143"/>
      <c r="IZ1608" s="49"/>
    </row>
    <row r="1609" spans="256:260" x14ac:dyDescent="0.4">
      <c r="IV1609" s="136"/>
      <c r="IW1609" s="136"/>
      <c r="IX1609" s="143"/>
      <c r="IZ1609" s="49"/>
    </row>
    <row r="1610" spans="256:260" x14ac:dyDescent="0.4">
      <c r="IV1610" s="136"/>
      <c r="IW1610" s="136"/>
      <c r="IX1610" s="143"/>
      <c r="IZ1610" s="49"/>
    </row>
    <row r="1611" spans="256:260" x14ac:dyDescent="0.4">
      <c r="IV1611" s="136"/>
      <c r="IW1611" s="136"/>
      <c r="IX1611" s="143"/>
      <c r="IZ1611" s="49"/>
    </row>
    <row r="1612" spans="256:260" x14ac:dyDescent="0.4">
      <c r="IV1612" s="136"/>
      <c r="IW1612" s="136"/>
      <c r="IX1612" s="143"/>
      <c r="IZ1612" s="49"/>
    </row>
    <row r="1613" spans="256:260" x14ac:dyDescent="0.4">
      <c r="IV1613" s="136"/>
      <c r="IW1613" s="136"/>
      <c r="IX1613" s="143"/>
      <c r="IZ1613" s="49"/>
    </row>
    <row r="1614" spans="256:260" x14ac:dyDescent="0.4">
      <c r="IV1614" s="136"/>
      <c r="IW1614" s="136"/>
      <c r="IX1614" s="143"/>
      <c r="IZ1614" s="49"/>
    </row>
    <row r="1615" spans="256:260" x14ac:dyDescent="0.4">
      <c r="IV1615" s="136"/>
      <c r="IW1615" s="136"/>
      <c r="IX1615" s="143"/>
      <c r="IZ1615" s="49"/>
    </row>
    <row r="1616" spans="256:260" x14ac:dyDescent="0.4">
      <c r="IV1616" s="136"/>
      <c r="IW1616" s="136"/>
      <c r="IX1616" s="143"/>
      <c r="IZ1616" s="49"/>
    </row>
    <row r="1617" spans="256:260" x14ac:dyDescent="0.4">
      <c r="IV1617" s="136"/>
      <c r="IW1617" s="136"/>
      <c r="IX1617" s="143"/>
      <c r="IZ1617" s="49"/>
    </row>
    <row r="1618" spans="256:260" x14ac:dyDescent="0.4">
      <c r="IV1618" s="136"/>
      <c r="IW1618" s="136"/>
      <c r="IX1618" s="143"/>
      <c r="IZ1618" s="49"/>
    </row>
    <row r="1619" spans="256:260" x14ac:dyDescent="0.4">
      <c r="IV1619" s="136"/>
      <c r="IW1619" s="136"/>
      <c r="IX1619" s="143"/>
      <c r="IZ1619" s="49"/>
    </row>
    <row r="1620" spans="256:260" x14ac:dyDescent="0.4">
      <c r="IV1620" s="136"/>
      <c r="IW1620" s="136"/>
      <c r="IX1620" s="143"/>
      <c r="IZ1620" s="49"/>
    </row>
    <row r="1621" spans="256:260" x14ac:dyDescent="0.4">
      <c r="IV1621" s="136"/>
      <c r="IW1621" s="136"/>
      <c r="IX1621" s="143"/>
      <c r="IZ1621" s="49"/>
    </row>
    <row r="1622" spans="256:260" x14ac:dyDescent="0.4">
      <c r="IV1622" s="136"/>
      <c r="IW1622" s="136"/>
      <c r="IX1622" s="143"/>
      <c r="IZ1622" s="49"/>
    </row>
    <row r="1623" spans="256:260" x14ac:dyDescent="0.4">
      <c r="IV1623" s="136"/>
      <c r="IW1623" s="136"/>
      <c r="IX1623" s="143"/>
      <c r="IZ1623" s="49"/>
    </row>
    <row r="1624" spans="256:260" x14ac:dyDescent="0.4">
      <c r="IV1624" s="136"/>
      <c r="IW1624" s="136"/>
      <c r="IX1624" s="143"/>
      <c r="IZ1624" s="49"/>
    </row>
    <row r="1625" spans="256:260" x14ac:dyDescent="0.4">
      <c r="IV1625" s="136"/>
      <c r="IW1625" s="136"/>
      <c r="IX1625" s="143"/>
      <c r="IZ1625" s="49"/>
    </row>
    <row r="1626" spans="256:260" x14ac:dyDescent="0.4">
      <c r="IV1626" s="136"/>
      <c r="IW1626" s="136"/>
      <c r="IX1626" s="143"/>
      <c r="IZ1626" s="49"/>
    </row>
    <row r="1627" spans="256:260" x14ac:dyDescent="0.4">
      <c r="IV1627" s="136"/>
      <c r="IW1627" s="136"/>
      <c r="IX1627" s="143"/>
      <c r="IZ1627" s="49"/>
    </row>
    <row r="1628" spans="256:260" x14ac:dyDescent="0.4">
      <c r="IV1628" s="136"/>
      <c r="IW1628" s="136"/>
      <c r="IX1628" s="143"/>
      <c r="IZ1628" s="49"/>
    </row>
    <row r="1629" spans="256:260" x14ac:dyDescent="0.4">
      <c r="IV1629" s="136"/>
      <c r="IW1629" s="136"/>
      <c r="IX1629" s="143"/>
      <c r="IZ1629" s="49"/>
    </row>
    <row r="1630" spans="256:260" x14ac:dyDescent="0.4">
      <c r="IV1630" s="136"/>
      <c r="IW1630" s="136"/>
      <c r="IX1630" s="143"/>
      <c r="IZ1630" s="49"/>
    </row>
    <row r="1631" spans="256:260" x14ac:dyDescent="0.4">
      <c r="IV1631" s="136"/>
      <c r="IW1631" s="136"/>
      <c r="IX1631" s="143"/>
      <c r="IZ1631" s="49"/>
    </row>
    <row r="1632" spans="256:260" x14ac:dyDescent="0.4">
      <c r="IV1632" s="136"/>
      <c r="IW1632" s="136"/>
      <c r="IX1632" s="143"/>
      <c r="IZ1632" s="49"/>
    </row>
    <row r="1633" spans="256:260" x14ac:dyDescent="0.4">
      <c r="IV1633" s="136"/>
      <c r="IW1633" s="136"/>
      <c r="IX1633" s="143"/>
      <c r="IZ1633" s="49"/>
    </row>
    <row r="1634" spans="256:260" x14ac:dyDescent="0.4">
      <c r="IV1634" s="136"/>
      <c r="IW1634" s="136"/>
      <c r="IX1634" s="143"/>
      <c r="IZ1634" s="49"/>
    </row>
    <row r="1635" spans="256:260" x14ac:dyDescent="0.4">
      <c r="IV1635" s="136"/>
      <c r="IW1635" s="136"/>
      <c r="IX1635" s="143"/>
      <c r="IZ1635" s="49"/>
    </row>
    <row r="1636" spans="256:260" x14ac:dyDescent="0.4">
      <c r="IV1636" s="136"/>
      <c r="IW1636" s="136"/>
      <c r="IX1636" s="143"/>
      <c r="IZ1636" s="49"/>
    </row>
    <row r="1637" spans="256:260" x14ac:dyDescent="0.4">
      <c r="IV1637" s="136"/>
      <c r="IW1637" s="136"/>
      <c r="IX1637" s="143"/>
      <c r="IZ1637" s="49"/>
    </row>
    <row r="1638" spans="256:260" x14ac:dyDescent="0.4">
      <c r="IV1638" s="136"/>
      <c r="IW1638" s="136"/>
      <c r="IX1638" s="143"/>
      <c r="IZ1638" s="49"/>
    </row>
    <row r="1639" spans="256:260" x14ac:dyDescent="0.4">
      <c r="IV1639" s="136"/>
      <c r="IW1639" s="136"/>
      <c r="IX1639" s="143"/>
      <c r="IZ1639" s="49"/>
    </row>
    <row r="1640" spans="256:260" x14ac:dyDescent="0.4">
      <c r="IV1640" s="136"/>
      <c r="IW1640" s="136"/>
      <c r="IX1640" s="143"/>
      <c r="IZ1640" s="49"/>
    </row>
    <row r="1641" spans="256:260" x14ac:dyDescent="0.4">
      <c r="IV1641" s="136"/>
      <c r="IW1641" s="136"/>
      <c r="IX1641" s="143"/>
      <c r="IZ1641" s="49"/>
    </row>
    <row r="1642" spans="256:260" x14ac:dyDescent="0.4">
      <c r="IV1642" s="136"/>
      <c r="IW1642" s="136"/>
      <c r="IX1642" s="143"/>
      <c r="IZ1642" s="49"/>
    </row>
    <row r="1643" spans="256:260" x14ac:dyDescent="0.4">
      <c r="IV1643" s="136"/>
      <c r="IW1643" s="136"/>
      <c r="IX1643" s="143"/>
      <c r="IZ1643" s="49"/>
    </row>
    <row r="1644" spans="256:260" x14ac:dyDescent="0.4">
      <c r="IV1644" s="136"/>
      <c r="IW1644" s="136"/>
      <c r="IX1644" s="143"/>
      <c r="IZ1644" s="49"/>
    </row>
    <row r="1645" spans="256:260" x14ac:dyDescent="0.4">
      <c r="IV1645" s="136"/>
      <c r="IW1645" s="136"/>
      <c r="IX1645" s="143"/>
      <c r="IZ1645" s="49"/>
    </row>
    <row r="1646" spans="256:260" x14ac:dyDescent="0.4">
      <c r="IV1646" s="136"/>
      <c r="IW1646" s="136"/>
      <c r="IX1646" s="143"/>
      <c r="IZ1646" s="49"/>
    </row>
    <row r="1647" spans="256:260" x14ac:dyDescent="0.4">
      <c r="IV1647" s="136"/>
      <c r="IW1647" s="136"/>
      <c r="IX1647" s="143"/>
      <c r="IZ1647" s="49"/>
    </row>
    <row r="1648" spans="256:260" x14ac:dyDescent="0.4">
      <c r="IV1648" s="136"/>
      <c r="IW1648" s="136"/>
      <c r="IX1648" s="143"/>
      <c r="IZ1648" s="49"/>
    </row>
    <row r="1649" spans="256:260" x14ac:dyDescent="0.4">
      <c r="IV1649" s="136"/>
      <c r="IW1649" s="136"/>
      <c r="IX1649" s="143"/>
      <c r="IZ1649" s="49"/>
    </row>
    <row r="1650" spans="256:260" x14ac:dyDescent="0.4">
      <c r="IV1650" s="136"/>
      <c r="IW1650" s="136"/>
      <c r="IX1650" s="143"/>
      <c r="IZ1650" s="49"/>
    </row>
    <row r="1651" spans="256:260" x14ac:dyDescent="0.4">
      <c r="IV1651" s="136"/>
      <c r="IW1651" s="136"/>
      <c r="IX1651" s="143"/>
      <c r="IZ1651" s="49"/>
    </row>
    <row r="1652" spans="256:260" x14ac:dyDescent="0.4">
      <c r="IV1652" s="136"/>
      <c r="IW1652" s="136"/>
      <c r="IX1652" s="143"/>
      <c r="IZ1652" s="49"/>
    </row>
    <row r="1653" spans="256:260" x14ac:dyDescent="0.4">
      <c r="IV1653" s="136"/>
      <c r="IW1653" s="136"/>
      <c r="IX1653" s="143"/>
      <c r="IZ1653" s="49"/>
    </row>
    <row r="1654" spans="256:260" x14ac:dyDescent="0.4">
      <c r="IV1654" s="136"/>
      <c r="IW1654" s="136"/>
      <c r="IX1654" s="143"/>
      <c r="IZ1654" s="49"/>
    </row>
    <row r="1655" spans="256:260" x14ac:dyDescent="0.4">
      <c r="IV1655" s="136"/>
      <c r="IW1655" s="136"/>
      <c r="IX1655" s="143"/>
      <c r="IZ1655" s="49"/>
    </row>
    <row r="1656" spans="256:260" x14ac:dyDescent="0.4">
      <c r="IV1656" s="136"/>
      <c r="IW1656" s="136"/>
      <c r="IX1656" s="143"/>
      <c r="IZ1656" s="49"/>
    </row>
    <row r="1657" spans="256:260" x14ac:dyDescent="0.4">
      <c r="IV1657" s="136"/>
      <c r="IW1657" s="136"/>
      <c r="IX1657" s="143"/>
      <c r="IZ1657" s="49"/>
    </row>
    <row r="1658" spans="256:260" x14ac:dyDescent="0.4">
      <c r="IV1658" s="136"/>
      <c r="IW1658" s="136"/>
      <c r="IX1658" s="143"/>
      <c r="IZ1658" s="49"/>
    </row>
    <row r="1659" spans="256:260" x14ac:dyDescent="0.4">
      <c r="IV1659" s="136"/>
      <c r="IW1659" s="136"/>
      <c r="IX1659" s="143"/>
      <c r="IZ1659" s="49"/>
    </row>
    <row r="1660" spans="256:260" x14ac:dyDescent="0.4">
      <c r="IV1660" s="136"/>
      <c r="IW1660" s="136"/>
      <c r="IX1660" s="143"/>
      <c r="IZ1660" s="49"/>
    </row>
    <row r="1661" spans="256:260" x14ac:dyDescent="0.4">
      <c r="IV1661" s="136"/>
      <c r="IW1661" s="136"/>
      <c r="IX1661" s="143"/>
      <c r="IZ1661" s="49"/>
    </row>
    <row r="1662" spans="256:260" x14ac:dyDescent="0.4">
      <c r="IV1662" s="136"/>
      <c r="IW1662" s="136"/>
      <c r="IX1662" s="143"/>
      <c r="IZ1662" s="49"/>
    </row>
    <row r="1663" spans="256:260" x14ac:dyDescent="0.4">
      <c r="IV1663" s="136"/>
      <c r="IW1663" s="136"/>
      <c r="IX1663" s="143"/>
      <c r="IZ1663" s="49"/>
    </row>
    <row r="1664" spans="256:260" x14ac:dyDescent="0.4">
      <c r="IV1664" s="136"/>
      <c r="IW1664" s="136"/>
      <c r="IX1664" s="143"/>
      <c r="IZ1664" s="49"/>
    </row>
    <row r="1665" spans="256:260" x14ac:dyDescent="0.4">
      <c r="IV1665" s="136"/>
      <c r="IW1665" s="136"/>
      <c r="IX1665" s="143"/>
      <c r="IZ1665" s="49"/>
    </row>
    <row r="1666" spans="256:260" x14ac:dyDescent="0.4">
      <c r="IV1666" s="136"/>
      <c r="IW1666" s="136"/>
      <c r="IX1666" s="143"/>
      <c r="IZ1666" s="49"/>
    </row>
    <row r="1667" spans="256:260" x14ac:dyDescent="0.4">
      <c r="IV1667" s="136"/>
      <c r="IW1667" s="136"/>
      <c r="IX1667" s="143"/>
      <c r="IZ1667" s="49"/>
    </row>
    <row r="1668" spans="256:260" x14ac:dyDescent="0.4">
      <c r="IV1668" s="136"/>
      <c r="IW1668" s="136"/>
      <c r="IX1668" s="143"/>
      <c r="IZ1668" s="49"/>
    </row>
    <row r="1669" spans="256:260" x14ac:dyDescent="0.4">
      <c r="IV1669" s="136"/>
      <c r="IW1669" s="136"/>
      <c r="IX1669" s="143"/>
      <c r="IZ1669" s="49"/>
    </row>
    <row r="1670" spans="256:260" x14ac:dyDescent="0.4">
      <c r="IV1670" s="136"/>
      <c r="IW1670" s="136"/>
      <c r="IX1670" s="143"/>
      <c r="IZ1670" s="49"/>
    </row>
    <row r="1671" spans="256:260" x14ac:dyDescent="0.4">
      <c r="IV1671" s="136"/>
      <c r="IW1671" s="136"/>
      <c r="IX1671" s="143"/>
      <c r="IZ1671" s="49"/>
    </row>
    <row r="1672" spans="256:260" x14ac:dyDescent="0.4">
      <c r="IV1672" s="136"/>
      <c r="IW1672" s="136"/>
      <c r="IX1672" s="143"/>
      <c r="IZ1672" s="49"/>
    </row>
    <row r="1673" spans="256:260" x14ac:dyDescent="0.4">
      <c r="IV1673" s="136"/>
      <c r="IW1673" s="136"/>
      <c r="IX1673" s="143"/>
      <c r="IZ1673" s="49"/>
    </row>
    <row r="1674" spans="256:260" x14ac:dyDescent="0.4">
      <c r="IV1674" s="136"/>
      <c r="IW1674" s="136"/>
      <c r="IX1674" s="143"/>
      <c r="IZ1674" s="49"/>
    </row>
    <row r="1675" spans="256:260" x14ac:dyDescent="0.4">
      <c r="IV1675" s="136"/>
      <c r="IW1675" s="136"/>
      <c r="IX1675" s="143"/>
      <c r="IZ1675" s="49"/>
    </row>
    <row r="1676" spans="256:260" x14ac:dyDescent="0.4">
      <c r="IV1676" s="136"/>
      <c r="IW1676" s="136"/>
      <c r="IX1676" s="143"/>
      <c r="IZ1676" s="49"/>
    </row>
    <row r="1677" spans="256:260" x14ac:dyDescent="0.4">
      <c r="IV1677" s="136"/>
      <c r="IW1677" s="136"/>
      <c r="IX1677" s="143"/>
      <c r="IZ1677" s="49"/>
    </row>
    <row r="1678" spans="256:260" x14ac:dyDescent="0.4">
      <c r="IV1678" s="136"/>
      <c r="IW1678" s="136"/>
      <c r="IX1678" s="143"/>
      <c r="IZ1678" s="49"/>
    </row>
    <row r="1679" spans="256:260" x14ac:dyDescent="0.4">
      <c r="IV1679" s="136"/>
      <c r="IW1679" s="136"/>
      <c r="IX1679" s="143"/>
      <c r="IZ1679" s="49"/>
    </row>
    <row r="1680" spans="256:260" x14ac:dyDescent="0.4">
      <c r="IV1680" s="136"/>
      <c r="IW1680" s="136"/>
      <c r="IX1680" s="143"/>
      <c r="IZ1680" s="49"/>
    </row>
    <row r="1681" spans="256:260" x14ac:dyDescent="0.4">
      <c r="IV1681" s="136"/>
      <c r="IW1681" s="136"/>
      <c r="IX1681" s="143"/>
      <c r="IZ1681" s="49"/>
    </row>
    <row r="1682" spans="256:260" x14ac:dyDescent="0.4">
      <c r="IV1682" s="136"/>
      <c r="IW1682" s="136"/>
      <c r="IX1682" s="143"/>
      <c r="IZ1682" s="49"/>
    </row>
    <row r="1683" spans="256:260" x14ac:dyDescent="0.4">
      <c r="IV1683" s="136"/>
      <c r="IW1683" s="136"/>
      <c r="IX1683" s="143"/>
      <c r="IZ1683" s="49"/>
    </row>
    <row r="1684" spans="256:260" x14ac:dyDescent="0.4">
      <c r="IV1684" s="136"/>
      <c r="IW1684" s="136"/>
      <c r="IX1684" s="143"/>
      <c r="IZ1684" s="49"/>
    </row>
    <row r="1685" spans="256:260" x14ac:dyDescent="0.4">
      <c r="IV1685" s="136"/>
      <c r="IW1685" s="136"/>
      <c r="IX1685" s="143"/>
      <c r="IZ1685" s="49"/>
    </row>
    <row r="1686" spans="256:260" x14ac:dyDescent="0.4">
      <c r="IV1686" s="136"/>
      <c r="IW1686" s="136"/>
      <c r="IX1686" s="143"/>
      <c r="IZ1686" s="49"/>
    </row>
    <row r="1687" spans="256:260" x14ac:dyDescent="0.4">
      <c r="IV1687" s="136"/>
      <c r="IW1687" s="136"/>
      <c r="IX1687" s="143"/>
      <c r="IZ1687" s="49"/>
    </row>
    <row r="1688" spans="256:260" x14ac:dyDescent="0.4">
      <c r="IV1688" s="136"/>
      <c r="IW1688" s="136"/>
      <c r="IX1688" s="143"/>
      <c r="IZ1688" s="49"/>
    </row>
    <row r="1689" spans="256:260" x14ac:dyDescent="0.4">
      <c r="IV1689" s="136"/>
      <c r="IW1689" s="136"/>
      <c r="IX1689" s="143"/>
      <c r="IZ1689" s="49"/>
    </row>
    <row r="1690" spans="256:260" x14ac:dyDescent="0.4">
      <c r="IV1690" s="136"/>
      <c r="IW1690" s="136"/>
      <c r="IX1690" s="143"/>
      <c r="IZ1690" s="49"/>
    </row>
    <row r="1691" spans="256:260" x14ac:dyDescent="0.4">
      <c r="IV1691" s="136"/>
      <c r="IW1691" s="136"/>
      <c r="IX1691" s="143"/>
      <c r="IZ1691" s="49"/>
    </row>
    <row r="1692" spans="256:260" x14ac:dyDescent="0.4">
      <c r="IV1692" s="136"/>
      <c r="IW1692" s="136"/>
      <c r="IX1692" s="143"/>
      <c r="IZ1692" s="49"/>
    </row>
    <row r="1693" spans="256:260" x14ac:dyDescent="0.4">
      <c r="IV1693" s="136"/>
      <c r="IW1693" s="136"/>
      <c r="IX1693" s="143"/>
      <c r="IZ1693" s="49"/>
    </row>
    <row r="1694" spans="256:260" x14ac:dyDescent="0.4">
      <c r="IV1694" s="136"/>
      <c r="IW1694" s="136"/>
      <c r="IX1694" s="143"/>
      <c r="IZ1694" s="49"/>
    </row>
    <row r="1695" spans="256:260" x14ac:dyDescent="0.4">
      <c r="IV1695" s="136"/>
      <c r="IW1695" s="136"/>
      <c r="IX1695" s="143"/>
      <c r="IZ1695" s="49"/>
    </row>
    <row r="1696" spans="256:260" x14ac:dyDescent="0.4">
      <c r="IV1696" s="136"/>
      <c r="IW1696" s="136"/>
      <c r="IX1696" s="143"/>
      <c r="IZ1696" s="49"/>
    </row>
    <row r="1697" spans="256:260" x14ac:dyDescent="0.4">
      <c r="IV1697" s="136"/>
      <c r="IW1697" s="136"/>
      <c r="IX1697" s="143"/>
      <c r="IZ1697" s="49"/>
    </row>
    <row r="1698" spans="256:260" x14ac:dyDescent="0.4">
      <c r="IV1698" s="136"/>
      <c r="IW1698" s="136"/>
      <c r="IX1698" s="143"/>
      <c r="IZ1698" s="49"/>
    </row>
    <row r="1699" spans="256:260" x14ac:dyDescent="0.4">
      <c r="IV1699" s="136"/>
      <c r="IW1699" s="136"/>
      <c r="IX1699" s="143"/>
      <c r="IZ1699" s="49"/>
    </row>
    <row r="1700" spans="256:260" x14ac:dyDescent="0.4">
      <c r="IV1700" s="136"/>
      <c r="IW1700" s="136"/>
      <c r="IX1700" s="143"/>
      <c r="IZ1700" s="49"/>
    </row>
    <row r="1701" spans="256:260" x14ac:dyDescent="0.4">
      <c r="IV1701" s="136"/>
      <c r="IW1701" s="136"/>
      <c r="IX1701" s="143"/>
      <c r="IZ1701" s="49"/>
    </row>
    <row r="1702" spans="256:260" x14ac:dyDescent="0.4">
      <c r="IV1702" s="136"/>
      <c r="IW1702" s="136"/>
      <c r="IX1702" s="143"/>
      <c r="IZ1702" s="49"/>
    </row>
    <row r="1703" spans="256:260" x14ac:dyDescent="0.4">
      <c r="IV1703" s="136"/>
      <c r="IW1703" s="136"/>
      <c r="IX1703" s="143"/>
      <c r="IZ1703" s="49"/>
    </row>
    <row r="1704" spans="256:260" x14ac:dyDescent="0.4">
      <c r="IV1704" s="136"/>
      <c r="IW1704" s="136"/>
      <c r="IX1704" s="143"/>
      <c r="IZ1704" s="49"/>
    </row>
    <row r="1705" spans="256:260" x14ac:dyDescent="0.4">
      <c r="IV1705" s="136"/>
      <c r="IW1705" s="136"/>
      <c r="IX1705" s="143"/>
      <c r="IZ1705" s="49"/>
    </row>
    <row r="1706" spans="256:260" x14ac:dyDescent="0.4">
      <c r="IV1706" s="136"/>
      <c r="IW1706" s="136"/>
      <c r="IX1706" s="143"/>
      <c r="IZ1706" s="49"/>
    </row>
    <row r="1707" spans="256:260" x14ac:dyDescent="0.4">
      <c r="IV1707" s="136"/>
      <c r="IW1707" s="136"/>
      <c r="IX1707" s="143"/>
      <c r="IZ1707" s="49"/>
    </row>
    <row r="1708" spans="256:260" x14ac:dyDescent="0.4">
      <c r="IV1708" s="136"/>
      <c r="IW1708" s="136"/>
      <c r="IX1708" s="143"/>
      <c r="IZ1708" s="49"/>
    </row>
    <row r="1709" spans="256:260" x14ac:dyDescent="0.4">
      <c r="IV1709" s="136"/>
      <c r="IW1709" s="136"/>
      <c r="IX1709" s="143"/>
      <c r="IZ1709" s="49"/>
    </row>
    <row r="1710" spans="256:260" x14ac:dyDescent="0.4">
      <c r="IV1710" s="136"/>
      <c r="IW1710" s="136"/>
      <c r="IX1710" s="143"/>
      <c r="IZ1710" s="49"/>
    </row>
    <row r="1711" spans="256:260" x14ac:dyDescent="0.4">
      <c r="IV1711" s="136"/>
      <c r="IW1711" s="136"/>
      <c r="IX1711" s="143"/>
      <c r="IZ1711" s="49"/>
    </row>
    <row r="1712" spans="256:260" x14ac:dyDescent="0.4">
      <c r="IV1712" s="136"/>
      <c r="IW1712" s="136"/>
      <c r="IX1712" s="143"/>
      <c r="IZ1712" s="49"/>
    </row>
    <row r="1713" spans="256:260" x14ac:dyDescent="0.4">
      <c r="IV1713" s="136"/>
      <c r="IW1713" s="136"/>
      <c r="IX1713" s="143"/>
      <c r="IZ1713" s="49"/>
    </row>
    <row r="1714" spans="256:260" x14ac:dyDescent="0.4">
      <c r="IV1714" s="136"/>
      <c r="IW1714" s="136"/>
      <c r="IX1714" s="143"/>
      <c r="IZ1714" s="49"/>
    </row>
    <row r="1715" spans="256:260" x14ac:dyDescent="0.4">
      <c r="IV1715" s="136"/>
      <c r="IW1715" s="136"/>
      <c r="IX1715" s="143"/>
      <c r="IZ1715" s="49"/>
    </row>
    <row r="1716" spans="256:260" x14ac:dyDescent="0.4">
      <c r="IV1716" s="136"/>
      <c r="IW1716" s="136"/>
      <c r="IX1716" s="143"/>
      <c r="IZ1716" s="49"/>
    </row>
    <row r="1717" spans="256:260" x14ac:dyDescent="0.4">
      <c r="IV1717" s="136"/>
      <c r="IW1717" s="136"/>
      <c r="IX1717" s="143"/>
      <c r="IZ1717" s="49"/>
    </row>
    <row r="1718" spans="256:260" x14ac:dyDescent="0.4">
      <c r="IV1718" s="136"/>
      <c r="IW1718" s="136"/>
      <c r="IX1718" s="143"/>
      <c r="IZ1718" s="49"/>
    </row>
    <row r="1719" spans="256:260" x14ac:dyDescent="0.4">
      <c r="IV1719" s="136"/>
      <c r="IW1719" s="136"/>
      <c r="IX1719" s="143"/>
      <c r="IZ1719" s="49"/>
    </row>
    <row r="1720" spans="256:260" x14ac:dyDescent="0.4">
      <c r="IV1720" s="136"/>
      <c r="IW1720" s="136"/>
      <c r="IX1720" s="143"/>
      <c r="IZ1720" s="49"/>
    </row>
    <row r="1721" spans="256:260" x14ac:dyDescent="0.4">
      <c r="IV1721" s="136"/>
      <c r="IW1721" s="136"/>
      <c r="IX1721" s="143"/>
      <c r="IZ1721" s="49"/>
    </row>
    <row r="1722" spans="256:260" x14ac:dyDescent="0.4">
      <c r="IV1722" s="136"/>
      <c r="IW1722" s="136"/>
      <c r="IX1722" s="143"/>
      <c r="IZ1722" s="49"/>
    </row>
    <row r="1723" spans="256:260" x14ac:dyDescent="0.4">
      <c r="IV1723" s="136"/>
      <c r="IW1723" s="136"/>
      <c r="IX1723" s="143"/>
      <c r="IZ1723" s="49"/>
    </row>
    <row r="1724" spans="256:260" x14ac:dyDescent="0.4">
      <c r="IV1724" s="136"/>
      <c r="IW1724" s="136"/>
      <c r="IX1724" s="143"/>
      <c r="IZ1724" s="49"/>
    </row>
    <row r="1725" spans="256:260" x14ac:dyDescent="0.4">
      <c r="IV1725" s="136"/>
      <c r="IW1725" s="136"/>
      <c r="IX1725" s="143"/>
      <c r="IZ1725" s="49"/>
    </row>
    <row r="1726" spans="256:260" x14ac:dyDescent="0.4">
      <c r="IV1726" s="136"/>
      <c r="IW1726" s="136"/>
      <c r="IX1726" s="143"/>
      <c r="IZ1726" s="49"/>
    </row>
    <row r="1727" spans="256:260" x14ac:dyDescent="0.4">
      <c r="IV1727" s="136"/>
      <c r="IW1727" s="136"/>
      <c r="IX1727" s="143"/>
      <c r="IZ1727" s="49"/>
    </row>
    <row r="1728" spans="256:260" x14ac:dyDescent="0.4">
      <c r="IV1728" s="136"/>
      <c r="IW1728" s="136"/>
      <c r="IX1728" s="143"/>
      <c r="IZ1728" s="49"/>
    </row>
    <row r="1729" spans="256:260" x14ac:dyDescent="0.4">
      <c r="IV1729" s="136"/>
      <c r="IW1729" s="136"/>
      <c r="IX1729" s="143"/>
      <c r="IZ1729" s="49"/>
    </row>
    <row r="1730" spans="256:260" x14ac:dyDescent="0.4">
      <c r="IV1730" s="136"/>
      <c r="IW1730" s="136"/>
      <c r="IX1730" s="143"/>
      <c r="IZ1730" s="49"/>
    </row>
    <row r="1731" spans="256:260" x14ac:dyDescent="0.4">
      <c r="IV1731" s="136"/>
      <c r="IW1731" s="136"/>
      <c r="IX1731" s="143"/>
      <c r="IZ1731" s="49"/>
    </row>
    <row r="1732" spans="256:260" x14ac:dyDescent="0.4">
      <c r="IV1732" s="136"/>
      <c r="IW1732" s="136"/>
      <c r="IX1732" s="143"/>
      <c r="IZ1732" s="49"/>
    </row>
    <row r="1733" spans="256:260" x14ac:dyDescent="0.4">
      <c r="IV1733" s="136"/>
      <c r="IW1733" s="136"/>
      <c r="IX1733" s="143"/>
      <c r="IZ1733" s="49"/>
    </row>
    <row r="1734" spans="256:260" x14ac:dyDescent="0.4">
      <c r="IV1734" s="136"/>
      <c r="IW1734" s="136"/>
      <c r="IX1734" s="143"/>
      <c r="IZ1734" s="49"/>
    </row>
    <row r="1735" spans="256:260" x14ac:dyDescent="0.4">
      <c r="IV1735" s="136"/>
      <c r="IW1735" s="136"/>
      <c r="IX1735" s="143"/>
      <c r="IZ1735" s="49"/>
    </row>
    <row r="1736" spans="256:260" x14ac:dyDescent="0.4">
      <c r="IV1736" s="136"/>
      <c r="IW1736" s="136"/>
      <c r="IX1736" s="143"/>
      <c r="IZ1736" s="49"/>
    </row>
    <row r="1737" spans="256:260" x14ac:dyDescent="0.4">
      <c r="IV1737" s="136"/>
      <c r="IW1737" s="136"/>
      <c r="IX1737" s="143"/>
      <c r="IZ1737" s="49"/>
    </row>
    <row r="1738" spans="256:260" x14ac:dyDescent="0.4">
      <c r="IV1738" s="136"/>
      <c r="IW1738" s="136"/>
      <c r="IX1738" s="143"/>
      <c r="IZ1738" s="49"/>
    </row>
    <row r="1739" spans="256:260" x14ac:dyDescent="0.4">
      <c r="IV1739" s="136"/>
      <c r="IW1739" s="136"/>
      <c r="IX1739" s="143"/>
      <c r="IZ1739" s="49"/>
    </row>
    <row r="1740" spans="256:260" x14ac:dyDescent="0.4">
      <c r="IV1740" s="136"/>
      <c r="IW1740" s="136"/>
      <c r="IX1740" s="143"/>
      <c r="IZ1740" s="49"/>
    </row>
    <row r="1741" spans="256:260" x14ac:dyDescent="0.4">
      <c r="IV1741" s="136"/>
      <c r="IW1741" s="136"/>
      <c r="IX1741" s="143"/>
      <c r="IZ1741" s="49"/>
    </row>
    <row r="1742" spans="256:260" x14ac:dyDescent="0.4">
      <c r="IV1742" s="136"/>
      <c r="IW1742" s="136"/>
      <c r="IX1742" s="143"/>
      <c r="IZ1742" s="49"/>
    </row>
    <row r="1743" spans="256:260" x14ac:dyDescent="0.4">
      <c r="IV1743" s="136"/>
      <c r="IW1743" s="136"/>
      <c r="IX1743" s="143"/>
      <c r="IZ1743" s="49"/>
    </row>
    <row r="1744" spans="256:260" x14ac:dyDescent="0.4">
      <c r="IV1744" s="136"/>
      <c r="IW1744" s="136"/>
      <c r="IX1744" s="143"/>
      <c r="IZ1744" s="49"/>
    </row>
    <row r="1745" spans="256:260" x14ac:dyDescent="0.4">
      <c r="IV1745" s="136"/>
      <c r="IW1745" s="136"/>
      <c r="IX1745" s="143"/>
      <c r="IZ1745" s="49"/>
    </row>
    <row r="1746" spans="256:260" x14ac:dyDescent="0.4">
      <c r="IV1746" s="136"/>
      <c r="IW1746" s="136"/>
      <c r="IX1746" s="143"/>
      <c r="IZ1746" s="49"/>
    </row>
    <row r="1747" spans="256:260" x14ac:dyDescent="0.4">
      <c r="IV1747" s="136"/>
      <c r="IW1747" s="136"/>
      <c r="IX1747" s="143"/>
      <c r="IZ1747" s="49"/>
    </row>
    <row r="1748" spans="256:260" x14ac:dyDescent="0.4">
      <c r="IV1748" s="136"/>
      <c r="IW1748" s="136"/>
      <c r="IX1748" s="143"/>
      <c r="IZ1748" s="49"/>
    </row>
    <row r="1749" spans="256:260" x14ac:dyDescent="0.4">
      <c r="IV1749" s="136"/>
      <c r="IW1749" s="136"/>
      <c r="IX1749" s="143"/>
      <c r="IZ1749" s="49"/>
    </row>
    <row r="1750" spans="256:260" x14ac:dyDescent="0.4">
      <c r="IV1750" s="136"/>
      <c r="IW1750" s="136"/>
      <c r="IX1750" s="143"/>
      <c r="IZ1750" s="49"/>
    </row>
    <row r="1751" spans="256:260" x14ac:dyDescent="0.4">
      <c r="IV1751" s="136"/>
      <c r="IW1751" s="136"/>
      <c r="IX1751" s="143"/>
      <c r="IZ1751" s="49"/>
    </row>
    <row r="1752" spans="256:260" x14ac:dyDescent="0.4">
      <c r="IV1752" s="136"/>
      <c r="IW1752" s="136"/>
      <c r="IX1752" s="143"/>
      <c r="IZ1752" s="49"/>
    </row>
    <row r="1753" spans="256:260" x14ac:dyDescent="0.4">
      <c r="IV1753" s="136"/>
      <c r="IW1753" s="136"/>
      <c r="IX1753" s="143"/>
      <c r="IZ1753" s="49"/>
    </row>
    <row r="1754" spans="256:260" x14ac:dyDescent="0.4">
      <c r="IV1754" s="136"/>
      <c r="IW1754" s="136"/>
      <c r="IX1754" s="143"/>
      <c r="IZ1754" s="49"/>
    </row>
    <row r="1755" spans="256:260" x14ac:dyDescent="0.4">
      <c r="IV1755" s="136"/>
      <c r="IW1755" s="136"/>
      <c r="IX1755" s="143"/>
      <c r="IZ1755" s="49"/>
    </row>
    <row r="1756" spans="256:260" x14ac:dyDescent="0.4">
      <c r="IV1756" s="136"/>
      <c r="IW1756" s="136"/>
      <c r="IX1756" s="143"/>
      <c r="IZ1756" s="49"/>
    </row>
    <row r="1757" spans="256:260" x14ac:dyDescent="0.4">
      <c r="IV1757" s="136"/>
      <c r="IW1757" s="136"/>
      <c r="IX1757" s="143"/>
      <c r="IZ1757" s="49"/>
    </row>
    <row r="1758" spans="256:260" x14ac:dyDescent="0.4">
      <c r="IV1758" s="136"/>
      <c r="IW1758" s="136"/>
      <c r="IX1758" s="143"/>
      <c r="IZ1758" s="49"/>
    </row>
    <row r="1759" spans="256:260" x14ac:dyDescent="0.4">
      <c r="IV1759" s="136"/>
      <c r="IW1759" s="136"/>
      <c r="IX1759" s="143"/>
      <c r="IZ1759" s="49"/>
    </row>
    <row r="1760" spans="256:260" x14ac:dyDescent="0.4">
      <c r="IV1760" s="136"/>
      <c r="IW1760" s="136"/>
      <c r="IX1760" s="143"/>
      <c r="IZ1760" s="49"/>
    </row>
    <row r="1761" spans="256:260" x14ac:dyDescent="0.4">
      <c r="IV1761" s="136"/>
      <c r="IW1761" s="136"/>
      <c r="IX1761" s="143"/>
      <c r="IZ1761" s="49"/>
    </row>
    <row r="1762" spans="256:260" x14ac:dyDescent="0.4">
      <c r="IV1762" s="136"/>
      <c r="IW1762" s="136"/>
      <c r="IX1762" s="143"/>
      <c r="IZ1762" s="49"/>
    </row>
    <row r="1763" spans="256:260" x14ac:dyDescent="0.4">
      <c r="IV1763" s="136"/>
      <c r="IW1763" s="136"/>
      <c r="IX1763" s="143"/>
      <c r="IZ1763" s="49"/>
    </row>
    <row r="1764" spans="256:260" x14ac:dyDescent="0.4">
      <c r="IV1764" s="136"/>
      <c r="IW1764" s="136"/>
      <c r="IX1764" s="143"/>
      <c r="IZ1764" s="49"/>
    </row>
    <row r="1765" spans="256:260" x14ac:dyDescent="0.4">
      <c r="IV1765" s="136"/>
      <c r="IW1765" s="136"/>
      <c r="IX1765" s="143"/>
      <c r="IZ1765" s="49"/>
    </row>
    <row r="1766" spans="256:260" x14ac:dyDescent="0.4">
      <c r="IV1766" s="136"/>
      <c r="IW1766" s="136"/>
      <c r="IX1766" s="143"/>
      <c r="IZ1766" s="49"/>
    </row>
    <row r="1767" spans="256:260" x14ac:dyDescent="0.4">
      <c r="IV1767" s="136"/>
      <c r="IW1767" s="136"/>
      <c r="IX1767" s="143"/>
      <c r="IZ1767" s="49"/>
    </row>
    <row r="1768" spans="256:260" x14ac:dyDescent="0.4">
      <c r="IV1768" s="136"/>
      <c r="IW1768" s="136"/>
      <c r="IX1768" s="143"/>
      <c r="IZ1768" s="49"/>
    </row>
    <row r="1769" spans="256:260" x14ac:dyDescent="0.4">
      <c r="IV1769" s="136"/>
      <c r="IW1769" s="136"/>
      <c r="IX1769" s="143"/>
      <c r="IZ1769" s="49"/>
    </row>
    <row r="1770" spans="256:260" x14ac:dyDescent="0.4">
      <c r="IV1770" s="136"/>
      <c r="IW1770" s="136"/>
      <c r="IX1770" s="143"/>
      <c r="IZ1770" s="49"/>
    </row>
    <row r="1771" spans="256:260" x14ac:dyDescent="0.4">
      <c r="IV1771" s="136"/>
      <c r="IW1771" s="136"/>
      <c r="IX1771" s="143"/>
      <c r="IZ1771" s="49"/>
    </row>
    <row r="1772" spans="256:260" x14ac:dyDescent="0.4">
      <c r="IV1772" s="136"/>
      <c r="IW1772" s="136"/>
      <c r="IX1772" s="143"/>
      <c r="IZ1772" s="49"/>
    </row>
    <row r="1773" spans="256:260" x14ac:dyDescent="0.4">
      <c r="IV1773" s="136"/>
      <c r="IW1773" s="136"/>
      <c r="IX1773" s="143"/>
      <c r="IZ1773" s="49"/>
    </row>
    <row r="1774" spans="256:260" x14ac:dyDescent="0.4">
      <c r="IV1774" s="136"/>
      <c r="IW1774" s="136"/>
      <c r="IX1774" s="143"/>
      <c r="IZ1774" s="49"/>
    </row>
    <row r="1775" spans="256:260" x14ac:dyDescent="0.4">
      <c r="IV1775" s="136"/>
      <c r="IW1775" s="136"/>
      <c r="IX1775" s="143"/>
      <c r="IZ1775" s="49"/>
    </row>
    <row r="1776" spans="256:260" x14ac:dyDescent="0.4">
      <c r="IV1776" s="136"/>
      <c r="IW1776" s="136"/>
      <c r="IX1776" s="143"/>
      <c r="IZ1776" s="49"/>
    </row>
    <row r="1777" spans="256:260" x14ac:dyDescent="0.4">
      <c r="IV1777" s="136"/>
      <c r="IW1777" s="136"/>
      <c r="IX1777" s="143"/>
      <c r="IZ1777" s="49"/>
    </row>
    <row r="1778" spans="256:260" x14ac:dyDescent="0.4">
      <c r="IV1778" s="136"/>
      <c r="IW1778" s="136"/>
      <c r="IX1778" s="143"/>
      <c r="IZ1778" s="49"/>
    </row>
    <row r="1779" spans="256:260" x14ac:dyDescent="0.4">
      <c r="IV1779" s="136"/>
      <c r="IW1779" s="136"/>
      <c r="IX1779" s="143"/>
      <c r="IZ1779" s="49"/>
    </row>
    <row r="1780" spans="256:260" x14ac:dyDescent="0.4">
      <c r="IV1780" s="136"/>
      <c r="IW1780" s="136"/>
      <c r="IX1780" s="143"/>
      <c r="IZ1780" s="49"/>
    </row>
    <row r="1781" spans="256:260" x14ac:dyDescent="0.4">
      <c r="IV1781" s="136"/>
      <c r="IW1781" s="136"/>
      <c r="IX1781" s="143"/>
      <c r="IZ1781" s="49"/>
    </row>
    <row r="1782" spans="256:260" x14ac:dyDescent="0.4">
      <c r="IV1782" s="136"/>
      <c r="IW1782" s="136"/>
      <c r="IX1782" s="143"/>
      <c r="IZ1782" s="49"/>
    </row>
    <row r="1783" spans="256:260" x14ac:dyDescent="0.4">
      <c r="IV1783" s="136"/>
      <c r="IW1783" s="136"/>
      <c r="IX1783" s="143"/>
      <c r="IZ1783" s="49"/>
    </row>
    <row r="1784" spans="256:260" x14ac:dyDescent="0.4">
      <c r="IV1784" s="136"/>
      <c r="IW1784" s="136"/>
      <c r="IX1784" s="143"/>
      <c r="IZ1784" s="49"/>
    </row>
    <row r="1785" spans="256:260" x14ac:dyDescent="0.4">
      <c r="IV1785" s="136"/>
      <c r="IW1785" s="136"/>
      <c r="IX1785" s="143"/>
      <c r="IZ1785" s="49"/>
    </row>
    <row r="1786" spans="256:260" x14ac:dyDescent="0.4">
      <c r="IV1786" s="136"/>
      <c r="IW1786" s="136"/>
      <c r="IX1786" s="143"/>
      <c r="IZ1786" s="49"/>
    </row>
    <row r="1787" spans="256:260" x14ac:dyDescent="0.4">
      <c r="IV1787" s="136"/>
      <c r="IW1787" s="136"/>
      <c r="IX1787" s="143"/>
      <c r="IZ1787" s="49"/>
    </row>
    <row r="1788" spans="256:260" x14ac:dyDescent="0.4">
      <c r="IV1788" s="136"/>
      <c r="IW1788" s="136"/>
      <c r="IX1788" s="143"/>
      <c r="IZ1788" s="49"/>
    </row>
    <row r="1789" spans="256:260" x14ac:dyDescent="0.4">
      <c r="IV1789" s="136"/>
      <c r="IW1789" s="136"/>
      <c r="IX1789" s="143"/>
      <c r="IZ1789" s="49"/>
    </row>
    <row r="1790" spans="256:260" x14ac:dyDescent="0.4">
      <c r="IV1790" s="136"/>
      <c r="IW1790" s="136"/>
      <c r="IX1790" s="143"/>
      <c r="IZ1790" s="49"/>
    </row>
    <row r="1791" spans="256:260" x14ac:dyDescent="0.4">
      <c r="IV1791" s="136"/>
      <c r="IW1791" s="136"/>
      <c r="IX1791" s="143"/>
      <c r="IZ1791" s="49"/>
    </row>
    <row r="1792" spans="256:260" x14ac:dyDescent="0.4">
      <c r="IV1792" s="136"/>
      <c r="IW1792" s="136"/>
      <c r="IX1792" s="143"/>
      <c r="IZ1792" s="49"/>
    </row>
    <row r="1793" spans="256:260" x14ac:dyDescent="0.4">
      <c r="IV1793" s="136"/>
      <c r="IW1793" s="136"/>
      <c r="IX1793" s="143"/>
      <c r="IZ1793" s="49"/>
    </row>
    <row r="1794" spans="256:260" x14ac:dyDescent="0.4">
      <c r="IV1794" s="136"/>
      <c r="IW1794" s="136"/>
      <c r="IX1794" s="143"/>
      <c r="IZ1794" s="49"/>
    </row>
    <row r="1795" spans="256:260" x14ac:dyDescent="0.4">
      <c r="IV1795" s="136"/>
      <c r="IW1795" s="136"/>
      <c r="IX1795" s="143"/>
      <c r="IZ1795" s="49"/>
    </row>
    <row r="1796" spans="256:260" x14ac:dyDescent="0.4">
      <c r="IV1796" s="136"/>
      <c r="IW1796" s="136"/>
      <c r="IX1796" s="143"/>
      <c r="IZ1796" s="49"/>
    </row>
    <row r="1797" spans="256:260" x14ac:dyDescent="0.4">
      <c r="IV1797" s="136"/>
      <c r="IW1797" s="136"/>
      <c r="IX1797" s="143"/>
      <c r="IZ1797" s="49"/>
    </row>
    <row r="1798" spans="256:260" x14ac:dyDescent="0.4">
      <c r="IV1798" s="136"/>
      <c r="IW1798" s="136"/>
      <c r="IX1798" s="143"/>
      <c r="IZ1798" s="49"/>
    </row>
    <row r="1799" spans="256:260" x14ac:dyDescent="0.4">
      <c r="IV1799" s="136"/>
      <c r="IW1799" s="136"/>
      <c r="IX1799" s="143"/>
      <c r="IZ1799" s="49"/>
    </row>
    <row r="1800" spans="256:260" x14ac:dyDescent="0.4">
      <c r="IV1800" s="136"/>
      <c r="IW1800" s="136"/>
      <c r="IX1800" s="143"/>
      <c r="IZ1800" s="49"/>
    </row>
    <row r="1801" spans="256:260" x14ac:dyDescent="0.4">
      <c r="IV1801" s="136"/>
      <c r="IW1801" s="136"/>
      <c r="IX1801" s="143"/>
      <c r="IZ1801" s="49"/>
    </row>
    <row r="1802" spans="256:260" x14ac:dyDescent="0.4">
      <c r="IV1802" s="136"/>
      <c r="IW1802" s="136"/>
      <c r="IX1802" s="143"/>
      <c r="IZ1802" s="49"/>
    </row>
    <row r="1803" spans="256:260" x14ac:dyDescent="0.4">
      <c r="IV1803" s="136"/>
      <c r="IW1803" s="136"/>
      <c r="IX1803" s="143"/>
      <c r="IZ1803" s="49"/>
    </row>
    <row r="1804" spans="256:260" x14ac:dyDescent="0.4">
      <c r="IV1804" s="136"/>
      <c r="IW1804" s="136"/>
      <c r="IX1804" s="143"/>
      <c r="IZ1804" s="49"/>
    </row>
    <row r="1805" spans="256:260" x14ac:dyDescent="0.4">
      <c r="IV1805" s="136"/>
      <c r="IW1805" s="136"/>
      <c r="IX1805" s="143"/>
      <c r="IZ1805" s="49"/>
    </row>
    <row r="1806" spans="256:260" x14ac:dyDescent="0.4">
      <c r="IV1806" s="136"/>
      <c r="IW1806" s="136"/>
      <c r="IX1806" s="143"/>
      <c r="IZ1806" s="49"/>
    </row>
    <row r="1807" spans="256:260" x14ac:dyDescent="0.4">
      <c r="IV1807" s="136"/>
      <c r="IW1807" s="136"/>
      <c r="IX1807" s="143"/>
      <c r="IZ1807" s="49"/>
    </row>
    <row r="1808" spans="256:260" x14ac:dyDescent="0.4">
      <c r="IV1808" s="136"/>
      <c r="IW1808" s="136"/>
      <c r="IX1808" s="143"/>
      <c r="IZ1808" s="49"/>
    </row>
    <row r="1809" spans="256:260" x14ac:dyDescent="0.4">
      <c r="IV1809" s="136"/>
      <c r="IW1809" s="136"/>
      <c r="IX1809" s="143"/>
      <c r="IZ1809" s="49"/>
    </row>
    <row r="1810" spans="256:260" x14ac:dyDescent="0.4">
      <c r="IV1810" s="136"/>
      <c r="IW1810" s="136"/>
      <c r="IX1810" s="143"/>
      <c r="IZ1810" s="49"/>
    </row>
    <row r="1811" spans="256:260" x14ac:dyDescent="0.4">
      <c r="IV1811" s="136"/>
      <c r="IW1811" s="136"/>
      <c r="IX1811" s="143"/>
      <c r="IZ1811" s="49"/>
    </row>
    <row r="1812" spans="256:260" x14ac:dyDescent="0.4">
      <c r="IV1812" s="136"/>
      <c r="IW1812" s="136"/>
      <c r="IX1812" s="143"/>
      <c r="IZ1812" s="49"/>
    </row>
    <row r="1813" spans="256:260" x14ac:dyDescent="0.4">
      <c r="IV1813" s="136"/>
      <c r="IW1813" s="136"/>
      <c r="IX1813" s="143"/>
      <c r="IZ1813" s="49"/>
    </row>
    <row r="1814" spans="256:260" x14ac:dyDescent="0.4">
      <c r="IV1814" s="136"/>
      <c r="IW1814" s="136"/>
      <c r="IX1814" s="143"/>
      <c r="IZ1814" s="49"/>
    </row>
    <row r="1815" spans="256:260" x14ac:dyDescent="0.4">
      <c r="IV1815" s="136"/>
      <c r="IW1815" s="136"/>
      <c r="IX1815" s="143"/>
      <c r="IZ1815" s="49"/>
    </row>
    <row r="1816" spans="256:260" x14ac:dyDescent="0.4">
      <c r="IV1816" s="136"/>
      <c r="IW1816" s="136"/>
      <c r="IX1816" s="143"/>
      <c r="IZ1816" s="49"/>
    </row>
    <row r="1817" spans="256:260" x14ac:dyDescent="0.4">
      <c r="IV1817" s="136"/>
      <c r="IW1817" s="136"/>
      <c r="IX1817" s="143"/>
      <c r="IZ1817" s="49"/>
    </row>
    <row r="1818" spans="256:260" x14ac:dyDescent="0.4">
      <c r="IV1818" s="136"/>
      <c r="IW1818" s="136"/>
      <c r="IX1818" s="143"/>
      <c r="IZ1818" s="49"/>
    </row>
    <row r="1819" spans="256:260" x14ac:dyDescent="0.4">
      <c r="IV1819" s="136"/>
      <c r="IW1819" s="136"/>
      <c r="IX1819" s="143"/>
      <c r="IZ1819" s="49"/>
    </row>
    <row r="1820" spans="256:260" x14ac:dyDescent="0.4">
      <c r="IV1820" s="136"/>
      <c r="IW1820" s="136"/>
      <c r="IX1820" s="143"/>
      <c r="IZ1820" s="49"/>
    </row>
    <row r="1821" spans="256:260" x14ac:dyDescent="0.4">
      <c r="IV1821" s="136"/>
      <c r="IW1821" s="136"/>
      <c r="IX1821" s="143"/>
      <c r="IZ1821" s="49"/>
    </row>
    <row r="1822" spans="256:260" x14ac:dyDescent="0.4">
      <c r="IV1822" s="136"/>
      <c r="IW1822" s="136"/>
      <c r="IX1822" s="143"/>
      <c r="IZ1822" s="49"/>
    </row>
    <row r="1823" spans="256:260" x14ac:dyDescent="0.4">
      <c r="IV1823" s="136"/>
      <c r="IW1823" s="136"/>
      <c r="IX1823" s="143"/>
      <c r="IZ1823" s="49"/>
    </row>
    <row r="1824" spans="256:260" x14ac:dyDescent="0.4">
      <c r="IV1824" s="136"/>
      <c r="IW1824" s="136"/>
      <c r="IX1824" s="143"/>
      <c r="IZ1824" s="49"/>
    </row>
    <row r="1825" spans="256:260" x14ac:dyDescent="0.4">
      <c r="IV1825" s="136"/>
      <c r="IW1825" s="136"/>
      <c r="IX1825" s="143"/>
      <c r="IZ1825" s="49"/>
    </row>
    <row r="1826" spans="256:260" x14ac:dyDescent="0.4">
      <c r="IV1826" s="136"/>
      <c r="IW1826" s="136"/>
      <c r="IX1826" s="143"/>
      <c r="IZ1826" s="49"/>
    </row>
    <row r="1827" spans="256:260" x14ac:dyDescent="0.4">
      <c r="IV1827" s="136"/>
      <c r="IW1827" s="136"/>
      <c r="IX1827" s="143"/>
      <c r="IZ1827" s="49"/>
    </row>
    <row r="1828" spans="256:260" x14ac:dyDescent="0.4">
      <c r="IV1828" s="136"/>
      <c r="IW1828" s="136"/>
      <c r="IX1828" s="143"/>
      <c r="IZ1828" s="49"/>
    </row>
    <row r="1829" spans="256:260" x14ac:dyDescent="0.4">
      <c r="IV1829" s="136"/>
      <c r="IW1829" s="136"/>
      <c r="IX1829" s="143"/>
      <c r="IZ1829" s="49"/>
    </row>
    <row r="1830" spans="256:260" x14ac:dyDescent="0.4">
      <c r="IV1830" s="136"/>
      <c r="IW1830" s="136"/>
      <c r="IX1830" s="143"/>
      <c r="IZ1830" s="49"/>
    </row>
    <row r="1831" spans="256:260" x14ac:dyDescent="0.4">
      <c r="IV1831" s="136"/>
      <c r="IW1831" s="136"/>
      <c r="IX1831" s="143"/>
      <c r="IZ1831" s="49"/>
    </row>
    <row r="1832" spans="256:260" x14ac:dyDescent="0.4">
      <c r="IV1832" s="136"/>
      <c r="IW1832" s="136"/>
      <c r="IX1832" s="143"/>
      <c r="IZ1832" s="49"/>
    </row>
    <row r="1833" spans="256:260" x14ac:dyDescent="0.4">
      <c r="IV1833" s="136"/>
      <c r="IW1833" s="136"/>
      <c r="IX1833" s="143"/>
      <c r="IZ1833" s="49"/>
    </row>
    <row r="1834" spans="256:260" x14ac:dyDescent="0.4">
      <c r="IV1834" s="136"/>
      <c r="IW1834" s="136"/>
      <c r="IX1834" s="143"/>
      <c r="IZ1834" s="49"/>
    </row>
    <row r="1835" spans="256:260" x14ac:dyDescent="0.4">
      <c r="IV1835" s="136"/>
      <c r="IW1835" s="136"/>
      <c r="IX1835" s="143"/>
      <c r="IZ1835" s="49"/>
    </row>
    <row r="1836" spans="256:260" x14ac:dyDescent="0.4">
      <c r="IV1836" s="136"/>
      <c r="IW1836" s="136"/>
      <c r="IX1836" s="143"/>
      <c r="IZ1836" s="49"/>
    </row>
    <row r="1837" spans="256:260" x14ac:dyDescent="0.4">
      <c r="IV1837" s="136"/>
      <c r="IW1837" s="136"/>
      <c r="IX1837" s="143"/>
      <c r="IZ1837" s="49"/>
    </row>
    <row r="1838" spans="256:260" x14ac:dyDescent="0.4">
      <c r="IV1838" s="136"/>
      <c r="IW1838" s="136"/>
      <c r="IX1838" s="143"/>
      <c r="IZ1838" s="49"/>
    </row>
    <row r="1839" spans="256:260" x14ac:dyDescent="0.4">
      <c r="IV1839" s="136"/>
      <c r="IW1839" s="136"/>
      <c r="IX1839" s="143"/>
      <c r="IZ1839" s="49"/>
    </row>
    <row r="1840" spans="256:260" x14ac:dyDescent="0.4">
      <c r="IV1840" s="136"/>
      <c r="IW1840" s="136"/>
      <c r="IX1840" s="143"/>
      <c r="IZ1840" s="49"/>
    </row>
    <row r="1841" spans="256:260" x14ac:dyDescent="0.4">
      <c r="IV1841" s="136"/>
      <c r="IW1841" s="136"/>
      <c r="IX1841" s="143"/>
      <c r="IZ1841" s="49"/>
    </row>
    <row r="1842" spans="256:260" x14ac:dyDescent="0.4">
      <c r="IV1842" s="136"/>
      <c r="IW1842" s="136"/>
      <c r="IX1842" s="143"/>
      <c r="IZ1842" s="49"/>
    </row>
    <row r="1843" spans="256:260" x14ac:dyDescent="0.4">
      <c r="IV1843" s="136"/>
      <c r="IW1843" s="136"/>
      <c r="IX1843" s="143"/>
      <c r="IZ1843" s="49"/>
    </row>
    <row r="1844" spans="256:260" x14ac:dyDescent="0.4">
      <c r="IV1844" s="136"/>
      <c r="IW1844" s="136"/>
      <c r="IX1844" s="143"/>
      <c r="IZ1844" s="49"/>
    </row>
    <row r="1845" spans="256:260" x14ac:dyDescent="0.4">
      <c r="IV1845" s="136"/>
      <c r="IW1845" s="136"/>
      <c r="IX1845" s="143"/>
      <c r="IZ1845" s="49"/>
    </row>
    <row r="1846" spans="256:260" x14ac:dyDescent="0.4">
      <c r="IV1846" s="136"/>
      <c r="IW1846" s="136"/>
      <c r="IX1846" s="143"/>
      <c r="IZ1846" s="49"/>
    </row>
    <row r="1847" spans="256:260" x14ac:dyDescent="0.4">
      <c r="IV1847" s="136"/>
      <c r="IW1847" s="136"/>
      <c r="IX1847" s="143"/>
      <c r="IZ1847" s="49"/>
    </row>
    <row r="1848" spans="256:260" x14ac:dyDescent="0.4">
      <c r="IV1848" s="136"/>
      <c r="IW1848" s="136"/>
      <c r="IX1848" s="143"/>
      <c r="IZ1848" s="49"/>
    </row>
    <row r="1849" spans="256:260" x14ac:dyDescent="0.4">
      <c r="IV1849" s="136"/>
      <c r="IW1849" s="136"/>
      <c r="IX1849" s="143"/>
      <c r="IZ1849" s="49"/>
    </row>
    <row r="1850" spans="256:260" x14ac:dyDescent="0.4">
      <c r="IV1850" s="136"/>
      <c r="IW1850" s="136"/>
      <c r="IX1850" s="143"/>
      <c r="IZ1850" s="49"/>
    </row>
    <row r="1851" spans="256:260" x14ac:dyDescent="0.4">
      <c r="IV1851" s="136"/>
      <c r="IW1851" s="136"/>
      <c r="IX1851" s="143"/>
      <c r="IZ1851" s="49"/>
    </row>
    <row r="1852" spans="256:260" x14ac:dyDescent="0.4">
      <c r="IV1852" s="136"/>
      <c r="IW1852" s="136"/>
      <c r="IX1852" s="143"/>
      <c r="IZ1852" s="49"/>
    </row>
    <row r="1853" spans="256:260" x14ac:dyDescent="0.4">
      <c r="IV1853" s="136"/>
      <c r="IW1853" s="136"/>
      <c r="IX1853" s="143"/>
      <c r="IZ1853" s="49"/>
    </row>
    <row r="1854" spans="256:260" x14ac:dyDescent="0.4">
      <c r="IV1854" s="136"/>
      <c r="IW1854" s="136"/>
      <c r="IX1854" s="143"/>
      <c r="IZ1854" s="49"/>
    </row>
    <row r="1855" spans="256:260" x14ac:dyDescent="0.4">
      <c r="IV1855" s="136"/>
      <c r="IW1855" s="136"/>
      <c r="IX1855" s="143"/>
      <c r="IZ1855" s="49"/>
    </row>
    <row r="1856" spans="256:260" x14ac:dyDescent="0.4">
      <c r="IV1856" s="136"/>
      <c r="IW1856" s="136"/>
      <c r="IX1856" s="143"/>
      <c r="IZ1856" s="49"/>
    </row>
    <row r="1857" spans="256:260" x14ac:dyDescent="0.4">
      <c r="IV1857" s="136"/>
      <c r="IW1857" s="136"/>
      <c r="IX1857" s="143"/>
      <c r="IZ1857" s="49"/>
    </row>
    <row r="1858" spans="256:260" x14ac:dyDescent="0.4">
      <c r="IV1858" s="136"/>
      <c r="IW1858" s="136"/>
      <c r="IX1858" s="143"/>
      <c r="IZ1858" s="49"/>
    </row>
    <row r="1859" spans="256:260" x14ac:dyDescent="0.4">
      <c r="IV1859" s="136"/>
      <c r="IW1859" s="136"/>
      <c r="IX1859" s="143"/>
      <c r="IZ1859" s="49"/>
    </row>
    <row r="1860" spans="256:260" x14ac:dyDescent="0.4">
      <c r="IV1860" s="136"/>
      <c r="IW1860" s="136"/>
      <c r="IX1860" s="143"/>
      <c r="IZ1860" s="49"/>
    </row>
    <row r="1861" spans="256:260" x14ac:dyDescent="0.4">
      <c r="IV1861" s="136"/>
      <c r="IW1861" s="136"/>
      <c r="IX1861" s="143"/>
      <c r="IZ1861" s="49"/>
    </row>
    <row r="1862" spans="256:260" x14ac:dyDescent="0.4">
      <c r="IV1862" s="136"/>
      <c r="IW1862" s="136"/>
      <c r="IX1862" s="143"/>
      <c r="IZ1862" s="49"/>
    </row>
    <row r="1863" spans="256:260" x14ac:dyDescent="0.4">
      <c r="IV1863" s="136"/>
      <c r="IW1863" s="136"/>
      <c r="IX1863" s="143"/>
      <c r="IZ1863" s="49"/>
    </row>
    <row r="1864" spans="256:260" x14ac:dyDescent="0.4">
      <c r="IV1864" s="136"/>
      <c r="IW1864" s="136"/>
      <c r="IX1864" s="143"/>
      <c r="IZ1864" s="49"/>
    </row>
    <row r="1865" spans="256:260" x14ac:dyDescent="0.4">
      <c r="IV1865" s="136"/>
      <c r="IW1865" s="136"/>
      <c r="IX1865" s="143"/>
      <c r="IZ1865" s="49"/>
    </row>
    <row r="1866" spans="256:260" x14ac:dyDescent="0.4">
      <c r="IV1866" s="136"/>
      <c r="IW1866" s="136"/>
      <c r="IX1866" s="143"/>
      <c r="IZ1866" s="49"/>
    </row>
    <row r="1867" spans="256:260" x14ac:dyDescent="0.4">
      <c r="IV1867" s="136"/>
      <c r="IW1867" s="136"/>
      <c r="IX1867" s="143"/>
      <c r="IZ1867" s="49"/>
    </row>
    <row r="1868" spans="256:260" x14ac:dyDescent="0.4">
      <c r="IV1868" s="136"/>
      <c r="IW1868" s="136"/>
      <c r="IX1868" s="143"/>
      <c r="IZ1868" s="49"/>
    </row>
    <row r="1869" spans="256:260" x14ac:dyDescent="0.4">
      <c r="IV1869" s="136"/>
      <c r="IW1869" s="136"/>
      <c r="IX1869" s="143"/>
      <c r="IZ1869" s="49"/>
    </row>
    <row r="1870" spans="256:260" x14ac:dyDescent="0.4">
      <c r="IV1870" s="136"/>
      <c r="IW1870" s="136"/>
      <c r="IX1870" s="143"/>
      <c r="IZ1870" s="49"/>
    </row>
    <row r="1871" spans="256:260" x14ac:dyDescent="0.4">
      <c r="IV1871" s="136"/>
      <c r="IW1871" s="136"/>
      <c r="IX1871" s="143"/>
      <c r="IZ1871" s="49"/>
    </row>
    <row r="1872" spans="256:260" x14ac:dyDescent="0.4">
      <c r="IV1872" s="136"/>
      <c r="IW1872" s="136"/>
      <c r="IX1872" s="143"/>
      <c r="IZ1872" s="49"/>
    </row>
    <row r="1873" spans="256:260" x14ac:dyDescent="0.4">
      <c r="IV1873" s="136"/>
      <c r="IW1873" s="136"/>
      <c r="IX1873" s="143"/>
      <c r="IZ1873" s="49"/>
    </row>
    <row r="1874" spans="256:260" x14ac:dyDescent="0.4">
      <c r="IV1874" s="136"/>
      <c r="IW1874" s="136"/>
      <c r="IX1874" s="143"/>
      <c r="IZ1874" s="49"/>
    </row>
    <row r="1875" spans="256:260" x14ac:dyDescent="0.4">
      <c r="IV1875" s="136"/>
      <c r="IW1875" s="136"/>
      <c r="IX1875" s="143"/>
      <c r="IZ1875" s="49"/>
    </row>
    <row r="1876" spans="256:260" x14ac:dyDescent="0.4">
      <c r="IV1876" s="136"/>
      <c r="IW1876" s="136"/>
      <c r="IX1876" s="143"/>
      <c r="IZ1876" s="49"/>
    </row>
    <row r="1877" spans="256:260" x14ac:dyDescent="0.4">
      <c r="IV1877" s="136"/>
      <c r="IW1877" s="136"/>
      <c r="IX1877" s="143"/>
      <c r="IZ1877" s="49"/>
    </row>
    <row r="1878" spans="256:260" x14ac:dyDescent="0.4">
      <c r="IV1878" s="136"/>
      <c r="IW1878" s="136"/>
      <c r="IX1878" s="143"/>
      <c r="IZ1878" s="49"/>
    </row>
    <row r="1879" spans="256:260" x14ac:dyDescent="0.4">
      <c r="IV1879" s="136"/>
      <c r="IW1879" s="136"/>
      <c r="IX1879" s="143"/>
      <c r="IZ1879" s="49"/>
    </row>
    <row r="1880" spans="256:260" x14ac:dyDescent="0.4">
      <c r="IV1880" s="136"/>
      <c r="IW1880" s="136"/>
      <c r="IX1880" s="143"/>
      <c r="IZ1880" s="49"/>
    </row>
    <row r="1881" spans="256:260" x14ac:dyDescent="0.4">
      <c r="IV1881" s="136"/>
      <c r="IW1881" s="136"/>
      <c r="IX1881" s="143"/>
      <c r="IZ1881" s="49"/>
    </row>
    <row r="1882" spans="256:260" x14ac:dyDescent="0.4">
      <c r="IV1882" s="136"/>
      <c r="IW1882" s="136"/>
      <c r="IX1882" s="143"/>
      <c r="IZ1882" s="49"/>
    </row>
    <row r="1883" spans="256:260" x14ac:dyDescent="0.4">
      <c r="IV1883" s="136"/>
      <c r="IW1883" s="136"/>
      <c r="IX1883" s="143"/>
      <c r="IZ1883" s="49"/>
    </row>
    <row r="1884" spans="256:260" x14ac:dyDescent="0.4">
      <c r="IV1884" s="136"/>
      <c r="IW1884" s="136"/>
      <c r="IX1884" s="143"/>
      <c r="IZ1884" s="49"/>
    </row>
    <row r="1885" spans="256:260" x14ac:dyDescent="0.4">
      <c r="IV1885" s="136"/>
      <c r="IW1885" s="136"/>
      <c r="IX1885" s="143"/>
      <c r="IZ1885" s="49"/>
    </row>
    <row r="1886" spans="256:260" x14ac:dyDescent="0.4">
      <c r="IV1886" s="136"/>
      <c r="IW1886" s="136"/>
      <c r="IX1886" s="143"/>
      <c r="IZ1886" s="49"/>
    </row>
    <row r="1887" spans="256:260" x14ac:dyDescent="0.4">
      <c r="IV1887" s="136"/>
      <c r="IW1887" s="136"/>
      <c r="IX1887" s="143"/>
      <c r="IZ1887" s="49"/>
    </row>
    <row r="1888" spans="256:260" x14ac:dyDescent="0.4">
      <c r="IV1888" s="136"/>
      <c r="IW1888" s="136"/>
      <c r="IX1888" s="143"/>
      <c r="IZ1888" s="49"/>
    </row>
    <row r="1889" spans="256:260" x14ac:dyDescent="0.4">
      <c r="IV1889" s="136"/>
      <c r="IW1889" s="136"/>
      <c r="IX1889" s="143"/>
      <c r="IZ1889" s="49"/>
    </row>
    <row r="1890" spans="256:260" x14ac:dyDescent="0.4">
      <c r="IV1890" s="136"/>
      <c r="IW1890" s="136"/>
      <c r="IX1890" s="143"/>
      <c r="IZ1890" s="49"/>
    </row>
    <row r="1891" spans="256:260" x14ac:dyDescent="0.4">
      <c r="IV1891" s="136"/>
      <c r="IW1891" s="136"/>
      <c r="IX1891" s="143"/>
      <c r="IZ1891" s="49"/>
    </row>
    <row r="1892" spans="256:260" x14ac:dyDescent="0.4">
      <c r="IV1892" s="136"/>
      <c r="IW1892" s="136"/>
      <c r="IX1892" s="143"/>
      <c r="IZ1892" s="49"/>
    </row>
    <row r="1893" spans="256:260" x14ac:dyDescent="0.4">
      <c r="IV1893" s="136"/>
      <c r="IW1893" s="136"/>
      <c r="IX1893" s="143"/>
      <c r="IZ1893" s="49"/>
    </row>
    <row r="1894" spans="256:260" x14ac:dyDescent="0.4">
      <c r="IV1894" s="136"/>
      <c r="IW1894" s="136"/>
      <c r="IX1894" s="143"/>
      <c r="IZ1894" s="49"/>
    </row>
    <row r="1895" spans="256:260" x14ac:dyDescent="0.4">
      <c r="IV1895" s="136"/>
      <c r="IW1895" s="136"/>
      <c r="IX1895" s="143"/>
      <c r="IZ1895" s="49"/>
    </row>
    <row r="1896" spans="256:260" x14ac:dyDescent="0.4">
      <c r="IV1896" s="136"/>
      <c r="IW1896" s="136"/>
      <c r="IX1896" s="143"/>
      <c r="IZ1896" s="49"/>
    </row>
    <row r="1897" spans="256:260" x14ac:dyDescent="0.4">
      <c r="IV1897" s="136"/>
      <c r="IW1897" s="136"/>
      <c r="IX1897" s="143"/>
      <c r="IZ1897" s="49"/>
    </row>
    <row r="1898" spans="256:260" x14ac:dyDescent="0.4">
      <c r="IV1898" s="136"/>
      <c r="IW1898" s="136"/>
      <c r="IX1898" s="143"/>
      <c r="IZ1898" s="49"/>
    </row>
    <row r="1899" spans="256:260" x14ac:dyDescent="0.4">
      <c r="IV1899" s="136"/>
      <c r="IW1899" s="136"/>
      <c r="IX1899" s="143"/>
      <c r="IZ1899" s="49"/>
    </row>
    <row r="1900" spans="256:260" x14ac:dyDescent="0.4">
      <c r="IV1900" s="136"/>
      <c r="IW1900" s="136"/>
      <c r="IX1900" s="143"/>
      <c r="IZ1900" s="49"/>
    </row>
    <row r="1901" spans="256:260" x14ac:dyDescent="0.4">
      <c r="IV1901" s="136"/>
      <c r="IW1901" s="136"/>
      <c r="IX1901" s="143"/>
      <c r="IZ1901" s="49"/>
    </row>
    <row r="1902" spans="256:260" x14ac:dyDescent="0.4">
      <c r="IV1902" s="136"/>
      <c r="IW1902" s="136"/>
      <c r="IX1902" s="143"/>
      <c r="IZ1902" s="49"/>
    </row>
    <row r="1903" spans="256:260" x14ac:dyDescent="0.4">
      <c r="IV1903" s="136"/>
      <c r="IW1903" s="136"/>
      <c r="IX1903" s="143"/>
      <c r="IZ1903" s="49"/>
    </row>
    <row r="1904" spans="256:260" x14ac:dyDescent="0.4">
      <c r="IV1904" s="136"/>
      <c r="IW1904" s="136"/>
      <c r="IX1904" s="143"/>
      <c r="IZ1904" s="49"/>
    </row>
    <row r="1905" spans="256:260" x14ac:dyDescent="0.4">
      <c r="IV1905" s="136"/>
      <c r="IW1905" s="136"/>
      <c r="IX1905" s="143"/>
      <c r="IZ1905" s="49"/>
    </row>
    <row r="1906" spans="256:260" x14ac:dyDescent="0.4">
      <c r="IV1906" s="136"/>
      <c r="IW1906" s="136"/>
      <c r="IX1906" s="143"/>
      <c r="IZ1906" s="49"/>
    </row>
    <row r="1907" spans="256:260" x14ac:dyDescent="0.4">
      <c r="IV1907" s="136"/>
      <c r="IW1907" s="136"/>
      <c r="IX1907" s="143"/>
      <c r="IZ1907" s="49"/>
    </row>
    <row r="1908" spans="256:260" x14ac:dyDescent="0.4">
      <c r="IV1908" s="136"/>
      <c r="IW1908" s="136"/>
      <c r="IX1908" s="143"/>
      <c r="IZ1908" s="49"/>
    </row>
    <row r="1909" spans="256:260" x14ac:dyDescent="0.4">
      <c r="IV1909" s="136"/>
      <c r="IW1909" s="136"/>
      <c r="IX1909" s="143"/>
      <c r="IZ1909" s="49"/>
    </row>
    <row r="1910" spans="256:260" x14ac:dyDescent="0.4">
      <c r="IV1910" s="136"/>
      <c r="IW1910" s="136"/>
      <c r="IX1910" s="143"/>
      <c r="IZ1910" s="49"/>
    </row>
    <row r="1911" spans="256:260" x14ac:dyDescent="0.4">
      <c r="IV1911" s="136"/>
      <c r="IW1911" s="136"/>
      <c r="IX1911" s="143"/>
      <c r="IZ1911" s="49"/>
    </row>
    <row r="1912" spans="256:260" x14ac:dyDescent="0.4">
      <c r="IV1912" s="136"/>
      <c r="IW1912" s="136"/>
      <c r="IX1912" s="143"/>
      <c r="IZ1912" s="49"/>
    </row>
    <row r="1913" spans="256:260" x14ac:dyDescent="0.4">
      <c r="IV1913" s="136"/>
      <c r="IW1913" s="136"/>
      <c r="IX1913" s="143"/>
      <c r="IZ1913" s="49"/>
    </row>
    <row r="1914" spans="256:260" x14ac:dyDescent="0.4">
      <c r="IV1914" s="136"/>
      <c r="IW1914" s="136"/>
      <c r="IX1914" s="143"/>
      <c r="IZ1914" s="49"/>
    </row>
    <row r="1915" spans="256:260" x14ac:dyDescent="0.4">
      <c r="IV1915" s="136"/>
      <c r="IW1915" s="136"/>
      <c r="IX1915" s="143"/>
      <c r="IZ1915" s="49"/>
    </row>
    <row r="1916" spans="256:260" x14ac:dyDescent="0.4">
      <c r="IV1916" s="136"/>
      <c r="IW1916" s="136"/>
      <c r="IX1916" s="143"/>
      <c r="IZ1916" s="49"/>
    </row>
    <row r="1917" spans="256:260" x14ac:dyDescent="0.4">
      <c r="IV1917" s="136"/>
      <c r="IW1917" s="136"/>
      <c r="IX1917" s="143"/>
      <c r="IZ1917" s="49"/>
    </row>
    <row r="1918" spans="256:260" x14ac:dyDescent="0.4">
      <c r="IV1918" s="136"/>
      <c r="IW1918" s="136"/>
      <c r="IX1918" s="143"/>
      <c r="IZ1918" s="49"/>
    </row>
    <row r="1919" spans="256:260" x14ac:dyDescent="0.4">
      <c r="IV1919" s="136"/>
      <c r="IW1919" s="136"/>
      <c r="IX1919" s="143"/>
      <c r="IZ1919" s="49"/>
    </row>
    <row r="1920" spans="256:260" x14ac:dyDescent="0.4">
      <c r="IV1920" s="136"/>
      <c r="IW1920" s="136"/>
      <c r="IX1920" s="143"/>
      <c r="IZ1920" s="49"/>
    </row>
    <row r="1921" spans="256:260" x14ac:dyDescent="0.4">
      <c r="IV1921" s="136"/>
      <c r="IW1921" s="136"/>
      <c r="IX1921" s="143"/>
      <c r="IZ1921" s="49"/>
    </row>
    <row r="1922" spans="256:260" x14ac:dyDescent="0.4">
      <c r="IV1922" s="136"/>
      <c r="IW1922" s="136"/>
      <c r="IX1922" s="143"/>
      <c r="IZ1922" s="49"/>
    </row>
    <row r="1923" spans="256:260" x14ac:dyDescent="0.4">
      <c r="IV1923" s="136"/>
      <c r="IW1923" s="136"/>
      <c r="IX1923" s="143"/>
      <c r="IZ1923" s="49"/>
    </row>
    <row r="1924" spans="256:260" x14ac:dyDescent="0.4">
      <c r="IV1924" s="136"/>
      <c r="IW1924" s="136"/>
      <c r="IX1924" s="143"/>
      <c r="IZ1924" s="49"/>
    </row>
    <row r="1925" spans="256:260" x14ac:dyDescent="0.4">
      <c r="IV1925" s="136"/>
      <c r="IW1925" s="136"/>
      <c r="IX1925" s="143"/>
      <c r="IZ1925" s="49"/>
    </row>
    <row r="1926" spans="256:260" x14ac:dyDescent="0.4">
      <c r="IV1926" s="136"/>
      <c r="IW1926" s="136"/>
      <c r="IX1926" s="143"/>
      <c r="IZ1926" s="49"/>
    </row>
    <row r="1927" spans="256:260" x14ac:dyDescent="0.4">
      <c r="IV1927" s="136"/>
      <c r="IW1927" s="136"/>
      <c r="IX1927" s="143"/>
      <c r="IZ1927" s="49"/>
    </row>
    <row r="1928" spans="256:260" x14ac:dyDescent="0.4">
      <c r="IV1928" s="136"/>
      <c r="IW1928" s="136"/>
      <c r="IX1928" s="143"/>
      <c r="IZ1928" s="49"/>
    </row>
    <row r="1929" spans="256:260" x14ac:dyDescent="0.4">
      <c r="IV1929" s="136"/>
      <c r="IW1929" s="136"/>
      <c r="IX1929" s="143"/>
      <c r="IZ1929" s="49"/>
    </row>
    <row r="1930" spans="256:260" x14ac:dyDescent="0.4">
      <c r="IV1930" s="136"/>
      <c r="IW1930" s="136"/>
      <c r="IX1930" s="143"/>
      <c r="IZ1930" s="49"/>
    </row>
    <row r="1931" spans="256:260" x14ac:dyDescent="0.4">
      <c r="IV1931" s="136"/>
      <c r="IW1931" s="136"/>
      <c r="IX1931" s="143"/>
      <c r="IZ1931" s="49"/>
    </row>
    <row r="1932" spans="256:260" x14ac:dyDescent="0.4">
      <c r="IV1932" s="136"/>
      <c r="IW1932" s="136"/>
      <c r="IX1932" s="143"/>
      <c r="IZ1932" s="49"/>
    </row>
    <row r="1933" spans="256:260" x14ac:dyDescent="0.4">
      <c r="IV1933" s="136"/>
      <c r="IW1933" s="136"/>
      <c r="IX1933" s="143"/>
      <c r="IZ1933" s="49"/>
    </row>
    <row r="1934" spans="256:260" x14ac:dyDescent="0.4">
      <c r="IV1934" s="136"/>
      <c r="IW1934" s="136"/>
      <c r="IX1934" s="143"/>
      <c r="IZ1934" s="49"/>
    </row>
    <row r="1935" spans="256:260" x14ac:dyDescent="0.4">
      <c r="IV1935" s="136"/>
      <c r="IW1935" s="136"/>
      <c r="IX1935" s="143"/>
      <c r="IZ1935" s="49"/>
    </row>
    <row r="1936" spans="256:260" x14ac:dyDescent="0.4">
      <c r="IV1936" s="136"/>
      <c r="IW1936" s="136"/>
      <c r="IX1936" s="143"/>
      <c r="IZ1936" s="49"/>
    </row>
    <row r="1937" spans="256:260" x14ac:dyDescent="0.4">
      <c r="IV1937" s="136"/>
      <c r="IW1937" s="136"/>
      <c r="IX1937" s="143"/>
      <c r="IZ1937" s="49"/>
    </row>
    <row r="1938" spans="256:260" x14ac:dyDescent="0.4">
      <c r="IV1938" s="136"/>
      <c r="IW1938" s="136"/>
      <c r="IX1938" s="143"/>
      <c r="IZ1938" s="49"/>
    </row>
    <row r="1939" spans="256:260" x14ac:dyDescent="0.4">
      <c r="IV1939" s="136"/>
      <c r="IW1939" s="136"/>
      <c r="IX1939" s="143"/>
      <c r="IZ1939" s="49"/>
    </row>
    <row r="1940" spans="256:260" x14ac:dyDescent="0.4">
      <c r="IV1940" s="136"/>
      <c r="IW1940" s="136"/>
      <c r="IX1940" s="143"/>
      <c r="IZ1940" s="49"/>
    </row>
    <row r="1941" spans="256:260" x14ac:dyDescent="0.4">
      <c r="IV1941" s="136"/>
      <c r="IW1941" s="136"/>
      <c r="IX1941" s="143"/>
      <c r="IZ1941" s="49"/>
    </row>
    <row r="1942" spans="256:260" x14ac:dyDescent="0.4">
      <c r="IV1942" s="136"/>
      <c r="IW1942" s="136"/>
      <c r="IX1942" s="143"/>
      <c r="IZ1942" s="49"/>
    </row>
    <row r="1943" spans="256:260" x14ac:dyDescent="0.4">
      <c r="IV1943" s="136"/>
      <c r="IW1943" s="136"/>
      <c r="IX1943" s="143"/>
      <c r="IZ1943" s="49"/>
    </row>
    <row r="1944" spans="256:260" x14ac:dyDescent="0.4">
      <c r="IV1944" s="136"/>
      <c r="IW1944" s="136"/>
      <c r="IX1944" s="143"/>
      <c r="IZ1944" s="49"/>
    </row>
    <row r="1945" spans="256:260" x14ac:dyDescent="0.4">
      <c r="IV1945" s="136"/>
      <c r="IW1945" s="136"/>
      <c r="IX1945" s="143"/>
      <c r="IZ1945" s="49"/>
    </row>
    <row r="1946" spans="256:260" x14ac:dyDescent="0.4">
      <c r="IV1946" s="136"/>
      <c r="IW1946" s="136"/>
      <c r="IX1946" s="143"/>
      <c r="IZ1946" s="49"/>
    </row>
    <row r="1947" spans="256:260" x14ac:dyDescent="0.4">
      <c r="IV1947" s="136"/>
      <c r="IW1947" s="136"/>
      <c r="IX1947" s="143"/>
      <c r="IZ1947" s="49"/>
    </row>
    <row r="1948" spans="256:260" x14ac:dyDescent="0.4">
      <c r="IV1948" s="136"/>
      <c r="IW1948" s="136"/>
      <c r="IX1948" s="143"/>
      <c r="IZ1948" s="49"/>
    </row>
    <row r="1949" spans="256:260" x14ac:dyDescent="0.4">
      <c r="IV1949" s="136"/>
      <c r="IW1949" s="136"/>
      <c r="IX1949" s="143"/>
      <c r="IZ1949" s="49"/>
    </row>
    <row r="1950" spans="256:260" x14ac:dyDescent="0.4">
      <c r="IV1950" s="136"/>
      <c r="IW1950" s="136"/>
      <c r="IX1950" s="143"/>
      <c r="IZ1950" s="49"/>
    </row>
    <row r="1951" spans="256:260" x14ac:dyDescent="0.4">
      <c r="IV1951" s="136"/>
      <c r="IW1951" s="136"/>
      <c r="IX1951" s="143"/>
      <c r="IZ1951" s="49"/>
    </row>
    <row r="1952" spans="256:260" x14ac:dyDescent="0.4">
      <c r="IV1952" s="136"/>
      <c r="IW1952" s="136"/>
      <c r="IX1952" s="143"/>
      <c r="IZ1952" s="49"/>
    </row>
    <row r="1953" spans="256:260" x14ac:dyDescent="0.4">
      <c r="IV1953" s="136"/>
      <c r="IW1953" s="136"/>
      <c r="IX1953" s="143"/>
      <c r="IZ1953" s="49"/>
    </row>
    <row r="1954" spans="256:260" x14ac:dyDescent="0.4">
      <c r="IV1954" s="136"/>
      <c r="IW1954" s="136"/>
      <c r="IX1954" s="143"/>
      <c r="IZ1954" s="49"/>
    </row>
    <row r="1955" spans="256:260" x14ac:dyDescent="0.4">
      <c r="IV1955" s="136"/>
      <c r="IW1955" s="136"/>
      <c r="IX1955" s="143"/>
      <c r="IZ1955" s="49"/>
    </row>
    <row r="1956" spans="256:260" x14ac:dyDescent="0.4">
      <c r="IV1956" s="136"/>
      <c r="IW1956" s="136"/>
      <c r="IX1956" s="143"/>
      <c r="IZ1956" s="49"/>
    </row>
    <row r="1957" spans="256:260" x14ac:dyDescent="0.4">
      <c r="IV1957" s="136"/>
      <c r="IW1957" s="136"/>
      <c r="IX1957" s="143"/>
      <c r="IZ1957" s="49"/>
    </row>
    <row r="1958" spans="256:260" x14ac:dyDescent="0.4">
      <c r="IV1958" s="136"/>
      <c r="IW1958" s="136"/>
      <c r="IX1958" s="143"/>
      <c r="IZ1958" s="49"/>
    </row>
    <row r="1959" spans="256:260" x14ac:dyDescent="0.4">
      <c r="IV1959" s="136"/>
      <c r="IW1959" s="136"/>
      <c r="IX1959" s="143"/>
      <c r="IZ1959" s="49"/>
    </row>
    <row r="1960" spans="256:260" x14ac:dyDescent="0.4">
      <c r="IV1960" s="136"/>
      <c r="IW1960" s="136"/>
      <c r="IX1960" s="143"/>
      <c r="IZ1960" s="49"/>
    </row>
    <row r="1961" spans="256:260" x14ac:dyDescent="0.4">
      <c r="IV1961" s="136"/>
      <c r="IW1961" s="136"/>
      <c r="IX1961" s="143"/>
      <c r="IZ1961" s="49"/>
    </row>
    <row r="1962" spans="256:260" x14ac:dyDescent="0.4">
      <c r="IV1962" s="136"/>
      <c r="IW1962" s="136"/>
      <c r="IX1962" s="143"/>
      <c r="IZ1962" s="49"/>
    </row>
    <row r="1963" spans="256:260" x14ac:dyDescent="0.4">
      <c r="IV1963" s="136"/>
      <c r="IW1963" s="136"/>
      <c r="IX1963" s="143"/>
      <c r="IZ1963" s="49"/>
    </row>
    <row r="1964" spans="256:260" x14ac:dyDescent="0.4">
      <c r="IV1964" s="136"/>
      <c r="IW1964" s="136"/>
      <c r="IX1964" s="143"/>
      <c r="IZ1964" s="49"/>
    </row>
    <row r="1965" spans="256:260" x14ac:dyDescent="0.4">
      <c r="IV1965" s="136"/>
      <c r="IW1965" s="136"/>
      <c r="IX1965" s="143"/>
      <c r="IZ1965" s="49"/>
    </row>
    <row r="1966" spans="256:260" x14ac:dyDescent="0.4">
      <c r="IV1966" s="136"/>
      <c r="IW1966" s="136"/>
      <c r="IX1966" s="143"/>
      <c r="IZ1966" s="49"/>
    </row>
    <row r="1967" spans="256:260" x14ac:dyDescent="0.4">
      <c r="IV1967" s="136"/>
      <c r="IW1967" s="136"/>
      <c r="IX1967" s="143"/>
      <c r="IZ1967" s="49"/>
    </row>
    <row r="1968" spans="256:260" x14ac:dyDescent="0.4">
      <c r="IV1968" s="136"/>
      <c r="IW1968" s="136"/>
      <c r="IX1968" s="143"/>
      <c r="IZ1968" s="49"/>
    </row>
    <row r="1969" spans="256:260" x14ac:dyDescent="0.4">
      <c r="IV1969" s="136"/>
      <c r="IW1969" s="136"/>
      <c r="IX1969" s="143"/>
      <c r="IZ1969" s="49"/>
    </row>
    <row r="1970" spans="256:260" x14ac:dyDescent="0.4">
      <c r="IV1970" s="136"/>
      <c r="IW1970" s="136"/>
      <c r="IX1970" s="143"/>
      <c r="IZ1970" s="49"/>
    </row>
    <row r="1971" spans="256:260" x14ac:dyDescent="0.4">
      <c r="IV1971" s="136"/>
      <c r="IW1971" s="136"/>
      <c r="IX1971" s="143"/>
      <c r="IZ1971" s="49"/>
    </row>
    <row r="1972" spans="256:260" x14ac:dyDescent="0.4">
      <c r="IV1972" s="136"/>
      <c r="IW1972" s="136"/>
      <c r="IX1972" s="143"/>
      <c r="IZ1972" s="49"/>
    </row>
    <row r="1973" spans="256:260" x14ac:dyDescent="0.4">
      <c r="IV1973" s="136"/>
      <c r="IW1973" s="136"/>
      <c r="IX1973" s="143"/>
      <c r="IZ1973" s="49"/>
    </row>
    <row r="1974" spans="256:260" x14ac:dyDescent="0.4">
      <c r="IV1974" s="136"/>
      <c r="IW1974" s="136"/>
      <c r="IX1974" s="143"/>
      <c r="IZ1974" s="49"/>
    </row>
    <row r="1975" spans="256:260" x14ac:dyDescent="0.4">
      <c r="IV1975" s="136"/>
      <c r="IW1975" s="136"/>
      <c r="IX1975" s="143"/>
      <c r="IZ1975" s="49"/>
    </row>
    <row r="1976" spans="256:260" x14ac:dyDescent="0.4">
      <c r="IV1976" s="136"/>
      <c r="IW1976" s="136"/>
      <c r="IX1976" s="143"/>
      <c r="IZ1976" s="49"/>
    </row>
    <row r="1977" spans="256:260" x14ac:dyDescent="0.4">
      <c r="IV1977" s="136"/>
      <c r="IW1977" s="136"/>
      <c r="IX1977" s="143"/>
      <c r="IZ1977" s="49"/>
    </row>
    <row r="1978" spans="256:260" x14ac:dyDescent="0.4">
      <c r="IV1978" s="136"/>
      <c r="IW1978" s="136"/>
      <c r="IX1978" s="143"/>
      <c r="IZ1978" s="49"/>
    </row>
    <row r="1979" spans="256:260" x14ac:dyDescent="0.4">
      <c r="IV1979" s="136"/>
      <c r="IW1979" s="136"/>
      <c r="IX1979" s="143"/>
      <c r="IZ1979" s="49"/>
    </row>
    <row r="1980" spans="256:260" x14ac:dyDescent="0.4">
      <c r="IV1980" s="136"/>
      <c r="IW1980" s="136"/>
      <c r="IX1980" s="143"/>
      <c r="IZ1980" s="49"/>
    </row>
    <row r="1981" spans="256:260" x14ac:dyDescent="0.4">
      <c r="IV1981" s="136"/>
      <c r="IW1981" s="136"/>
      <c r="IX1981" s="143"/>
      <c r="IZ1981" s="49"/>
    </row>
    <row r="1982" spans="256:260" x14ac:dyDescent="0.4">
      <c r="IV1982" s="136"/>
      <c r="IW1982" s="136"/>
      <c r="IX1982" s="143"/>
      <c r="IZ1982" s="49"/>
    </row>
    <row r="1983" spans="256:260" x14ac:dyDescent="0.4">
      <c r="IV1983" s="136"/>
      <c r="IW1983" s="136"/>
      <c r="IX1983" s="143"/>
      <c r="IZ1983" s="49"/>
    </row>
    <row r="1984" spans="256:260" x14ac:dyDescent="0.4">
      <c r="IV1984" s="136"/>
      <c r="IW1984" s="136"/>
      <c r="IX1984" s="143"/>
      <c r="IZ1984" s="49"/>
    </row>
    <row r="1985" spans="256:260" x14ac:dyDescent="0.4">
      <c r="IV1985" s="136"/>
      <c r="IW1985" s="136"/>
      <c r="IX1985" s="143"/>
      <c r="IZ1985" s="49"/>
    </row>
    <row r="1986" spans="256:260" x14ac:dyDescent="0.4">
      <c r="IV1986" s="136"/>
      <c r="IW1986" s="136"/>
      <c r="IX1986" s="143"/>
      <c r="IZ1986" s="49"/>
    </row>
    <row r="1987" spans="256:260" x14ac:dyDescent="0.4">
      <c r="IV1987" s="136"/>
      <c r="IW1987" s="136"/>
      <c r="IX1987" s="143"/>
      <c r="IZ1987" s="49"/>
    </row>
    <row r="1988" spans="256:260" x14ac:dyDescent="0.4">
      <c r="IV1988" s="136"/>
      <c r="IW1988" s="136"/>
      <c r="IX1988" s="143"/>
      <c r="IZ1988" s="49"/>
    </row>
    <row r="1989" spans="256:260" x14ac:dyDescent="0.4">
      <c r="IV1989" s="136"/>
      <c r="IW1989" s="136"/>
      <c r="IX1989" s="143"/>
      <c r="IZ1989" s="49"/>
    </row>
    <row r="1990" spans="256:260" x14ac:dyDescent="0.4">
      <c r="IV1990" s="136"/>
      <c r="IW1990" s="136"/>
      <c r="IX1990" s="143"/>
      <c r="IZ1990" s="49"/>
    </row>
    <row r="1991" spans="256:260" x14ac:dyDescent="0.4">
      <c r="IV1991" s="136"/>
      <c r="IW1991" s="136"/>
      <c r="IX1991" s="143"/>
      <c r="IZ1991" s="49"/>
    </row>
    <row r="1992" spans="256:260" x14ac:dyDescent="0.4">
      <c r="IV1992" s="136"/>
      <c r="IW1992" s="136"/>
      <c r="IX1992" s="143"/>
      <c r="IZ1992" s="49"/>
    </row>
    <row r="1993" spans="256:260" x14ac:dyDescent="0.4">
      <c r="IV1993" s="136"/>
      <c r="IW1993" s="136"/>
      <c r="IX1993" s="143"/>
      <c r="IZ1993" s="49"/>
    </row>
    <row r="1994" spans="256:260" x14ac:dyDescent="0.4">
      <c r="IV1994" s="136"/>
      <c r="IW1994" s="136"/>
      <c r="IX1994" s="143"/>
      <c r="IZ1994" s="49"/>
    </row>
    <row r="1995" spans="256:260" x14ac:dyDescent="0.4">
      <c r="IV1995" s="136"/>
      <c r="IW1995" s="136"/>
      <c r="IX1995" s="143"/>
      <c r="IZ1995" s="49"/>
    </row>
    <row r="1996" spans="256:260" x14ac:dyDescent="0.4">
      <c r="IV1996" s="136"/>
      <c r="IW1996" s="136"/>
      <c r="IX1996" s="143"/>
      <c r="IZ1996" s="49"/>
    </row>
    <row r="1997" spans="256:260" x14ac:dyDescent="0.4">
      <c r="IV1997" s="136"/>
      <c r="IW1997" s="136"/>
      <c r="IX1997" s="143"/>
      <c r="IZ1997" s="49"/>
    </row>
    <row r="1998" spans="256:260" x14ac:dyDescent="0.4">
      <c r="IV1998" s="136"/>
      <c r="IW1998" s="136"/>
      <c r="IX1998" s="143"/>
      <c r="IZ1998" s="49"/>
    </row>
    <row r="1999" spans="256:260" x14ac:dyDescent="0.4">
      <c r="IV1999" s="136"/>
      <c r="IW1999" s="136"/>
      <c r="IX1999" s="143"/>
      <c r="IZ1999" s="49"/>
    </row>
    <row r="2000" spans="256:260" x14ac:dyDescent="0.4">
      <c r="IV2000" s="136"/>
      <c r="IW2000" s="136"/>
      <c r="IX2000" s="143"/>
      <c r="IZ2000" s="49"/>
    </row>
    <row r="2001" spans="256:260" x14ac:dyDescent="0.4">
      <c r="IV2001" s="136"/>
      <c r="IW2001" s="136"/>
      <c r="IX2001" s="143"/>
      <c r="IZ2001" s="49"/>
    </row>
    <row r="2002" spans="256:260" x14ac:dyDescent="0.4">
      <c r="IV2002" s="136"/>
      <c r="IW2002" s="136"/>
      <c r="IX2002" s="143"/>
      <c r="IZ2002" s="49"/>
    </row>
    <row r="2003" spans="256:260" x14ac:dyDescent="0.4">
      <c r="IV2003" s="136"/>
      <c r="IW2003" s="136"/>
      <c r="IX2003" s="143"/>
      <c r="IZ2003" s="49"/>
    </row>
    <row r="2004" spans="256:260" x14ac:dyDescent="0.4">
      <c r="IV2004" s="136"/>
      <c r="IW2004" s="136"/>
      <c r="IX2004" s="143"/>
      <c r="IZ2004" s="49"/>
    </row>
    <row r="2005" spans="256:260" x14ac:dyDescent="0.4">
      <c r="IV2005" s="136"/>
      <c r="IW2005" s="136"/>
      <c r="IX2005" s="143"/>
      <c r="IZ2005" s="49"/>
    </row>
    <row r="2006" spans="256:260" x14ac:dyDescent="0.4">
      <c r="IV2006" s="136"/>
      <c r="IW2006" s="136"/>
      <c r="IX2006" s="143"/>
      <c r="IZ2006" s="49"/>
    </row>
    <row r="2007" spans="256:260" x14ac:dyDescent="0.4">
      <c r="IV2007" s="136"/>
      <c r="IW2007" s="136"/>
      <c r="IX2007" s="143"/>
      <c r="IZ2007" s="49"/>
    </row>
    <row r="2008" spans="256:260" x14ac:dyDescent="0.4">
      <c r="IV2008" s="136"/>
      <c r="IW2008" s="136"/>
      <c r="IX2008" s="143"/>
      <c r="IZ2008" s="49"/>
    </row>
    <row r="2009" spans="256:260" x14ac:dyDescent="0.4">
      <c r="IV2009" s="136"/>
      <c r="IW2009" s="136"/>
      <c r="IX2009" s="143"/>
      <c r="IZ2009" s="49"/>
    </row>
    <row r="2010" spans="256:260" x14ac:dyDescent="0.4">
      <c r="IV2010" s="136"/>
      <c r="IW2010" s="136"/>
      <c r="IX2010" s="143"/>
      <c r="IZ2010" s="49"/>
    </row>
    <row r="2011" spans="256:260" x14ac:dyDescent="0.4">
      <c r="IV2011" s="136"/>
      <c r="IW2011" s="136"/>
      <c r="IX2011" s="143"/>
      <c r="IZ2011" s="49"/>
    </row>
    <row r="2012" spans="256:260" x14ac:dyDescent="0.4">
      <c r="IV2012" s="136"/>
      <c r="IW2012" s="136"/>
      <c r="IX2012" s="143"/>
      <c r="IZ2012" s="49"/>
    </row>
    <row r="2013" spans="256:260" x14ac:dyDescent="0.4">
      <c r="IV2013" s="136"/>
      <c r="IW2013" s="136"/>
      <c r="IX2013" s="143"/>
      <c r="IZ2013" s="49"/>
    </row>
    <row r="2014" spans="256:260" x14ac:dyDescent="0.4">
      <c r="IV2014" s="136"/>
      <c r="IW2014" s="136"/>
      <c r="IX2014" s="143"/>
      <c r="IZ2014" s="49"/>
    </row>
    <row r="2015" spans="256:260" x14ac:dyDescent="0.4">
      <c r="IV2015" s="136"/>
      <c r="IW2015" s="136"/>
      <c r="IX2015" s="143"/>
      <c r="IZ2015" s="49"/>
    </row>
    <row r="2016" spans="256:260" x14ac:dyDescent="0.4">
      <c r="IV2016" s="136"/>
      <c r="IW2016" s="136"/>
      <c r="IX2016" s="143"/>
      <c r="IZ2016" s="49"/>
    </row>
    <row r="2017" spans="256:260" x14ac:dyDescent="0.4">
      <c r="IV2017" s="136"/>
      <c r="IW2017" s="136"/>
      <c r="IX2017" s="143"/>
      <c r="IZ2017" s="49"/>
    </row>
    <row r="2018" spans="256:260" x14ac:dyDescent="0.4">
      <c r="IV2018" s="136"/>
      <c r="IW2018" s="136"/>
      <c r="IX2018" s="143"/>
      <c r="IZ2018" s="49"/>
    </row>
    <row r="2019" spans="256:260" x14ac:dyDescent="0.4">
      <c r="IV2019" s="136"/>
      <c r="IW2019" s="136"/>
      <c r="IX2019" s="143"/>
      <c r="IZ2019" s="49"/>
    </row>
    <row r="2020" spans="256:260" x14ac:dyDescent="0.4">
      <c r="IV2020" s="136"/>
      <c r="IW2020" s="136"/>
      <c r="IX2020" s="143"/>
      <c r="IZ2020" s="49"/>
    </row>
    <row r="2021" spans="256:260" x14ac:dyDescent="0.4">
      <c r="IV2021" s="136"/>
      <c r="IW2021" s="136"/>
      <c r="IX2021" s="143"/>
      <c r="IZ2021" s="49"/>
    </row>
    <row r="2022" spans="256:260" x14ac:dyDescent="0.4">
      <c r="IV2022" s="136"/>
      <c r="IW2022" s="136"/>
      <c r="IX2022" s="143"/>
      <c r="IZ2022" s="49"/>
    </row>
    <row r="2023" spans="256:260" x14ac:dyDescent="0.4">
      <c r="IV2023" s="136"/>
      <c r="IW2023" s="136"/>
      <c r="IX2023" s="143"/>
      <c r="IZ2023" s="49"/>
    </row>
    <row r="2024" spans="256:260" x14ac:dyDescent="0.4">
      <c r="IV2024" s="136"/>
      <c r="IW2024" s="136"/>
      <c r="IX2024" s="143"/>
      <c r="IZ2024" s="49"/>
    </row>
    <row r="2025" spans="256:260" x14ac:dyDescent="0.4">
      <c r="IV2025" s="136"/>
      <c r="IW2025" s="136"/>
      <c r="IX2025" s="143"/>
      <c r="IZ2025" s="49"/>
    </row>
    <row r="2026" spans="256:260" x14ac:dyDescent="0.4">
      <c r="IV2026" s="136"/>
      <c r="IW2026" s="136"/>
      <c r="IX2026" s="143"/>
      <c r="IZ2026" s="49"/>
    </row>
    <row r="2027" spans="256:260" x14ac:dyDescent="0.4">
      <c r="IV2027" s="136"/>
      <c r="IW2027" s="136"/>
      <c r="IX2027" s="143"/>
      <c r="IZ2027" s="49"/>
    </row>
    <row r="2028" spans="256:260" x14ac:dyDescent="0.4">
      <c r="IV2028" s="136"/>
      <c r="IW2028" s="136"/>
      <c r="IX2028" s="143"/>
      <c r="IZ2028" s="49"/>
    </row>
    <row r="2029" spans="256:260" x14ac:dyDescent="0.4">
      <c r="IV2029" s="136"/>
      <c r="IW2029" s="136"/>
      <c r="IX2029" s="143"/>
      <c r="IZ2029" s="49"/>
    </row>
    <row r="2030" spans="256:260" x14ac:dyDescent="0.4">
      <c r="IV2030" s="136"/>
      <c r="IW2030" s="136"/>
      <c r="IX2030" s="143"/>
      <c r="IZ2030" s="49"/>
    </row>
    <row r="2031" spans="256:260" x14ac:dyDescent="0.4">
      <c r="IV2031" s="136"/>
      <c r="IW2031" s="136"/>
      <c r="IX2031" s="143"/>
      <c r="IZ2031" s="49"/>
    </row>
    <row r="2032" spans="256:260" x14ac:dyDescent="0.4">
      <c r="IV2032" s="136"/>
      <c r="IW2032" s="136"/>
      <c r="IX2032" s="143"/>
      <c r="IZ2032" s="49"/>
    </row>
    <row r="2033" spans="256:260" x14ac:dyDescent="0.4">
      <c r="IV2033" s="136"/>
      <c r="IW2033" s="136"/>
      <c r="IX2033" s="143"/>
      <c r="IZ2033" s="49"/>
    </row>
    <row r="2034" spans="256:260" x14ac:dyDescent="0.4">
      <c r="IV2034" s="136"/>
      <c r="IW2034" s="136"/>
      <c r="IX2034" s="143"/>
      <c r="IZ2034" s="49"/>
    </row>
    <row r="2035" spans="256:260" x14ac:dyDescent="0.4">
      <c r="IV2035" s="136"/>
      <c r="IW2035" s="136"/>
      <c r="IX2035" s="143"/>
      <c r="IZ2035" s="49"/>
    </row>
    <row r="2036" spans="256:260" x14ac:dyDescent="0.4">
      <c r="IV2036" s="136"/>
      <c r="IW2036" s="136"/>
      <c r="IX2036" s="143"/>
      <c r="IZ2036" s="49"/>
    </row>
    <row r="2037" spans="256:260" x14ac:dyDescent="0.4">
      <c r="IV2037" s="136"/>
      <c r="IW2037" s="136"/>
      <c r="IX2037" s="143"/>
      <c r="IZ2037" s="49"/>
    </row>
    <row r="2038" spans="256:260" x14ac:dyDescent="0.4">
      <c r="IV2038" s="136"/>
      <c r="IW2038" s="136"/>
      <c r="IX2038" s="143"/>
      <c r="IZ2038" s="49"/>
    </row>
    <row r="2039" spans="256:260" x14ac:dyDescent="0.4">
      <c r="IV2039" s="136"/>
      <c r="IW2039" s="136"/>
      <c r="IX2039" s="143"/>
      <c r="IZ2039" s="49"/>
    </row>
    <row r="2040" spans="256:260" x14ac:dyDescent="0.4">
      <c r="IV2040" s="136"/>
      <c r="IW2040" s="136"/>
      <c r="IX2040" s="143"/>
      <c r="IZ2040" s="49"/>
    </row>
    <row r="2041" spans="256:260" x14ac:dyDescent="0.4">
      <c r="IV2041" s="136"/>
      <c r="IW2041" s="136"/>
      <c r="IX2041" s="143"/>
      <c r="IZ2041" s="49"/>
    </row>
    <row r="2042" spans="256:260" x14ac:dyDescent="0.4">
      <c r="IV2042" s="136"/>
      <c r="IW2042" s="136"/>
      <c r="IX2042" s="143"/>
      <c r="IZ2042" s="49"/>
    </row>
    <row r="2043" spans="256:260" x14ac:dyDescent="0.4">
      <c r="IV2043" s="136"/>
      <c r="IW2043" s="136"/>
      <c r="IX2043" s="143"/>
      <c r="IZ2043" s="49"/>
    </row>
    <row r="2044" spans="256:260" x14ac:dyDescent="0.4">
      <c r="IV2044" s="136"/>
      <c r="IW2044" s="136"/>
      <c r="IX2044" s="143"/>
      <c r="IZ2044" s="49"/>
    </row>
    <row r="2045" spans="256:260" x14ac:dyDescent="0.4">
      <c r="IV2045" s="136"/>
      <c r="IW2045" s="136"/>
      <c r="IX2045" s="143"/>
      <c r="IZ2045" s="49"/>
    </row>
    <row r="2046" spans="256:260" x14ac:dyDescent="0.4">
      <c r="IV2046" s="136"/>
      <c r="IW2046" s="136"/>
      <c r="IX2046" s="143"/>
      <c r="IZ2046" s="49"/>
    </row>
    <row r="2047" spans="256:260" x14ac:dyDescent="0.4">
      <c r="IV2047" s="136"/>
      <c r="IW2047" s="136"/>
      <c r="IX2047" s="143"/>
      <c r="IZ2047" s="49"/>
    </row>
    <row r="2048" spans="256:260" x14ac:dyDescent="0.4">
      <c r="IV2048" s="136"/>
      <c r="IW2048" s="136"/>
      <c r="IX2048" s="143"/>
      <c r="IZ2048" s="49"/>
    </row>
    <row r="2049" spans="256:260" x14ac:dyDescent="0.4">
      <c r="IV2049" s="136"/>
      <c r="IW2049" s="136"/>
      <c r="IX2049" s="143"/>
      <c r="IZ2049" s="49"/>
    </row>
    <row r="2050" spans="256:260" x14ac:dyDescent="0.4">
      <c r="IV2050" s="136"/>
      <c r="IW2050" s="136"/>
      <c r="IX2050" s="143"/>
      <c r="IZ2050" s="49"/>
    </row>
    <row r="2051" spans="256:260" x14ac:dyDescent="0.4">
      <c r="IV2051" s="136"/>
      <c r="IW2051" s="136"/>
      <c r="IX2051" s="143"/>
      <c r="IZ2051" s="49"/>
    </row>
    <row r="2052" spans="256:260" x14ac:dyDescent="0.4">
      <c r="IV2052" s="136"/>
      <c r="IW2052" s="136"/>
      <c r="IX2052" s="143"/>
      <c r="IZ2052" s="49"/>
    </row>
    <row r="2053" spans="256:260" x14ac:dyDescent="0.4">
      <c r="IV2053" s="136"/>
      <c r="IW2053" s="136"/>
      <c r="IX2053" s="143"/>
      <c r="IZ2053" s="49"/>
    </row>
    <row r="2054" spans="256:260" x14ac:dyDescent="0.4">
      <c r="IV2054" s="136"/>
      <c r="IW2054" s="136"/>
      <c r="IX2054" s="143"/>
      <c r="IZ2054" s="49"/>
    </row>
    <row r="2055" spans="256:260" x14ac:dyDescent="0.4">
      <c r="IV2055" s="136"/>
      <c r="IW2055" s="136"/>
      <c r="IX2055" s="143"/>
      <c r="IZ2055" s="49"/>
    </row>
    <row r="2056" spans="256:260" x14ac:dyDescent="0.4">
      <c r="IV2056" s="136"/>
      <c r="IW2056" s="136"/>
      <c r="IX2056" s="143"/>
      <c r="IZ2056" s="49"/>
    </row>
    <row r="2057" spans="256:260" x14ac:dyDescent="0.4">
      <c r="IV2057" s="136"/>
      <c r="IW2057" s="136"/>
      <c r="IX2057" s="143"/>
      <c r="IZ2057" s="49"/>
    </row>
    <row r="2058" spans="256:260" x14ac:dyDescent="0.4">
      <c r="IV2058" s="136"/>
      <c r="IW2058" s="136"/>
      <c r="IX2058" s="143"/>
      <c r="IZ2058" s="49"/>
    </row>
    <row r="2059" spans="256:260" x14ac:dyDescent="0.4">
      <c r="IV2059" s="136"/>
      <c r="IW2059" s="136"/>
      <c r="IX2059" s="143"/>
      <c r="IZ2059" s="49"/>
    </row>
    <row r="2060" spans="256:260" x14ac:dyDescent="0.4">
      <c r="IV2060" s="136"/>
      <c r="IW2060" s="136"/>
      <c r="IX2060" s="143"/>
      <c r="IZ2060" s="49"/>
    </row>
    <row r="2061" spans="256:260" x14ac:dyDescent="0.4">
      <c r="IV2061" s="136"/>
      <c r="IW2061" s="136"/>
      <c r="IX2061" s="143"/>
      <c r="IZ2061" s="49"/>
    </row>
    <row r="2062" spans="256:260" x14ac:dyDescent="0.4">
      <c r="IV2062" s="136"/>
      <c r="IW2062" s="136"/>
      <c r="IX2062" s="143"/>
      <c r="IZ2062" s="49"/>
    </row>
    <row r="2063" spans="256:260" x14ac:dyDescent="0.4">
      <c r="IV2063" s="136"/>
      <c r="IW2063" s="136"/>
      <c r="IX2063" s="143"/>
      <c r="IZ2063" s="49"/>
    </row>
    <row r="2064" spans="256:260" x14ac:dyDescent="0.4">
      <c r="IV2064" s="136"/>
      <c r="IW2064" s="136"/>
      <c r="IX2064" s="143"/>
      <c r="IZ2064" s="49"/>
    </row>
    <row r="2065" spans="256:260" x14ac:dyDescent="0.4">
      <c r="IV2065" s="136"/>
      <c r="IW2065" s="136"/>
      <c r="IX2065" s="143"/>
      <c r="IZ2065" s="49"/>
    </row>
    <row r="2066" spans="256:260" x14ac:dyDescent="0.4">
      <c r="IV2066" s="136"/>
      <c r="IW2066" s="136"/>
      <c r="IX2066" s="143"/>
      <c r="IZ2066" s="49"/>
    </row>
    <row r="2067" spans="256:260" x14ac:dyDescent="0.4">
      <c r="IV2067" s="136"/>
      <c r="IW2067" s="136"/>
      <c r="IX2067" s="143"/>
      <c r="IZ2067" s="49"/>
    </row>
    <row r="2068" spans="256:260" x14ac:dyDescent="0.4">
      <c r="IV2068" s="136"/>
      <c r="IW2068" s="136"/>
      <c r="IX2068" s="143"/>
      <c r="IZ2068" s="49"/>
    </row>
    <row r="2069" spans="256:260" x14ac:dyDescent="0.4">
      <c r="IV2069" s="136"/>
      <c r="IW2069" s="136"/>
      <c r="IX2069" s="143"/>
      <c r="IZ2069" s="49"/>
    </row>
    <row r="2070" spans="256:260" x14ac:dyDescent="0.4">
      <c r="IV2070" s="136"/>
      <c r="IW2070" s="136"/>
      <c r="IX2070" s="143"/>
      <c r="IZ2070" s="49"/>
    </row>
    <row r="2071" spans="256:260" x14ac:dyDescent="0.4">
      <c r="IV2071" s="136"/>
      <c r="IW2071" s="136"/>
      <c r="IX2071" s="143"/>
      <c r="IZ2071" s="49"/>
    </row>
    <row r="2072" spans="256:260" x14ac:dyDescent="0.4">
      <c r="IV2072" s="136"/>
      <c r="IW2072" s="136"/>
      <c r="IX2072" s="143"/>
      <c r="IZ2072" s="49"/>
    </row>
    <row r="2073" spans="256:260" x14ac:dyDescent="0.4">
      <c r="IV2073" s="136"/>
      <c r="IW2073" s="136"/>
      <c r="IX2073" s="143"/>
      <c r="IZ2073" s="49"/>
    </row>
    <row r="2074" spans="256:260" x14ac:dyDescent="0.4">
      <c r="IV2074" s="136"/>
      <c r="IW2074" s="136"/>
      <c r="IX2074" s="143"/>
      <c r="IZ2074" s="49"/>
    </row>
    <row r="2075" spans="256:260" x14ac:dyDescent="0.4">
      <c r="IV2075" s="136"/>
      <c r="IW2075" s="136"/>
      <c r="IX2075" s="143"/>
      <c r="IZ2075" s="49"/>
    </row>
    <row r="2076" spans="256:260" x14ac:dyDescent="0.4">
      <c r="IV2076" s="136"/>
      <c r="IW2076" s="136"/>
      <c r="IX2076" s="143"/>
      <c r="IZ2076" s="49"/>
    </row>
    <row r="2077" spans="256:260" x14ac:dyDescent="0.4">
      <c r="IV2077" s="136"/>
      <c r="IW2077" s="136"/>
      <c r="IX2077" s="143"/>
      <c r="IZ2077" s="49"/>
    </row>
    <row r="2078" spans="256:260" x14ac:dyDescent="0.4">
      <c r="IV2078" s="136"/>
      <c r="IW2078" s="136"/>
      <c r="IX2078" s="143"/>
      <c r="IZ2078" s="49"/>
    </row>
    <row r="2079" spans="256:260" x14ac:dyDescent="0.4">
      <c r="IV2079" s="136"/>
      <c r="IW2079" s="136"/>
      <c r="IX2079" s="143"/>
      <c r="IZ2079" s="49"/>
    </row>
    <row r="2080" spans="256:260" x14ac:dyDescent="0.4">
      <c r="IV2080" s="136"/>
      <c r="IW2080" s="136"/>
      <c r="IX2080" s="143"/>
      <c r="IZ2080" s="49"/>
    </row>
    <row r="2081" spans="256:260" x14ac:dyDescent="0.4">
      <c r="IV2081" s="136"/>
      <c r="IW2081" s="136"/>
      <c r="IX2081" s="143"/>
      <c r="IZ2081" s="49"/>
    </row>
    <row r="2082" spans="256:260" x14ac:dyDescent="0.4">
      <c r="IV2082" s="136"/>
      <c r="IW2082" s="136"/>
      <c r="IX2082" s="143"/>
      <c r="IZ2082" s="49"/>
    </row>
    <row r="2083" spans="256:260" x14ac:dyDescent="0.4">
      <c r="IV2083" s="136"/>
      <c r="IW2083" s="136"/>
      <c r="IX2083" s="143"/>
      <c r="IZ2083" s="49"/>
    </row>
    <row r="2084" spans="256:260" x14ac:dyDescent="0.4">
      <c r="IV2084" s="136"/>
      <c r="IW2084" s="136"/>
      <c r="IX2084" s="143"/>
      <c r="IZ2084" s="49"/>
    </row>
    <row r="2085" spans="256:260" x14ac:dyDescent="0.4">
      <c r="IV2085" s="136"/>
      <c r="IW2085" s="136"/>
      <c r="IX2085" s="143"/>
      <c r="IZ2085" s="49"/>
    </row>
    <row r="2086" spans="256:260" x14ac:dyDescent="0.4">
      <c r="IV2086" s="136"/>
      <c r="IW2086" s="136"/>
      <c r="IX2086" s="143"/>
      <c r="IZ2086" s="49"/>
    </row>
    <row r="2087" spans="256:260" x14ac:dyDescent="0.4">
      <c r="IV2087" s="136"/>
      <c r="IW2087" s="136"/>
      <c r="IX2087" s="143"/>
      <c r="IZ2087" s="49"/>
    </row>
    <row r="2088" spans="256:260" x14ac:dyDescent="0.4">
      <c r="IV2088" s="136"/>
      <c r="IW2088" s="136"/>
      <c r="IX2088" s="143"/>
      <c r="IZ2088" s="49"/>
    </row>
    <row r="2089" spans="256:260" x14ac:dyDescent="0.4">
      <c r="IV2089" s="136"/>
      <c r="IW2089" s="136"/>
      <c r="IX2089" s="143"/>
      <c r="IZ2089" s="49"/>
    </row>
    <row r="2090" spans="256:260" x14ac:dyDescent="0.4">
      <c r="IV2090" s="136"/>
      <c r="IW2090" s="136"/>
      <c r="IX2090" s="143"/>
      <c r="IZ2090" s="49"/>
    </row>
    <row r="2091" spans="256:260" x14ac:dyDescent="0.4">
      <c r="IV2091" s="136"/>
      <c r="IW2091" s="136"/>
      <c r="IX2091" s="143"/>
      <c r="IZ2091" s="49"/>
    </row>
    <row r="2092" spans="256:260" x14ac:dyDescent="0.4">
      <c r="IV2092" s="136"/>
      <c r="IW2092" s="136"/>
      <c r="IX2092" s="143"/>
      <c r="IZ2092" s="49"/>
    </row>
    <row r="2093" spans="256:260" x14ac:dyDescent="0.4">
      <c r="IV2093" s="136"/>
      <c r="IW2093" s="136"/>
      <c r="IX2093" s="143"/>
      <c r="IZ2093" s="49"/>
    </row>
    <row r="2094" spans="256:260" x14ac:dyDescent="0.4">
      <c r="IV2094" s="136"/>
      <c r="IW2094" s="136"/>
      <c r="IX2094" s="143"/>
      <c r="IZ2094" s="49"/>
    </row>
    <row r="2095" spans="256:260" x14ac:dyDescent="0.4">
      <c r="IV2095" s="136"/>
      <c r="IW2095" s="136"/>
      <c r="IX2095" s="143"/>
      <c r="IZ2095" s="49"/>
    </row>
    <row r="2096" spans="256:260" x14ac:dyDescent="0.4">
      <c r="IV2096" s="136"/>
      <c r="IW2096" s="136"/>
      <c r="IX2096" s="143"/>
      <c r="IZ2096" s="49"/>
    </row>
    <row r="2097" spans="256:260" x14ac:dyDescent="0.4">
      <c r="IV2097" s="136"/>
      <c r="IW2097" s="136"/>
      <c r="IX2097" s="143"/>
      <c r="IZ2097" s="49"/>
    </row>
    <row r="2098" spans="256:260" x14ac:dyDescent="0.4">
      <c r="IV2098" s="136"/>
      <c r="IW2098" s="136"/>
      <c r="IX2098" s="143"/>
      <c r="IZ2098" s="49"/>
    </row>
    <row r="2099" spans="256:260" x14ac:dyDescent="0.4">
      <c r="IV2099" s="136"/>
      <c r="IW2099" s="136"/>
      <c r="IX2099" s="143"/>
      <c r="IZ2099" s="49"/>
    </row>
    <row r="2100" spans="256:260" x14ac:dyDescent="0.4">
      <c r="IV2100" s="136"/>
      <c r="IW2100" s="136"/>
      <c r="IX2100" s="143"/>
      <c r="IZ2100" s="49"/>
    </row>
    <row r="2101" spans="256:260" x14ac:dyDescent="0.4">
      <c r="IV2101" s="136"/>
      <c r="IW2101" s="136"/>
      <c r="IX2101" s="143"/>
      <c r="IZ2101" s="49"/>
    </row>
    <row r="2102" spans="256:260" x14ac:dyDescent="0.4">
      <c r="IV2102" s="136"/>
      <c r="IW2102" s="136"/>
      <c r="IX2102" s="143"/>
      <c r="IZ2102" s="49"/>
    </row>
    <row r="2103" spans="256:260" x14ac:dyDescent="0.4">
      <c r="IV2103" s="136"/>
      <c r="IW2103" s="136"/>
      <c r="IX2103" s="143"/>
      <c r="IZ2103" s="49"/>
    </row>
    <row r="2104" spans="256:260" x14ac:dyDescent="0.4">
      <c r="IV2104" s="136"/>
      <c r="IW2104" s="136"/>
      <c r="IX2104" s="143"/>
      <c r="IZ2104" s="49"/>
    </row>
    <row r="2105" spans="256:260" x14ac:dyDescent="0.4">
      <c r="IV2105" s="136"/>
      <c r="IW2105" s="136"/>
      <c r="IX2105" s="143"/>
      <c r="IZ2105" s="49"/>
    </row>
    <row r="2106" spans="256:260" x14ac:dyDescent="0.4">
      <c r="IV2106" s="136"/>
      <c r="IW2106" s="136"/>
      <c r="IX2106" s="143"/>
      <c r="IZ2106" s="49"/>
    </row>
    <row r="2107" spans="256:260" x14ac:dyDescent="0.4">
      <c r="IV2107" s="136"/>
      <c r="IW2107" s="136"/>
      <c r="IX2107" s="143"/>
      <c r="IZ2107" s="49"/>
    </row>
    <row r="2108" spans="256:260" x14ac:dyDescent="0.4">
      <c r="IV2108" s="136"/>
      <c r="IW2108" s="136"/>
      <c r="IX2108" s="143"/>
      <c r="IZ2108" s="49"/>
    </row>
    <row r="2109" spans="256:260" x14ac:dyDescent="0.4">
      <c r="IV2109" s="136"/>
      <c r="IW2109" s="136"/>
      <c r="IX2109" s="143"/>
      <c r="IZ2109" s="49"/>
    </row>
    <row r="2110" spans="256:260" x14ac:dyDescent="0.4">
      <c r="IV2110" s="136"/>
      <c r="IW2110" s="136"/>
      <c r="IX2110" s="143"/>
      <c r="IZ2110" s="49"/>
    </row>
    <row r="2111" spans="256:260" x14ac:dyDescent="0.4">
      <c r="IV2111" s="136"/>
      <c r="IW2111" s="136"/>
      <c r="IX2111" s="143"/>
      <c r="IZ2111" s="49"/>
    </row>
    <row r="2112" spans="256:260" x14ac:dyDescent="0.4">
      <c r="IV2112" s="136"/>
      <c r="IW2112" s="136"/>
      <c r="IX2112" s="143"/>
      <c r="IZ2112" s="49"/>
    </row>
    <row r="2113" spans="256:260" x14ac:dyDescent="0.4">
      <c r="IV2113" s="136"/>
      <c r="IW2113" s="136"/>
      <c r="IX2113" s="143"/>
      <c r="IZ2113" s="49"/>
    </row>
    <row r="2114" spans="256:260" x14ac:dyDescent="0.4">
      <c r="IV2114" s="136"/>
      <c r="IW2114" s="136"/>
      <c r="IX2114" s="143"/>
      <c r="IZ2114" s="49"/>
    </row>
    <row r="2115" spans="256:260" x14ac:dyDescent="0.4">
      <c r="IV2115" s="136"/>
      <c r="IW2115" s="136"/>
      <c r="IX2115" s="143"/>
      <c r="IZ2115" s="49"/>
    </row>
    <row r="2116" spans="256:260" x14ac:dyDescent="0.4">
      <c r="IV2116" s="136"/>
      <c r="IW2116" s="136"/>
      <c r="IX2116" s="143"/>
      <c r="IZ2116" s="49"/>
    </row>
    <row r="2117" spans="256:260" x14ac:dyDescent="0.4">
      <c r="IV2117" s="136"/>
      <c r="IW2117" s="136"/>
      <c r="IX2117" s="143"/>
      <c r="IZ2117" s="49"/>
    </row>
    <row r="2118" spans="256:260" x14ac:dyDescent="0.4">
      <c r="IV2118" s="136"/>
      <c r="IW2118" s="136"/>
      <c r="IX2118" s="143"/>
      <c r="IZ2118" s="49"/>
    </row>
    <row r="2119" spans="256:260" x14ac:dyDescent="0.4">
      <c r="IV2119" s="136"/>
      <c r="IW2119" s="136"/>
      <c r="IX2119" s="143"/>
      <c r="IZ2119" s="49"/>
    </row>
    <row r="2120" spans="256:260" x14ac:dyDescent="0.4">
      <c r="IV2120" s="136"/>
      <c r="IW2120" s="136"/>
      <c r="IX2120" s="143"/>
      <c r="IZ2120" s="49"/>
    </row>
    <row r="2121" spans="256:260" x14ac:dyDescent="0.4">
      <c r="IV2121" s="136"/>
      <c r="IW2121" s="136"/>
      <c r="IX2121" s="143"/>
      <c r="IZ2121" s="49"/>
    </row>
    <row r="2122" spans="256:260" x14ac:dyDescent="0.4">
      <c r="IV2122" s="136"/>
      <c r="IW2122" s="136"/>
      <c r="IX2122" s="143"/>
      <c r="IZ2122" s="49"/>
    </row>
    <row r="2123" spans="256:260" x14ac:dyDescent="0.4">
      <c r="IV2123" s="136"/>
      <c r="IW2123" s="136"/>
      <c r="IX2123" s="143"/>
      <c r="IZ2123" s="49"/>
    </row>
    <row r="2124" spans="256:260" x14ac:dyDescent="0.4">
      <c r="IV2124" s="136"/>
      <c r="IW2124" s="136"/>
      <c r="IX2124" s="143"/>
      <c r="IZ2124" s="49"/>
    </row>
    <row r="2125" spans="256:260" x14ac:dyDescent="0.4">
      <c r="IV2125" s="136"/>
      <c r="IW2125" s="136"/>
      <c r="IX2125" s="143"/>
      <c r="IZ2125" s="49"/>
    </row>
    <row r="2126" spans="256:260" x14ac:dyDescent="0.4">
      <c r="IV2126" s="136"/>
      <c r="IW2126" s="136"/>
      <c r="IX2126" s="143"/>
      <c r="IZ2126" s="49"/>
    </row>
    <row r="2127" spans="256:260" x14ac:dyDescent="0.4">
      <c r="IV2127" s="136"/>
      <c r="IW2127" s="136"/>
      <c r="IX2127" s="143"/>
      <c r="IZ2127" s="49"/>
    </row>
    <row r="2128" spans="256:260" x14ac:dyDescent="0.4">
      <c r="IV2128" s="136"/>
      <c r="IW2128" s="136"/>
      <c r="IX2128" s="143"/>
      <c r="IZ2128" s="49"/>
    </row>
    <row r="2129" spans="256:260" x14ac:dyDescent="0.4">
      <c r="IV2129" s="136"/>
      <c r="IW2129" s="136"/>
      <c r="IX2129" s="143"/>
      <c r="IZ2129" s="49"/>
    </row>
    <row r="2130" spans="256:260" x14ac:dyDescent="0.4">
      <c r="IV2130" s="136"/>
      <c r="IW2130" s="136"/>
      <c r="IX2130" s="143"/>
      <c r="IZ2130" s="49"/>
    </row>
    <row r="2131" spans="256:260" x14ac:dyDescent="0.4">
      <c r="IV2131" s="136"/>
      <c r="IW2131" s="136"/>
      <c r="IX2131" s="143"/>
      <c r="IZ2131" s="49"/>
    </row>
    <row r="2132" spans="256:260" x14ac:dyDescent="0.4">
      <c r="IV2132" s="136"/>
      <c r="IW2132" s="136"/>
      <c r="IX2132" s="143"/>
      <c r="IZ2132" s="49"/>
    </row>
    <row r="2133" spans="256:260" x14ac:dyDescent="0.4">
      <c r="IV2133" s="136"/>
      <c r="IW2133" s="136"/>
      <c r="IX2133" s="143"/>
      <c r="IZ2133" s="49"/>
    </row>
    <row r="2134" spans="256:260" x14ac:dyDescent="0.4">
      <c r="IV2134" s="136"/>
      <c r="IW2134" s="136"/>
      <c r="IX2134" s="143"/>
      <c r="IZ2134" s="49"/>
    </row>
    <row r="2135" spans="256:260" x14ac:dyDescent="0.4">
      <c r="IV2135" s="136"/>
      <c r="IW2135" s="136"/>
      <c r="IX2135" s="143"/>
      <c r="IZ2135" s="49"/>
    </row>
    <row r="2136" spans="256:260" x14ac:dyDescent="0.4">
      <c r="IV2136" s="136"/>
      <c r="IW2136" s="136"/>
      <c r="IX2136" s="143"/>
      <c r="IZ2136" s="49"/>
    </row>
    <row r="2137" spans="256:260" x14ac:dyDescent="0.4">
      <c r="IV2137" s="136"/>
      <c r="IW2137" s="136"/>
      <c r="IX2137" s="143"/>
      <c r="IZ2137" s="49"/>
    </row>
    <row r="2138" spans="256:260" x14ac:dyDescent="0.4">
      <c r="IV2138" s="136"/>
      <c r="IW2138" s="136"/>
      <c r="IX2138" s="143"/>
      <c r="IZ2138" s="49"/>
    </row>
    <row r="2139" spans="256:260" x14ac:dyDescent="0.4">
      <c r="IV2139" s="136"/>
      <c r="IW2139" s="136"/>
      <c r="IX2139" s="143"/>
      <c r="IZ2139" s="49"/>
    </row>
    <row r="2140" spans="256:260" x14ac:dyDescent="0.4">
      <c r="IV2140" s="136"/>
      <c r="IW2140" s="136"/>
      <c r="IX2140" s="143"/>
      <c r="IZ2140" s="49"/>
    </row>
    <row r="2141" spans="256:260" x14ac:dyDescent="0.4">
      <c r="IV2141" s="136"/>
      <c r="IW2141" s="136"/>
      <c r="IX2141" s="143"/>
      <c r="IZ2141" s="49"/>
    </row>
    <row r="2142" spans="256:260" x14ac:dyDescent="0.4">
      <c r="IV2142" s="136"/>
      <c r="IW2142" s="136"/>
      <c r="IX2142" s="143"/>
      <c r="IZ2142" s="49"/>
    </row>
    <row r="2143" spans="256:260" x14ac:dyDescent="0.4">
      <c r="IV2143" s="136"/>
      <c r="IW2143" s="136"/>
      <c r="IX2143" s="143"/>
      <c r="IZ2143" s="49"/>
    </row>
    <row r="2144" spans="256:260" x14ac:dyDescent="0.4">
      <c r="IV2144" s="136"/>
      <c r="IW2144" s="136"/>
      <c r="IX2144" s="143"/>
      <c r="IZ2144" s="49"/>
    </row>
    <row r="2145" spans="256:260" x14ac:dyDescent="0.4">
      <c r="IV2145" s="136"/>
      <c r="IW2145" s="136"/>
      <c r="IX2145" s="143"/>
      <c r="IZ2145" s="49"/>
    </row>
    <row r="2146" spans="256:260" x14ac:dyDescent="0.4">
      <c r="IV2146" s="136"/>
      <c r="IW2146" s="136"/>
      <c r="IX2146" s="143"/>
      <c r="IZ2146" s="49"/>
    </row>
    <row r="2147" spans="256:260" x14ac:dyDescent="0.4">
      <c r="IV2147" s="136"/>
      <c r="IW2147" s="136"/>
      <c r="IX2147" s="143"/>
      <c r="IZ2147" s="49"/>
    </row>
    <row r="2148" spans="256:260" x14ac:dyDescent="0.4">
      <c r="IV2148" s="136"/>
      <c r="IW2148" s="136"/>
      <c r="IX2148" s="143"/>
      <c r="IZ2148" s="49"/>
    </row>
    <row r="2149" spans="256:260" x14ac:dyDescent="0.4">
      <c r="IV2149" s="136"/>
      <c r="IW2149" s="136"/>
      <c r="IX2149" s="143"/>
      <c r="IZ2149" s="49"/>
    </row>
    <row r="2150" spans="256:260" x14ac:dyDescent="0.4">
      <c r="IV2150" s="136"/>
      <c r="IW2150" s="136"/>
      <c r="IX2150" s="143"/>
      <c r="IZ2150" s="49"/>
    </row>
    <row r="2151" spans="256:260" x14ac:dyDescent="0.4">
      <c r="IV2151" s="136"/>
      <c r="IW2151" s="136"/>
      <c r="IX2151" s="143"/>
      <c r="IZ2151" s="49"/>
    </row>
    <row r="2152" spans="256:260" x14ac:dyDescent="0.4">
      <c r="IV2152" s="136"/>
      <c r="IW2152" s="136"/>
      <c r="IX2152" s="143"/>
      <c r="IZ2152" s="49"/>
    </row>
    <row r="2153" spans="256:260" x14ac:dyDescent="0.4">
      <c r="IV2153" s="136"/>
      <c r="IW2153" s="136"/>
      <c r="IX2153" s="143"/>
      <c r="IZ2153" s="49"/>
    </row>
    <row r="2154" spans="256:260" x14ac:dyDescent="0.4">
      <c r="IV2154" s="136"/>
      <c r="IW2154" s="136"/>
      <c r="IX2154" s="143"/>
      <c r="IZ2154" s="49"/>
    </row>
    <row r="2155" spans="256:260" x14ac:dyDescent="0.4">
      <c r="IV2155" s="136"/>
      <c r="IW2155" s="136"/>
      <c r="IX2155" s="143"/>
      <c r="IZ2155" s="49"/>
    </row>
    <row r="2156" spans="256:260" x14ac:dyDescent="0.4">
      <c r="IV2156" s="136"/>
      <c r="IW2156" s="136"/>
      <c r="IX2156" s="143"/>
      <c r="IZ2156" s="49"/>
    </row>
    <row r="2157" spans="256:260" x14ac:dyDescent="0.4">
      <c r="IV2157" s="136"/>
      <c r="IW2157" s="136"/>
      <c r="IX2157" s="143"/>
      <c r="IZ2157" s="49"/>
    </row>
    <row r="2158" spans="256:260" x14ac:dyDescent="0.4">
      <c r="IV2158" s="136"/>
      <c r="IW2158" s="136"/>
      <c r="IX2158" s="143"/>
      <c r="IZ2158" s="49"/>
    </row>
    <row r="2159" spans="256:260" x14ac:dyDescent="0.4">
      <c r="IV2159" s="136"/>
      <c r="IW2159" s="136"/>
      <c r="IX2159" s="143"/>
      <c r="IZ2159" s="49"/>
    </row>
    <row r="2160" spans="256:260" x14ac:dyDescent="0.4">
      <c r="IV2160" s="136"/>
      <c r="IW2160" s="136"/>
      <c r="IX2160" s="143"/>
      <c r="IZ2160" s="49"/>
    </row>
    <row r="2161" spans="256:260" x14ac:dyDescent="0.4">
      <c r="IV2161" s="136"/>
      <c r="IW2161" s="136"/>
      <c r="IX2161" s="143"/>
      <c r="IZ2161" s="49"/>
    </row>
    <row r="2162" spans="256:260" x14ac:dyDescent="0.4">
      <c r="IV2162" s="136"/>
      <c r="IW2162" s="136"/>
      <c r="IX2162" s="143"/>
      <c r="IZ2162" s="49"/>
    </row>
    <row r="2163" spans="256:260" x14ac:dyDescent="0.4">
      <c r="IV2163" s="136"/>
      <c r="IW2163" s="136"/>
      <c r="IX2163" s="143"/>
      <c r="IZ2163" s="49"/>
    </row>
    <row r="2164" spans="256:260" x14ac:dyDescent="0.4">
      <c r="IV2164" s="136"/>
      <c r="IW2164" s="136"/>
      <c r="IX2164" s="143"/>
      <c r="IZ2164" s="49"/>
    </row>
    <row r="2165" spans="256:260" x14ac:dyDescent="0.4">
      <c r="IV2165" s="136"/>
      <c r="IW2165" s="136"/>
      <c r="IX2165" s="143"/>
      <c r="IZ2165" s="49"/>
    </row>
    <row r="2166" spans="256:260" x14ac:dyDescent="0.4">
      <c r="IV2166" s="136"/>
      <c r="IW2166" s="136"/>
      <c r="IX2166" s="143"/>
      <c r="IZ2166" s="49"/>
    </row>
    <row r="2167" spans="256:260" x14ac:dyDescent="0.4">
      <c r="IV2167" s="136"/>
      <c r="IW2167" s="136"/>
      <c r="IX2167" s="143"/>
      <c r="IZ2167" s="49"/>
    </row>
    <row r="2168" spans="256:260" x14ac:dyDescent="0.4">
      <c r="IV2168" s="136"/>
      <c r="IW2168" s="136"/>
      <c r="IX2168" s="143"/>
      <c r="IZ2168" s="49"/>
    </row>
    <row r="2169" spans="256:260" x14ac:dyDescent="0.4">
      <c r="IV2169" s="136"/>
      <c r="IW2169" s="136"/>
      <c r="IX2169" s="143"/>
      <c r="IZ2169" s="49"/>
    </row>
    <row r="2170" spans="256:260" x14ac:dyDescent="0.4">
      <c r="IV2170" s="136"/>
      <c r="IW2170" s="136"/>
      <c r="IX2170" s="143"/>
      <c r="IZ2170" s="49"/>
    </row>
    <row r="2171" spans="256:260" x14ac:dyDescent="0.4">
      <c r="IV2171" s="136"/>
      <c r="IW2171" s="136"/>
      <c r="IX2171" s="143"/>
      <c r="IZ2171" s="49"/>
    </row>
    <row r="2172" spans="256:260" x14ac:dyDescent="0.4">
      <c r="IV2172" s="136"/>
      <c r="IW2172" s="136"/>
      <c r="IX2172" s="143"/>
      <c r="IZ2172" s="49"/>
    </row>
    <row r="2173" spans="256:260" x14ac:dyDescent="0.4">
      <c r="IV2173" s="136"/>
      <c r="IW2173" s="136"/>
      <c r="IX2173" s="143"/>
      <c r="IZ2173" s="49"/>
    </row>
    <row r="2174" spans="256:260" x14ac:dyDescent="0.4">
      <c r="IV2174" s="136"/>
      <c r="IW2174" s="136"/>
      <c r="IX2174" s="143"/>
      <c r="IZ2174" s="49"/>
    </row>
    <row r="2175" spans="256:260" x14ac:dyDescent="0.4">
      <c r="IV2175" s="136"/>
      <c r="IW2175" s="136"/>
      <c r="IX2175" s="143"/>
      <c r="IZ2175" s="49"/>
    </row>
    <row r="2176" spans="256:260" x14ac:dyDescent="0.4">
      <c r="IV2176" s="136"/>
      <c r="IW2176" s="136"/>
      <c r="IX2176" s="143"/>
      <c r="IZ2176" s="49"/>
    </row>
    <row r="2177" spans="256:260" x14ac:dyDescent="0.4">
      <c r="IV2177" s="136"/>
      <c r="IW2177" s="136"/>
      <c r="IX2177" s="143"/>
      <c r="IZ2177" s="49"/>
    </row>
    <row r="2178" spans="256:260" x14ac:dyDescent="0.4">
      <c r="IV2178" s="136"/>
      <c r="IW2178" s="136"/>
      <c r="IX2178" s="143"/>
      <c r="IZ2178" s="49"/>
    </row>
    <row r="2179" spans="256:260" x14ac:dyDescent="0.4">
      <c r="IV2179" s="136"/>
      <c r="IW2179" s="136"/>
      <c r="IX2179" s="143"/>
      <c r="IZ2179" s="49"/>
    </row>
    <row r="2180" spans="256:260" x14ac:dyDescent="0.4">
      <c r="IV2180" s="136"/>
      <c r="IW2180" s="136"/>
      <c r="IX2180" s="143"/>
      <c r="IZ2180" s="49"/>
    </row>
    <row r="2181" spans="256:260" x14ac:dyDescent="0.4">
      <c r="IV2181" s="136"/>
      <c r="IW2181" s="136"/>
      <c r="IX2181" s="143"/>
      <c r="IZ2181" s="49"/>
    </row>
    <row r="2182" spans="256:260" x14ac:dyDescent="0.4">
      <c r="IV2182" s="136"/>
      <c r="IW2182" s="136"/>
      <c r="IX2182" s="143"/>
      <c r="IZ2182" s="49"/>
    </row>
    <row r="2183" spans="256:260" x14ac:dyDescent="0.4">
      <c r="IV2183" s="136"/>
      <c r="IW2183" s="136"/>
      <c r="IX2183" s="143"/>
      <c r="IZ2183" s="49"/>
    </row>
    <row r="2184" spans="256:260" x14ac:dyDescent="0.4">
      <c r="IV2184" s="136"/>
      <c r="IW2184" s="136"/>
      <c r="IX2184" s="143"/>
      <c r="IZ2184" s="49"/>
    </row>
    <row r="2185" spans="256:260" x14ac:dyDescent="0.4">
      <c r="IV2185" s="136"/>
      <c r="IW2185" s="136"/>
      <c r="IX2185" s="143"/>
      <c r="IZ2185" s="49"/>
    </row>
    <row r="2186" spans="256:260" x14ac:dyDescent="0.4">
      <c r="IV2186" s="136"/>
      <c r="IW2186" s="136"/>
      <c r="IX2186" s="143"/>
      <c r="IZ2186" s="49"/>
    </row>
    <row r="2187" spans="256:260" x14ac:dyDescent="0.4">
      <c r="IV2187" s="136"/>
      <c r="IW2187" s="136"/>
      <c r="IX2187" s="143"/>
      <c r="IZ2187" s="49"/>
    </row>
    <row r="2188" spans="256:260" x14ac:dyDescent="0.4">
      <c r="IV2188" s="136"/>
      <c r="IW2188" s="136"/>
      <c r="IX2188" s="143"/>
      <c r="IZ2188" s="49"/>
    </row>
    <row r="2189" spans="256:260" x14ac:dyDescent="0.4">
      <c r="IV2189" s="136"/>
      <c r="IW2189" s="136"/>
      <c r="IX2189" s="143"/>
      <c r="IZ2189" s="49"/>
    </row>
    <row r="2190" spans="256:260" x14ac:dyDescent="0.4">
      <c r="IV2190" s="136"/>
      <c r="IW2190" s="136"/>
      <c r="IX2190" s="143"/>
      <c r="IZ2190" s="49"/>
    </row>
    <row r="2191" spans="256:260" x14ac:dyDescent="0.4">
      <c r="IV2191" s="136"/>
      <c r="IW2191" s="136"/>
      <c r="IX2191" s="143"/>
      <c r="IZ2191" s="49"/>
    </row>
    <row r="2192" spans="256:260" x14ac:dyDescent="0.4">
      <c r="IV2192" s="136"/>
      <c r="IW2192" s="136"/>
      <c r="IX2192" s="143"/>
      <c r="IZ2192" s="49"/>
    </row>
    <row r="2193" spans="256:260" x14ac:dyDescent="0.4">
      <c r="IV2193" s="136"/>
      <c r="IW2193" s="136"/>
      <c r="IX2193" s="143"/>
      <c r="IZ2193" s="49"/>
    </row>
    <row r="2194" spans="256:260" x14ac:dyDescent="0.4">
      <c r="IV2194" s="136"/>
      <c r="IW2194" s="136"/>
      <c r="IX2194" s="143"/>
      <c r="IZ2194" s="49"/>
    </row>
    <row r="2195" spans="256:260" x14ac:dyDescent="0.4">
      <c r="IV2195" s="136"/>
      <c r="IW2195" s="136"/>
      <c r="IX2195" s="143"/>
      <c r="IZ2195" s="49"/>
    </row>
    <row r="2196" spans="256:260" x14ac:dyDescent="0.4">
      <c r="IV2196" s="136"/>
      <c r="IW2196" s="136"/>
      <c r="IX2196" s="143"/>
      <c r="IZ2196" s="49"/>
    </row>
    <row r="2197" spans="256:260" x14ac:dyDescent="0.4">
      <c r="IV2197" s="136"/>
      <c r="IW2197" s="136"/>
      <c r="IX2197" s="143"/>
      <c r="IZ2197" s="49"/>
    </row>
    <row r="2198" spans="256:260" x14ac:dyDescent="0.4">
      <c r="IV2198" s="136"/>
      <c r="IW2198" s="136"/>
      <c r="IX2198" s="143"/>
      <c r="IZ2198" s="49"/>
    </row>
    <row r="2199" spans="256:260" x14ac:dyDescent="0.4">
      <c r="IV2199" s="136"/>
      <c r="IW2199" s="136"/>
      <c r="IX2199" s="143"/>
      <c r="IZ2199" s="49"/>
    </row>
    <row r="2200" spans="256:260" x14ac:dyDescent="0.4">
      <c r="IV2200" s="136"/>
      <c r="IW2200" s="136"/>
      <c r="IX2200" s="143"/>
      <c r="IZ2200" s="49"/>
    </row>
    <row r="2201" spans="256:260" x14ac:dyDescent="0.4">
      <c r="IV2201" s="136"/>
      <c r="IW2201" s="136"/>
      <c r="IX2201" s="143"/>
      <c r="IZ2201" s="49"/>
    </row>
    <row r="2202" spans="256:260" x14ac:dyDescent="0.4">
      <c r="IV2202" s="136"/>
      <c r="IW2202" s="136"/>
      <c r="IX2202" s="143"/>
      <c r="IZ2202" s="49"/>
    </row>
    <row r="2203" spans="256:260" x14ac:dyDescent="0.4">
      <c r="IV2203" s="136"/>
      <c r="IW2203" s="136"/>
      <c r="IX2203" s="143"/>
      <c r="IZ2203" s="49"/>
    </row>
    <row r="2204" spans="256:260" x14ac:dyDescent="0.4">
      <c r="IV2204" s="136"/>
      <c r="IW2204" s="136"/>
      <c r="IX2204" s="143"/>
      <c r="IZ2204" s="49"/>
    </row>
    <row r="2205" spans="256:260" x14ac:dyDescent="0.4">
      <c r="IV2205" s="136"/>
      <c r="IW2205" s="136"/>
      <c r="IX2205" s="143"/>
      <c r="IZ2205" s="49"/>
    </row>
    <row r="2206" spans="256:260" x14ac:dyDescent="0.4">
      <c r="IV2206" s="136"/>
      <c r="IW2206" s="136"/>
      <c r="IX2206" s="143"/>
      <c r="IZ2206" s="49"/>
    </row>
    <row r="2207" spans="256:260" x14ac:dyDescent="0.4">
      <c r="IV2207" s="136"/>
      <c r="IW2207" s="136"/>
      <c r="IX2207" s="143"/>
      <c r="IZ2207" s="49"/>
    </row>
    <row r="2208" spans="256:260" x14ac:dyDescent="0.4">
      <c r="IV2208" s="136"/>
      <c r="IW2208" s="136"/>
      <c r="IX2208" s="143"/>
      <c r="IZ2208" s="49"/>
    </row>
    <row r="2209" spans="256:260" x14ac:dyDescent="0.4">
      <c r="IV2209" s="136"/>
      <c r="IW2209" s="136"/>
      <c r="IX2209" s="143"/>
      <c r="IZ2209" s="49"/>
    </row>
    <row r="2210" spans="256:260" x14ac:dyDescent="0.4">
      <c r="IV2210" s="136"/>
      <c r="IW2210" s="136"/>
      <c r="IX2210" s="143"/>
      <c r="IZ2210" s="49"/>
    </row>
    <row r="2211" spans="256:260" x14ac:dyDescent="0.4">
      <c r="IV2211" s="136"/>
      <c r="IW2211" s="136"/>
      <c r="IX2211" s="143"/>
      <c r="IZ2211" s="49"/>
    </row>
    <row r="2212" spans="256:260" x14ac:dyDescent="0.4">
      <c r="IV2212" s="136"/>
      <c r="IW2212" s="136"/>
      <c r="IX2212" s="143"/>
      <c r="IZ2212" s="49"/>
    </row>
    <row r="2213" spans="256:260" x14ac:dyDescent="0.4">
      <c r="IV2213" s="136"/>
      <c r="IW2213" s="136"/>
      <c r="IX2213" s="143"/>
      <c r="IZ2213" s="49"/>
    </row>
    <row r="2214" spans="256:260" x14ac:dyDescent="0.4">
      <c r="IV2214" s="136"/>
      <c r="IW2214" s="136"/>
      <c r="IX2214" s="143"/>
      <c r="IZ2214" s="49"/>
    </row>
    <row r="2215" spans="256:260" x14ac:dyDescent="0.4">
      <c r="IV2215" s="136"/>
      <c r="IW2215" s="136"/>
      <c r="IX2215" s="143"/>
      <c r="IZ2215" s="49"/>
    </row>
    <row r="2216" spans="256:260" x14ac:dyDescent="0.4">
      <c r="IV2216" s="136"/>
      <c r="IW2216" s="136"/>
      <c r="IX2216" s="143"/>
      <c r="IZ2216" s="49"/>
    </row>
    <row r="2217" spans="256:260" x14ac:dyDescent="0.4">
      <c r="IV2217" s="136"/>
      <c r="IW2217" s="136"/>
      <c r="IX2217" s="143"/>
      <c r="IZ2217" s="49"/>
    </row>
    <row r="2218" spans="256:260" x14ac:dyDescent="0.4">
      <c r="IV2218" s="136"/>
      <c r="IW2218" s="136"/>
      <c r="IX2218" s="143"/>
      <c r="IZ2218" s="49"/>
    </row>
    <row r="2219" spans="256:260" x14ac:dyDescent="0.4">
      <c r="IV2219" s="136"/>
      <c r="IW2219" s="136"/>
      <c r="IX2219" s="143"/>
      <c r="IZ2219" s="49"/>
    </row>
    <row r="2220" spans="256:260" x14ac:dyDescent="0.4">
      <c r="IV2220" s="136"/>
      <c r="IW2220" s="136"/>
      <c r="IX2220" s="143"/>
      <c r="IZ2220" s="49"/>
    </row>
    <row r="2221" spans="256:260" x14ac:dyDescent="0.4">
      <c r="IV2221" s="136"/>
      <c r="IW2221" s="136"/>
      <c r="IX2221" s="143"/>
      <c r="IZ2221" s="49"/>
    </row>
    <row r="2222" spans="256:260" x14ac:dyDescent="0.4">
      <c r="IV2222" s="136"/>
      <c r="IW2222" s="136"/>
      <c r="IX2222" s="143"/>
      <c r="IZ2222" s="49"/>
    </row>
    <row r="2223" spans="256:260" x14ac:dyDescent="0.4">
      <c r="IV2223" s="136"/>
      <c r="IW2223" s="136"/>
      <c r="IX2223" s="143"/>
      <c r="IZ2223" s="49"/>
    </row>
    <row r="2224" spans="256:260" x14ac:dyDescent="0.4">
      <c r="IV2224" s="136"/>
      <c r="IW2224" s="136"/>
      <c r="IX2224" s="143"/>
      <c r="IZ2224" s="49"/>
    </row>
    <row r="2225" spans="256:260" x14ac:dyDescent="0.4">
      <c r="IV2225" s="136"/>
      <c r="IW2225" s="136"/>
      <c r="IX2225" s="143"/>
      <c r="IZ2225" s="49"/>
    </row>
    <row r="2226" spans="256:260" x14ac:dyDescent="0.4">
      <c r="IV2226" s="136"/>
      <c r="IW2226" s="136"/>
      <c r="IX2226" s="143"/>
      <c r="IZ2226" s="49"/>
    </row>
    <row r="2227" spans="256:260" x14ac:dyDescent="0.4">
      <c r="IV2227" s="136"/>
      <c r="IW2227" s="136"/>
      <c r="IX2227" s="143"/>
      <c r="IZ2227" s="49"/>
    </row>
    <row r="2228" spans="256:260" x14ac:dyDescent="0.4">
      <c r="IV2228" s="136"/>
      <c r="IW2228" s="136"/>
      <c r="IX2228" s="143"/>
      <c r="IZ2228" s="49"/>
    </row>
    <row r="2229" spans="256:260" x14ac:dyDescent="0.4">
      <c r="IV2229" s="136"/>
      <c r="IW2229" s="136"/>
      <c r="IX2229" s="143"/>
      <c r="IZ2229" s="49"/>
    </row>
    <row r="2230" spans="256:260" x14ac:dyDescent="0.4">
      <c r="IV2230" s="136"/>
      <c r="IW2230" s="136"/>
      <c r="IX2230" s="143"/>
      <c r="IZ2230" s="49"/>
    </row>
    <row r="2231" spans="256:260" x14ac:dyDescent="0.4">
      <c r="IV2231" s="136"/>
      <c r="IW2231" s="136"/>
      <c r="IX2231" s="143"/>
      <c r="IZ2231" s="49"/>
    </row>
    <row r="2232" spans="256:260" x14ac:dyDescent="0.4">
      <c r="IV2232" s="136"/>
      <c r="IW2232" s="136"/>
      <c r="IX2232" s="143"/>
      <c r="IZ2232" s="49"/>
    </row>
    <row r="2233" spans="256:260" x14ac:dyDescent="0.4">
      <c r="IV2233" s="136"/>
      <c r="IW2233" s="136"/>
      <c r="IX2233" s="143"/>
      <c r="IZ2233" s="49"/>
    </row>
    <row r="2234" spans="256:260" x14ac:dyDescent="0.4">
      <c r="IV2234" s="136"/>
      <c r="IW2234" s="136"/>
      <c r="IX2234" s="143"/>
      <c r="IZ2234" s="49"/>
    </row>
    <row r="2235" spans="256:260" x14ac:dyDescent="0.4">
      <c r="IV2235" s="136"/>
      <c r="IW2235" s="136"/>
      <c r="IX2235" s="143"/>
      <c r="IZ2235" s="49"/>
    </row>
    <row r="2236" spans="256:260" x14ac:dyDescent="0.4">
      <c r="IV2236" s="136"/>
      <c r="IW2236" s="136"/>
      <c r="IX2236" s="143"/>
      <c r="IZ2236" s="49"/>
    </row>
    <row r="2237" spans="256:260" x14ac:dyDescent="0.4">
      <c r="IV2237" s="136"/>
      <c r="IW2237" s="136"/>
      <c r="IX2237" s="143"/>
      <c r="IZ2237" s="49"/>
    </row>
    <row r="2238" spans="256:260" x14ac:dyDescent="0.4">
      <c r="IV2238" s="136"/>
      <c r="IW2238" s="136"/>
      <c r="IX2238" s="143"/>
      <c r="IZ2238" s="49"/>
    </row>
    <row r="2239" spans="256:260" x14ac:dyDescent="0.4">
      <c r="IV2239" s="136"/>
      <c r="IW2239" s="136"/>
      <c r="IX2239" s="143"/>
      <c r="IZ2239" s="49"/>
    </row>
    <row r="2240" spans="256:260" x14ac:dyDescent="0.4">
      <c r="IV2240" s="136"/>
      <c r="IW2240" s="136"/>
      <c r="IX2240" s="143"/>
      <c r="IZ2240" s="49"/>
    </row>
    <row r="2241" spans="256:260" x14ac:dyDescent="0.4">
      <c r="IV2241" s="136"/>
      <c r="IW2241" s="136"/>
      <c r="IX2241" s="143"/>
      <c r="IZ2241" s="49"/>
    </row>
    <row r="2242" spans="256:260" x14ac:dyDescent="0.4">
      <c r="IV2242" s="136"/>
      <c r="IW2242" s="136"/>
      <c r="IX2242" s="143"/>
      <c r="IZ2242" s="49"/>
    </row>
    <row r="2243" spans="256:260" x14ac:dyDescent="0.4">
      <c r="IV2243" s="136"/>
      <c r="IW2243" s="136"/>
      <c r="IX2243" s="143"/>
      <c r="IZ2243" s="49"/>
    </row>
    <row r="2244" spans="256:260" x14ac:dyDescent="0.4">
      <c r="IV2244" s="136"/>
      <c r="IW2244" s="136"/>
      <c r="IX2244" s="143"/>
      <c r="IZ2244" s="49"/>
    </row>
    <row r="2245" spans="256:260" x14ac:dyDescent="0.4">
      <c r="IV2245" s="136"/>
      <c r="IW2245" s="136"/>
      <c r="IX2245" s="143"/>
      <c r="IZ2245" s="49"/>
    </row>
    <row r="2246" spans="256:260" x14ac:dyDescent="0.4">
      <c r="IV2246" s="136"/>
      <c r="IW2246" s="136"/>
      <c r="IX2246" s="143"/>
      <c r="IZ2246" s="49"/>
    </row>
    <row r="2247" spans="256:260" x14ac:dyDescent="0.4">
      <c r="IV2247" s="136"/>
      <c r="IW2247" s="136"/>
      <c r="IX2247" s="143"/>
      <c r="IZ2247" s="49"/>
    </row>
    <row r="2248" spans="256:260" x14ac:dyDescent="0.4">
      <c r="IV2248" s="136"/>
      <c r="IW2248" s="136"/>
      <c r="IX2248" s="143"/>
      <c r="IZ2248" s="49"/>
    </row>
    <row r="2249" spans="256:260" x14ac:dyDescent="0.4">
      <c r="IV2249" s="136"/>
      <c r="IW2249" s="136"/>
      <c r="IX2249" s="143"/>
      <c r="IZ2249" s="49"/>
    </row>
    <row r="2250" spans="256:260" x14ac:dyDescent="0.4">
      <c r="IV2250" s="136"/>
      <c r="IW2250" s="136"/>
      <c r="IX2250" s="143"/>
      <c r="IZ2250" s="49"/>
    </row>
    <row r="2251" spans="256:260" x14ac:dyDescent="0.4">
      <c r="IV2251" s="136"/>
      <c r="IW2251" s="136"/>
      <c r="IX2251" s="143"/>
      <c r="IZ2251" s="49"/>
    </row>
    <row r="2252" spans="256:260" x14ac:dyDescent="0.4">
      <c r="IV2252" s="136"/>
      <c r="IW2252" s="136"/>
      <c r="IX2252" s="143"/>
      <c r="IZ2252" s="49"/>
    </row>
    <row r="2253" spans="256:260" x14ac:dyDescent="0.4">
      <c r="IV2253" s="136"/>
      <c r="IW2253" s="136"/>
      <c r="IX2253" s="143"/>
      <c r="IZ2253" s="49"/>
    </row>
    <row r="2254" spans="256:260" x14ac:dyDescent="0.4">
      <c r="IV2254" s="136"/>
      <c r="IW2254" s="136"/>
      <c r="IX2254" s="143"/>
      <c r="IZ2254" s="49"/>
    </row>
    <row r="2255" spans="256:260" x14ac:dyDescent="0.4">
      <c r="IV2255" s="136"/>
      <c r="IW2255" s="136"/>
      <c r="IX2255" s="143"/>
      <c r="IZ2255" s="49"/>
    </row>
    <row r="2256" spans="256:260" x14ac:dyDescent="0.4">
      <c r="IV2256" s="136"/>
      <c r="IW2256" s="136"/>
      <c r="IX2256" s="143"/>
      <c r="IZ2256" s="49"/>
    </row>
    <row r="2257" spans="256:260" x14ac:dyDescent="0.4">
      <c r="IV2257" s="136"/>
      <c r="IW2257" s="136"/>
      <c r="IX2257" s="143"/>
      <c r="IZ2257" s="49"/>
    </row>
    <row r="2258" spans="256:260" x14ac:dyDescent="0.4">
      <c r="IV2258" s="136"/>
      <c r="IW2258" s="136"/>
      <c r="IX2258" s="143"/>
      <c r="IZ2258" s="49"/>
    </row>
    <row r="2259" spans="256:260" x14ac:dyDescent="0.4">
      <c r="IV2259" s="136"/>
      <c r="IW2259" s="136"/>
      <c r="IX2259" s="143"/>
      <c r="IZ2259" s="49"/>
    </row>
    <row r="2260" spans="256:260" x14ac:dyDescent="0.4">
      <c r="IV2260" s="136"/>
      <c r="IW2260" s="136"/>
      <c r="IX2260" s="143"/>
      <c r="IZ2260" s="49"/>
    </row>
    <row r="2261" spans="256:260" x14ac:dyDescent="0.4">
      <c r="IV2261" s="136"/>
      <c r="IW2261" s="136"/>
      <c r="IX2261" s="143"/>
      <c r="IZ2261" s="49"/>
    </row>
    <row r="2262" spans="256:260" x14ac:dyDescent="0.4">
      <c r="IV2262" s="136"/>
      <c r="IW2262" s="136"/>
      <c r="IX2262" s="143"/>
      <c r="IZ2262" s="49"/>
    </row>
    <row r="2263" spans="256:260" x14ac:dyDescent="0.4">
      <c r="IV2263" s="136"/>
      <c r="IW2263" s="136"/>
      <c r="IX2263" s="143"/>
      <c r="IZ2263" s="49"/>
    </row>
    <row r="2264" spans="256:260" x14ac:dyDescent="0.4">
      <c r="IV2264" s="136"/>
      <c r="IW2264" s="136"/>
      <c r="IX2264" s="143"/>
      <c r="IZ2264" s="49"/>
    </row>
    <row r="2265" spans="256:260" x14ac:dyDescent="0.4">
      <c r="IV2265" s="136"/>
      <c r="IW2265" s="136"/>
      <c r="IX2265" s="143"/>
      <c r="IZ2265" s="49"/>
    </row>
    <row r="2266" spans="256:260" x14ac:dyDescent="0.4">
      <c r="IV2266" s="136"/>
      <c r="IW2266" s="136"/>
      <c r="IX2266" s="143"/>
      <c r="IZ2266" s="49"/>
    </row>
    <row r="2267" spans="256:260" x14ac:dyDescent="0.4">
      <c r="IV2267" s="136"/>
      <c r="IW2267" s="136"/>
      <c r="IX2267" s="143"/>
      <c r="IZ2267" s="49"/>
    </row>
    <row r="2268" spans="256:260" x14ac:dyDescent="0.4">
      <c r="IV2268" s="136"/>
      <c r="IW2268" s="136"/>
      <c r="IX2268" s="143"/>
      <c r="IZ2268" s="49"/>
    </row>
    <row r="2269" spans="256:260" x14ac:dyDescent="0.4">
      <c r="IV2269" s="136"/>
      <c r="IW2269" s="136"/>
      <c r="IX2269" s="143"/>
      <c r="IZ2269" s="49"/>
    </row>
    <row r="2270" spans="256:260" x14ac:dyDescent="0.4">
      <c r="IV2270" s="136"/>
      <c r="IW2270" s="136"/>
      <c r="IX2270" s="143"/>
      <c r="IZ2270" s="49"/>
    </row>
    <row r="2271" spans="256:260" x14ac:dyDescent="0.4">
      <c r="IV2271" s="136"/>
      <c r="IW2271" s="136"/>
      <c r="IX2271" s="143"/>
      <c r="IZ2271" s="49"/>
    </row>
    <row r="2272" spans="256:260" x14ac:dyDescent="0.4">
      <c r="IV2272" s="136"/>
      <c r="IW2272" s="136"/>
      <c r="IX2272" s="143"/>
      <c r="IZ2272" s="49"/>
    </row>
    <row r="2273" spans="256:260" x14ac:dyDescent="0.4">
      <c r="IV2273" s="136"/>
      <c r="IW2273" s="136"/>
      <c r="IX2273" s="143"/>
      <c r="IZ2273" s="49"/>
    </row>
    <row r="2274" spans="256:260" x14ac:dyDescent="0.4">
      <c r="IV2274" s="136"/>
      <c r="IW2274" s="136"/>
      <c r="IX2274" s="143"/>
      <c r="IZ2274" s="49"/>
    </row>
    <row r="2275" spans="256:260" x14ac:dyDescent="0.4">
      <c r="IV2275" s="136"/>
      <c r="IW2275" s="136"/>
      <c r="IX2275" s="143"/>
      <c r="IZ2275" s="49"/>
    </row>
    <row r="2276" spans="256:260" x14ac:dyDescent="0.4">
      <c r="IV2276" s="136"/>
      <c r="IW2276" s="136"/>
      <c r="IX2276" s="143"/>
      <c r="IZ2276" s="49"/>
    </row>
    <row r="2277" spans="256:260" x14ac:dyDescent="0.4">
      <c r="IV2277" s="136"/>
      <c r="IW2277" s="136"/>
      <c r="IX2277" s="143"/>
      <c r="IZ2277" s="49"/>
    </row>
    <row r="2278" spans="256:260" x14ac:dyDescent="0.4">
      <c r="IV2278" s="136"/>
      <c r="IW2278" s="136"/>
      <c r="IX2278" s="143"/>
      <c r="IZ2278" s="49"/>
    </row>
    <row r="2279" spans="256:260" x14ac:dyDescent="0.4">
      <c r="IV2279" s="136"/>
      <c r="IW2279" s="136"/>
      <c r="IX2279" s="143"/>
      <c r="IZ2279" s="49"/>
    </row>
    <row r="2280" spans="256:260" x14ac:dyDescent="0.4">
      <c r="IV2280" s="136"/>
      <c r="IW2280" s="136"/>
      <c r="IX2280" s="143"/>
      <c r="IZ2280" s="49"/>
    </row>
    <row r="2281" spans="256:260" x14ac:dyDescent="0.4">
      <c r="IV2281" s="136"/>
      <c r="IW2281" s="136"/>
      <c r="IX2281" s="143"/>
      <c r="IZ2281" s="49"/>
    </row>
    <row r="2282" spans="256:260" x14ac:dyDescent="0.4">
      <c r="IV2282" s="136"/>
      <c r="IW2282" s="136"/>
      <c r="IX2282" s="143"/>
      <c r="IZ2282" s="49"/>
    </row>
    <row r="2283" spans="256:260" x14ac:dyDescent="0.4">
      <c r="IV2283" s="136"/>
      <c r="IW2283" s="136"/>
      <c r="IX2283" s="143"/>
      <c r="IZ2283" s="49"/>
    </row>
    <row r="2284" spans="256:260" x14ac:dyDescent="0.4">
      <c r="IV2284" s="136"/>
      <c r="IW2284" s="136"/>
      <c r="IX2284" s="143"/>
      <c r="IZ2284" s="49"/>
    </row>
    <row r="2285" spans="256:260" x14ac:dyDescent="0.4">
      <c r="IV2285" s="136"/>
      <c r="IW2285" s="136"/>
      <c r="IX2285" s="143"/>
      <c r="IZ2285" s="49"/>
    </row>
    <row r="2286" spans="256:260" x14ac:dyDescent="0.4">
      <c r="IV2286" s="136"/>
      <c r="IW2286" s="136"/>
      <c r="IX2286" s="143"/>
      <c r="IZ2286" s="49"/>
    </row>
    <row r="2287" spans="256:260" x14ac:dyDescent="0.4">
      <c r="IV2287" s="136"/>
      <c r="IW2287" s="136"/>
      <c r="IX2287" s="143"/>
      <c r="IZ2287" s="49"/>
    </row>
    <row r="2288" spans="256:260" x14ac:dyDescent="0.4">
      <c r="IV2288" s="136"/>
      <c r="IW2288" s="136"/>
      <c r="IX2288" s="143"/>
      <c r="IZ2288" s="49"/>
    </row>
    <row r="2289" spans="256:260" x14ac:dyDescent="0.4">
      <c r="IV2289" s="136"/>
      <c r="IW2289" s="136"/>
      <c r="IX2289" s="143"/>
      <c r="IZ2289" s="49"/>
    </row>
    <row r="2290" spans="256:260" x14ac:dyDescent="0.4">
      <c r="IV2290" s="136"/>
      <c r="IW2290" s="136"/>
      <c r="IX2290" s="143"/>
      <c r="IZ2290" s="49"/>
    </row>
    <row r="2291" spans="256:260" x14ac:dyDescent="0.4">
      <c r="IV2291" s="136"/>
      <c r="IW2291" s="136"/>
      <c r="IX2291" s="143"/>
      <c r="IZ2291" s="49"/>
    </row>
    <row r="2292" spans="256:260" x14ac:dyDescent="0.4">
      <c r="IV2292" s="136"/>
      <c r="IW2292" s="136"/>
      <c r="IX2292" s="143"/>
      <c r="IZ2292" s="49"/>
    </row>
    <row r="2293" spans="256:260" x14ac:dyDescent="0.4">
      <c r="IV2293" s="136"/>
      <c r="IW2293" s="136"/>
      <c r="IX2293" s="143"/>
      <c r="IZ2293" s="49"/>
    </row>
    <row r="2294" spans="256:260" x14ac:dyDescent="0.4">
      <c r="IV2294" s="136"/>
      <c r="IW2294" s="136"/>
      <c r="IX2294" s="143"/>
      <c r="IZ2294" s="49"/>
    </row>
    <row r="2295" spans="256:260" x14ac:dyDescent="0.4">
      <c r="IV2295" s="136"/>
      <c r="IW2295" s="136"/>
      <c r="IX2295" s="143"/>
      <c r="IZ2295" s="49"/>
    </row>
    <row r="2296" spans="256:260" x14ac:dyDescent="0.4">
      <c r="IV2296" s="136"/>
      <c r="IW2296" s="136"/>
      <c r="IX2296" s="143"/>
      <c r="IZ2296" s="49"/>
    </row>
    <row r="2297" spans="256:260" x14ac:dyDescent="0.4">
      <c r="IV2297" s="136"/>
      <c r="IW2297" s="136"/>
      <c r="IX2297" s="143"/>
      <c r="IZ2297" s="49"/>
    </row>
    <row r="2298" spans="256:260" x14ac:dyDescent="0.4">
      <c r="IV2298" s="136"/>
      <c r="IW2298" s="136"/>
      <c r="IX2298" s="143"/>
      <c r="IZ2298" s="49"/>
    </row>
    <row r="2299" spans="256:260" x14ac:dyDescent="0.4">
      <c r="IV2299" s="136"/>
      <c r="IW2299" s="136"/>
      <c r="IX2299" s="143"/>
      <c r="IZ2299" s="49"/>
    </row>
    <row r="2300" spans="256:260" x14ac:dyDescent="0.4">
      <c r="IV2300" s="136"/>
      <c r="IW2300" s="136"/>
      <c r="IX2300" s="143"/>
      <c r="IZ2300" s="49"/>
    </row>
    <row r="2301" spans="256:260" x14ac:dyDescent="0.4">
      <c r="IV2301" s="136"/>
      <c r="IW2301" s="136"/>
      <c r="IX2301" s="143"/>
      <c r="IZ2301" s="49"/>
    </row>
    <row r="2302" spans="256:260" x14ac:dyDescent="0.4">
      <c r="IV2302" s="136"/>
      <c r="IW2302" s="136"/>
      <c r="IX2302" s="143"/>
      <c r="IZ2302" s="49"/>
    </row>
    <row r="2303" spans="256:260" x14ac:dyDescent="0.4">
      <c r="IV2303" s="136"/>
      <c r="IW2303" s="136"/>
      <c r="IX2303" s="143"/>
      <c r="IZ2303" s="49"/>
    </row>
    <row r="2304" spans="256:260" x14ac:dyDescent="0.4">
      <c r="IV2304" s="136"/>
      <c r="IW2304" s="136"/>
      <c r="IX2304" s="143"/>
      <c r="IZ2304" s="49"/>
    </row>
    <row r="2305" spans="214:260" x14ac:dyDescent="0.4">
      <c r="IV2305" s="136"/>
      <c r="IW2305" s="136"/>
      <c r="IX2305" s="143"/>
      <c r="IZ2305" s="49"/>
    </row>
    <row r="2306" spans="214:260" x14ac:dyDescent="0.4">
      <c r="IV2306" s="136"/>
      <c r="IW2306" s="136"/>
      <c r="IX2306" s="143"/>
      <c r="IZ2306" s="49"/>
    </row>
    <row r="2307" spans="214:260" x14ac:dyDescent="0.4">
      <c r="IV2307" s="136"/>
      <c r="IZ2307" s="49"/>
    </row>
    <row r="2308" spans="214:260" x14ac:dyDescent="0.4">
      <c r="HF2308"/>
      <c r="HG2308"/>
      <c r="HH2308"/>
      <c r="HI2308"/>
      <c r="IV2308" s="136"/>
      <c r="IZ2308" s="49"/>
    </row>
    <row r="2309" spans="214:260" x14ac:dyDescent="0.4">
      <c r="HF2309"/>
      <c r="HG2309"/>
      <c r="HH2309"/>
      <c r="HI2309"/>
      <c r="IZ2309" s="49"/>
    </row>
    <row r="2310" spans="214:260" x14ac:dyDescent="0.4">
      <c r="HF2310"/>
      <c r="HG2310"/>
      <c r="HH2310"/>
      <c r="HI2310"/>
    </row>
    <row r="2312" spans="214:260" x14ac:dyDescent="0.4">
      <c r="HO2312" s="113" t="s">
        <v>24</v>
      </c>
      <c r="HP2312" s="113">
        <v>896</v>
      </c>
      <c r="HQ2312" s="113">
        <v>115</v>
      </c>
    </row>
  </sheetData>
  <sheetProtection formatCells="0"/>
  <mergeCells count="41">
    <mergeCell ref="A1:IX1"/>
    <mergeCell ref="A2:A4"/>
    <mergeCell ref="B2:B4"/>
    <mergeCell ref="C2:C4"/>
    <mergeCell ref="D2:D4"/>
    <mergeCell ref="F2:IU2"/>
    <mergeCell ref="IV2:IX2"/>
    <mergeCell ref="IV3:IV4"/>
    <mergeCell ref="IW3:IW4"/>
    <mergeCell ref="IX3:IX4"/>
    <mergeCell ref="IN3:IU3"/>
    <mergeCell ref="EC3:EJ3"/>
    <mergeCell ref="FY3:GF3"/>
    <mergeCell ref="GG3:GO3"/>
    <mergeCell ref="CW3:DD3"/>
    <mergeCell ref="DE3:DL3"/>
    <mergeCell ref="EK3:ER3"/>
    <mergeCell ref="ID3:IL3"/>
    <mergeCell ref="BQ3:BX3"/>
    <mergeCell ref="BY3:CF3"/>
    <mergeCell ref="CO3:CV3"/>
    <mergeCell ref="CG3:CN3"/>
    <mergeCell ref="DM3:DT3"/>
    <mergeCell ref="DU3:EB3"/>
    <mergeCell ref="FA3:FH3"/>
    <mergeCell ref="FI3:FP3"/>
    <mergeCell ref="GP3:GW3"/>
    <mergeCell ref="GX3:HE3"/>
    <mergeCell ref="HF3:HM3"/>
    <mergeCell ref="HN3:HU3"/>
    <mergeCell ref="HV3:IC3"/>
    <mergeCell ref="ES3:EZ3"/>
    <mergeCell ref="FQ3:FX3"/>
    <mergeCell ref="AS3:AZ3"/>
    <mergeCell ref="BA3:BH3"/>
    <mergeCell ref="BI3:BP3"/>
    <mergeCell ref="E3:L3"/>
    <mergeCell ref="M3:T3"/>
    <mergeCell ref="U3:AB3"/>
    <mergeCell ref="AC3:AJ3"/>
    <mergeCell ref="AK3:AR3"/>
  </mergeCells>
  <conditionalFormatting sqref="AD9 EP9:EQ9 DB8 BF9 CL6 CL8 IA8:IA9 AT8:AT9 AH8:AH9 EX8:EX9 II8:II9 GO9 AL7:AL8 IE7:IE9 N7:N9 DJ6:DJ7 AK6:AK7 V8 U9:V9 AS7 AS9 BM8:BN9 DE8 FI6 FI8 FM6 GC9 DB6 EP6:EP7 BF6:BF7 HO6:HO8 BB6:BB9 AX6:AX9 CT6:CT9 HS6:HS9 DF6:DF9 AP6:AP9 DN6:DN9 IR6:IR9 EX6 AH6 BN6 AD6:AD7 FJ6:FJ8 F6:F9 GH6:GH9 GL6:GL9 GD6:GD9 DV9:DW9 Y6:Z9 AG6:AG9 CO6:CO9 DA6:DA9 DQ9:DR9 DY6:DZ9 EO6:EO9 ES6:ET9 EW6:EW9 FE6:FE8 FU6:FV9 FZ6:FZ8 GP6:GQ9 GT6:GU9 GX6:GY9 HB6:HC9 HF6:HG9 HN6:HN9 HV6:HW9 IX6:IX9 IH6:IH9 U6:V7 AS6:AT6 BA6 HR6 IL6:IN9 IQ6 AO6 BU6 GO6 AC6:AC9 Q6:R9 M6 I6:I9 BQ6:BR9 BI6:BJ9 BE6 FQ6:FR9 FM8:FM9 EK9:EL9 EC6:ED9 DI6:DI8 DE6 CC6 GK6:GK8 GG6:GG8 GC6 FY9:FZ9 FY5:FY6 FB7:FB9 EH6:EH9 BZ6:BZ9 ID6:ID8 HZ9 HZ6:IA6 HJ7:HK9 HJ6 CG6:CH9 DQ6:DQ8 DV6:DV8 EK6:EK8">
    <cfRule type="cellIs" dxfId="451" priority="6222" stopIfTrue="1" operator="equal">
      <formula>0</formula>
    </cfRule>
  </conditionalFormatting>
  <conditionalFormatting sqref="N6">
    <cfRule type="cellIs" dxfId="450" priority="6209" stopIfTrue="1" operator="equal">
      <formula>0</formula>
    </cfRule>
  </conditionalFormatting>
  <conditionalFormatting sqref="AL6">
    <cfRule type="cellIs" dxfId="449" priority="6208" stopIfTrue="1" operator="equal">
      <formula>0</formula>
    </cfRule>
  </conditionalFormatting>
  <conditionalFormatting sqref="FB6">
    <cfRule type="cellIs" dxfId="448" priority="6207" stopIfTrue="1" operator="equal">
      <formula>0</formula>
    </cfRule>
  </conditionalFormatting>
  <conditionalFormatting sqref="AH7">
    <cfRule type="cellIs" dxfId="447" priority="6206" stopIfTrue="1" operator="equal">
      <formula>0</formula>
    </cfRule>
  </conditionalFormatting>
  <conditionalFormatting sqref="DB7">
    <cfRule type="cellIs" dxfId="446" priority="6205" stopIfTrue="1" operator="equal">
      <formula>0</formula>
    </cfRule>
  </conditionalFormatting>
  <conditionalFormatting sqref="AD8">
    <cfRule type="cellIs" dxfId="445" priority="6204" stopIfTrue="1" operator="equal">
      <formula>0</formula>
    </cfRule>
  </conditionalFormatting>
  <conditionalFormatting sqref="AL9">
    <cfRule type="cellIs" dxfId="444" priority="6203" stopIfTrue="1" operator="equal">
      <formula>0</formula>
    </cfRule>
  </conditionalFormatting>
  <conditionalFormatting sqref="IA7">
    <cfRule type="cellIs" dxfId="443" priority="5134" stopIfTrue="1" operator="equal">
      <formula>0</formula>
    </cfRule>
  </conditionalFormatting>
  <conditionalFormatting sqref="II6">
    <cfRule type="cellIs" dxfId="442" priority="5128" stopIfTrue="1" operator="equal">
      <formula>0</formula>
    </cfRule>
  </conditionalFormatting>
  <conditionalFormatting sqref="II7">
    <cfRule type="cellIs" dxfId="441" priority="5127" stopIfTrue="1" operator="equal">
      <formula>0</formula>
    </cfRule>
  </conditionalFormatting>
  <conditionalFormatting sqref="IV6:IW9">
    <cfRule type="cellIs" dxfId="440" priority="5126" stopIfTrue="1" operator="equal">
      <formula>0</formula>
    </cfRule>
  </conditionalFormatting>
  <conditionalFormatting sqref="AT7">
    <cfRule type="cellIs" dxfId="439" priority="5039" stopIfTrue="1" operator="equal">
      <formula>0</formula>
    </cfRule>
  </conditionalFormatting>
  <conditionalFormatting sqref="U8 AS8 BA8">
    <cfRule type="cellIs" dxfId="438" priority="4531" stopIfTrue="1" operator="equal">
      <formula>0</formula>
    </cfRule>
  </conditionalFormatting>
  <conditionalFormatting sqref="BN7">
    <cfRule type="cellIs" dxfId="437" priority="4493" stopIfTrue="1" operator="equal">
      <formula>0</formula>
    </cfRule>
  </conditionalFormatting>
  <conditionalFormatting sqref="DB9:DC9">
    <cfRule type="cellIs" dxfId="436" priority="4278" stopIfTrue="1" operator="equal">
      <formula>0</formula>
    </cfRule>
  </conditionalFormatting>
  <conditionalFormatting sqref="HK6">
    <cfRule type="cellIs" dxfId="435" priority="4257" stopIfTrue="1" operator="equal">
      <formula>0</formula>
    </cfRule>
  </conditionalFormatting>
  <conditionalFormatting sqref="FJ9:FK9">
    <cfRule type="cellIs" dxfId="434" priority="4205" stopIfTrue="1" operator="equal">
      <formula>0</formula>
    </cfRule>
  </conditionalFormatting>
  <conditionalFormatting sqref="HO9">
    <cfRule type="cellIs" dxfId="433" priority="4127" stopIfTrue="1" operator="equal">
      <formula>0</formula>
    </cfRule>
  </conditionalFormatting>
  <conditionalFormatting sqref="EP8">
    <cfRule type="cellIs" dxfId="432" priority="3988" stopIfTrue="1" operator="equal">
      <formula>0</formula>
    </cfRule>
  </conditionalFormatting>
  <conditionalFormatting sqref="IE6">
    <cfRule type="cellIs" dxfId="431" priority="3719" stopIfTrue="1" operator="equal">
      <formula>0</formula>
    </cfRule>
  </conditionalFormatting>
  <conditionalFormatting sqref="GG9 FY7:FY8">
    <cfRule type="cellIs" dxfId="430" priority="3224" stopIfTrue="1" operator="equal">
      <formula>0</formula>
    </cfRule>
  </conditionalFormatting>
  <conditionalFormatting sqref="EX7">
    <cfRule type="cellIs" dxfId="429" priority="2979" stopIfTrue="1" operator="equal">
      <formula>0</formula>
    </cfRule>
  </conditionalFormatting>
  <conditionalFormatting sqref="HR7:HR8">
    <cfRule type="cellIs" dxfId="428" priority="2932" stopIfTrue="1" operator="equal">
      <formula>0</formula>
    </cfRule>
  </conditionalFormatting>
  <conditionalFormatting sqref="BF8">
    <cfRule type="cellIs" dxfId="427" priority="2536" stopIfTrue="1" operator="equal">
      <formula>0</formula>
    </cfRule>
  </conditionalFormatting>
  <conditionalFormatting sqref="BA7 BA9">
    <cfRule type="cellIs" dxfId="426" priority="1658" stopIfTrue="1" operator="equal">
      <formula>0</formula>
    </cfRule>
  </conditionalFormatting>
  <conditionalFormatting sqref="CL7">
    <cfRule type="cellIs" dxfId="425" priority="1612" stopIfTrue="1" operator="equal">
      <formula>0</formula>
    </cfRule>
  </conditionalFormatting>
  <conditionalFormatting sqref="CL9">
    <cfRule type="cellIs" dxfId="424" priority="1611" stopIfTrue="1" operator="equal">
      <formula>0</formula>
    </cfRule>
  </conditionalFormatting>
  <conditionalFormatting sqref="DJ8:DJ9">
    <cfRule type="cellIs" dxfId="423" priority="1387" stopIfTrue="1" operator="equal">
      <formula>0</formula>
    </cfRule>
  </conditionalFormatting>
  <conditionalFormatting sqref="FE9:FF9">
    <cfRule type="cellIs" dxfId="422" priority="824" stopIfTrue="1" operator="equal">
      <formula>0</formula>
    </cfRule>
  </conditionalFormatting>
  <conditionalFormatting sqref="FI9 FI7">
    <cfRule type="cellIs" dxfId="421" priority="812" stopIfTrue="1" operator="equal">
      <formula>0</formula>
    </cfRule>
  </conditionalFormatting>
  <conditionalFormatting sqref="GK9">
    <cfRule type="cellIs" dxfId="420" priority="771" stopIfTrue="1" operator="equal">
      <formula>0</formula>
    </cfRule>
  </conditionalFormatting>
  <conditionalFormatting sqref="HR9">
    <cfRule type="cellIs" dxfId="419" priority="702" stopIfTrue="1" operator="equal">
      <formula>0</formula>
    </cfRule>
  </conditionalFormatting>
  <conditionalFormatting sqref="ID9">
    <cfRule type="cellIs" dxfId="418" priority="680" stopIfTrue="1" operator="equal">
      <formula>0</formula>
    </cfRule>
  </conditionalFormatting>
  <conditionalFormatting sqref="IQ9 IQ7">
    <cfRule type="cellIs" dxfId="417" priority="653" stopIfTrue="1" operator="equal">
      <formula>0</formula>
    </cfRule>
  </conditionalFormatting>
  <conditionalFormatting sqref="IQ8">
    <cfRule type="cellIs" dxfId="416" priority="647" stopIfTrue="1" operator="equal">
      <formula>0</formula>
    </cfRule>
  </conditionalFormatting>
  <conditionalFormatting sqref="M9 M7">
    <cfRule type="cellIs" dxfId="415" priority="639" stopIfTrue="1" operator="equal">
      <formula>0</formula>
    </cfRule>
  </conditionalFormatting>
  <conditionalFormatting sqref="M8">
    <cfRule type="cellIs" dxfId="414" priority="637" stopIfTrue="1" operator="equal">
      <formula>0</formula>
    </cfRule>
  </conditionalFormatting>
  <conditionalFormatting sqref="AO9 AO7">
    <cfRule type="cellIs" dxfId="413" priority="579" stopIfTrue="1" operator="equal">
      <formula>0</formula>
    </cfRule>
  </conditionalFormatting>
  <conditionalFormatting sqref="AO8">
    <cfRule type="cellIs" dxfId="412" priority="573" stopIfTrue="1" operator="equal">
      <formula>0</formula>
    </cfRule>
  </conditionalFormatting>
  <conditionalFormatting sqref="AW9 AW7">
    <cfRule type="cellIs" dxfId="411" priority="543" stopIfTrue="1" operator="equal">
      <formula>0</formula>
    </cfRule>
  </conditionalFormatting>
  <conditionalFormatting sqref="BE8">
    <cfRule type="cellIs" dxfId="410" priority="525" stopIfTrue="1" operator="equal">
      <formula>0</formula>
    </cfRule>
  </conditionalFormatting>
  <conditionalFormatting sqref="BU8">
    <cfRule type="cellIs" dxfId="409" priority="491" stopIfTrue="1" operator="equal">
      <formula>0</formula>
    </cfRule>
  </conditionalFormatting>
  <conditionalFormatting sqref="CC8">
    <cfRule type="cellIs" dxfId="408" priority="454" stopIfTrue="1" operator="equal">
      <formula>0</formula>
    </cfRule>
  </conditionalFormatting>
  <conditionalFormatting sqref="DE7">
    <cfRule type="cellIs" dxfId="407" priority="351" stopIfTrue="1" operator="equal">
      <formula>0</formula>
    </cfRule>
  </conditionalFormatting>
  <conditionalFormatting sqref="FM7">
    <cfRule type="cellIs" dxfId="406" priority="207" stopIfTrue="1" operator="equal">
      <formula>0</formula>
    </cfRule>
  </conditionalFormatting>
  <conditionalFormatting sqref="GC7:GC8">
    <cfRule type="cellIs" dxfId="405" priority="169" stopIfTrue="1" operator="equal">
      <formula>0</formula>
    </cfRule>
  </conditionalFormatting>
  <conditionalFormatting sqref="GO7:GO8">
    <cfRule type="cellIs" dxfId="404" priority="113" stopIfTrue="1" operator="equal">
      <formula>0</formula>
    </cfRule>
  </conditionalFormatting>
  <conditionalFormatting sqref="HZ7:HZ8">
    <cfRule type="cellIs" dxfId="403" priority="25"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C295-C5EE-4405-A7D4-A44E31D0CCD7}">
  <sheetPr>
    <tabColor rgb="FFFF0000"/>
  </sheetPr>
  <dimension ref="A1:BLE2323"/>
  <sheetViews>
    <sheetView showGridLines="0" zoomScale="40" zoomScaleNormal="40" zoomScaleSheetLayoutView="40" workbookViewId="0">
      <pane xSplit="3" ySplit="5" topLeftCell="IO6" activePane="bottomRight" state="frozen"/>
      <selection activeCell="K56" sqref="K56"/>
      <selection pane="topRight" activeCell="K56" sqref="K56"/>
      <selection pane="bottomLeft" activeCell="K56" sqref="K56"/>
      <selection pane="bottomRight" activeCell="JG9" sqref="JG9"/>
    </sheetView>
  </sheetViews>
  <sheetFormatPr defaultColWidth="21" defaultRowHeight="22.8" x14ac:dyDescent="0.4"/>
  <cols>
    <col min="1" max="1" width="39" style="118" customWidth="1"/>
    <col min="2" max="2" width="53" style="1" bestFit="1" customWidth="1"/>
    <col min="3" max="3" width="18.77734375" hidden="1" customWidth="1"/>
    <col min="4" max="4" width="40.5546875" style="1" hidden="1" customWidth="1"/>
    <col min="5" max="14" width="21" style="85" customWidth="1"/>
    <col min="15" max="15" width="21" style="114" customWidth="1"/>
    <col min="16" max="27" width="21" style="85" customWidth="1"/>
    <col min="28" max="28" width="20.77734375" style="85" customWidth="1"/>
    <col min="29" max="29" width="21" style="85" customWidth="1"/>
    <col min="30" max="30" width="21" style="114" customWidth="1"/>
    <col min="31" max="33" width="21" style="85" customWidth="1"/>
    <col min="34" max="34" width="18.5546875" style="85" customWidth="1"/>
    <col min="35" max="41" width="21" style="85" customWidth="1"/>
    <col min="42" max="42" width="22.77734375" style="85" customWidth="1"/>
    <col min="43" max="53" width="21" style="85" customWidth="1"/>
    <col min="54" max="54" width="20.21875" style="85" customWidth="1"/>
    <col min="55" max="55" width="21" style="85" customWidth="1"/>
    <col min="56" max="58" width="21" style="114" customWidth="1"/>
    <col min="59" max="64" width="21" style="85" customWidth="1"/>
    <col min="65" max="65" width="20.5546875" style="114" customWidth="1"/>
    <col min="66" max="68" width="21" style="114" customWidth="1"/>
    <col min="69" max="74" width="21" style="113" customWidth="1"/>
    <col min="75" max="77" width="21" style="120" customWidth="1"/>
    <col min="78" max="90" width="21" style="113" customWidth="1"/>
    <col min="91" max="93" width="21" style="120" customWidth="1"/>
    <col min="94" max="110" width="21" style="113" customWidth="1"/>
    <col min="111" max="113" width="21" style="120" customWidth="1"/>
    <col min="114" max="160" width="21" style="113" customWidth="1"/>
    <col min="161" max="161" width="23.21875" style="113" customWidth="1"/>
    <col min="162" max="178" width="21" style="113" customWidth="1"/>
    <col min="179" max="181" width="21" style="120" customWidth="1"/>
    <col min="182" max="188" width="21" style="113" customWidth="1"/>
    <col min="189" max="189" width="24.21875" style="113" customWidth="1"/>
    <col min="190" max="194" width="21" style="113" customWidth="1"/>
    <col min="195" max="196" width="21" style="120" customWidth="1"/>
    <col min="197" max="197" width="25.77734375" style="120" customWidth="1"/>
    <col min="198" max="202" width="21" style="113" customWidth="1"/>
    <col min="203" max="206" width="21" style="120" customWidth="1"/>
    <col min="207" max="244" width="21" style="113" customWidth="1"/>
    <col min="245" max="245" width="20" style="113" customWidth="1"/>
    <col min="246" max="261" width="21" style="113" customWidth="1"/>
    <col min="262" max="262" width="21.5546875" style="113" customWidth="1"/>
    <col min="263" max="263" width="16.77734375" customWidth="1"/>
    <col min="264" max="264" width="21" customWidth="1"/>
    <col min="265" max="265" width="18.21875" customWidth="1"/>
    <col min="266" max="266" width="29.77734375" style="85" customWidth="1"/>
    <col min="267" max="267" width="41.77734375" style="85" customWidth="1"/>
    <col min="268" max="268" width="38.21875" style="85" customWidth="1"/>
    <col min="269" max="269" width="40.21875" customWidth="1"/>
    <col min="270" max="275" width="21" style="1"/>
    <col min="276" max="276" width="21.44140625" style="1" customWidth="1"/>
    <col min="277" max="280" width="21" style="1"/>
    <col min="281" max="308" width="21" style="1" customWidth="1"/>
    <col min="309" max="16384" width="21" style="1"/>
  </cols>
  <sheetData>
    <row r="1" spans="1:341" ht="40.5" customHeight="1" thickBot="1" x14ac:dyDescent="0.45">
      <c r="A1" s="170"/>
      <c r="B1" s="171"/>
      <c r="C1" s="173"/>
      <c r="D1" s="191"/>
      <c r="E1" s="172"/>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c r="BB1" s="170"/>
      <c r="BC1" s="170"/>
      <c r="BD1" s="170"/>
      <c r="BE1" s="170"/>
      <c r="BF1" s="170"/>
      <c r="BG1" s="170"/>
      <c r="BH1" s="170"/>
      <c r="BI1" s="170"/>
      <c r="BJ1" s="170"/>
      <c r="BK1" s="170"/>
      <c r="BL1" s="170"/>
      <c r="BM1" s="171"/>
      <c r="BN1" s="170"/>
      <c r="BO1" s="170"/>
      <c r="BP1" s="170"/>
      <c r="BQ1" s="173"/>
      <c r="BR1" s="173"/>
      <c r="BS1" s="173"/>
      <c r="BT1" s="173"/>
      <c r="BU1" s="173"/>
      <c r="BV1" s="174"/>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3"/>
      <c r="EV1" s="173"/>
      <c r="EW1" s="173"/>
      <c r="EX1" s="173"/>
      <c r="EY1" s="173"/>
      <c r="EZ1" s="173"/>
      <c r="FA1" s="173"/>
      <c r="FB1" s="173"/>
      <c r="FC1" s="173"/>
      <c r="FD1" s="173"/>
      <c r="FE1" s="173"/>
      <c r="FF1" s="175"/>
      <c r="FG1" s="175"/>
      <c r="FH1" s="173"/>
      <c r="FI1" s="173"/>
      <c r="FJ1" s="175"/>
      <c r="FK1" s="175"/>
      <c r="FL1" s="173"/>
      <c r="FM1" s="173"/>
      <c r="FN1" s="175"/>
      <c r="FO1" s="175"/>
      <c r="FP1" s="173"/>
      <c r="FQ1" s="173"/>
      <c r="FR1" s="175"/>
      <c r="FS1" s="175"/>
      <c r="FT1" s="173"/>
      <c r="FU1" s="173"/>
      <c r="FV1" s="175"/>
      <c r="FW1" s="175"/>
      <c r="FX1" s="173"/>
      <c r="FY1" s="173"/>
      <c r="FZ1" s="175"/>
      <c r="GA1" s="175"/>
      <c r="GB1" s="173"/>
      <c r="GC1" s="173"/>
      <c r="GD1" s="175"/>
      <c r="GE1" s="175"/>
      <c r="GF1" s="173"/>
      <c r="GG1" s="173"/>
      <c r="GH1" s="175"/>
      <c r="GI1" s="175"/>
      <c r="GJ1" s="173"/>
      <c r="GK1" s="173"/>
      <c r="GL1" s="175"/>
      <c r="GM1" s="175"/>
      <c r="GN1" s="173"/>
      <c r="GO1" s="175"/>
      <c r="GP1" s="175"/>
      <c r="GQ1" s="175"/>
      <c r="GR1" s="173"/>
      <c r="GS1" s="173"/>
      <c r="GT1" s="175"/>
      <c r="GU1" s="175"/>
      <c r="GV1" s="173"/>
      <c r="GW1" s="173"/>
      <c r="GX1" s="175"/>
      <c r="GY1" s="175"/>
      <c r="GZ1" s="173"/>
      <c r="HA1" s="173"/>
      <c r="HB1" s="175"/>
      <c r="HC1" s="175"/>
      <c r="HD1" s="173"/>
      <c r="HE1" s="173"/>
      <c r="HF1" s="175"/>
      <c r="HG1" s="176"/>
      <c r="HH1" s="173"/>
      <c r="HI1" s="173"/>
      <c r="HJ1" s="175"/>
      <c r="HK1" s="175"/>
      <c r="HL1" s="173"/>
      <c r="HM1" s="175"/>
      <c r="HN1" s="175"/>
      <c r="HO1" s="175"/>
      <c r="HP1" s="175"/>
      <c r="HQ1" s="173"/>
      <c r="HR1" s="175"/>
      <c r="HS1" s="175"/>
      <c r="HT1" s="173"/>
      <c r="HU1" s="175"/>
      <c r="HV1" s="175"/>
      <c r="HW1" s="175"/>
      <c r="HX1" s="173"/>
      <c r="HY1" s="175"/>
      <c r="HZ1" s="175"/>
      <c r="IA1" s="175"/>
      <c r="IB1" s="173"/>
      <c r="IC1" s="175"/>
      <c r="ID1" s="175"/>
      <c r="IE1" s="175"/>
      <c r="IF1" s="173"/>
      <c r="IG1" s="175"/>
      <c r="IH1" s="175"/>
      <c r="II1" s="175"/>
      <c r="IJ1" s="173"/>
      <c r="IK1" s="173"/>
      <c r="IL1" s="175"/>
      <c r="IM1" s="175"/>
      <c r="IN1" s="173"/>
      <c r="IO1" s="175"/>
      <c r="IP1" s="175"/>
      <c r="IQ1" s="175"/>
      <c r="IR1" s="173"/>
      <c r="IS1" s="173"/>
      <c r="IT1" s="175"/>
      <c r="IU1" s="175"/>
      <c r="IV1" s="173"/>
      <c r="IW1" s="173"/>
      <c r="IX1" s="175"/>
      <c r="IY1" s="175"/>
      <c r="IZ1" s="173"/>
      <c r="JA1" s="173"/>
      <c r="JB1" s="175"/>
      <c r="JC1" s="175"/>
      <c r="JD1" s="173"/>
      <c r="JE1" s="173"/>
      <c r="JF1" s="170"/>
      <c r="JG1" s="170"/>
      <c r="JH1" s="170"/>
    </row>
    <row r="2" spans="1:341" ht="39.75" customHeight="1" thickBot="1" x14ac:dyDescent="0.45">
      <c r="A2" s="177" t="s">
        <v>2</v>
      </c>
      <c r="B2" s="177"/>
      <c r="C2" s="195" t="s">
        <v>3</v>
      </c>
      <c r="D2" s="198"/>
      <c r="E2" s="2"/>
      <c r="F2" s="202" t="s">
        <v>39</v>
      </c>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180"/>
      <c r="IV2" s="180"/>
      <c r="IW2" s="180"/>
      <c r="IX2" s="180"/>
      <c r="IY2" s="180"/>
      <c r="IZ2" s="180"/>
      <c r="JA2" s="180"/>
      <c r="JB2" s="180"/>
      <c r="JC2" s="180"/>
      <c r="JD2" s="180"/>
      <c r="JE2" s="180"/>
      <c r="JF2" s="188" t="s">
        <v>5</v>
      </c>
      <c r="JG2" s="189"/>
      <c r="JH2" s="189"/>
    </row>
    <row r="3" spans="1:341" ht="63" customHeight="1" x14ac:dyDescent="0.4">
      <c r="A3" s="178"/>
      <c r="B3" s="178"/>
      <c r="C3" s="196"/>
      <c r="D3" s="198"/>
      <c r="E3" s="3"/>
      <c r="F3" s="204">
        <v>44835</v>
      </c>
      <c r="G3" s="166"/>
      <c r="H3" s="166"/>
      <c r="I3" s="166"/>
      <c r="J3" s="166"/>
      <c r="K3" s="166"/>
      <c r="L3" s="166"/>
      <c r="M3" s="166"/>
      <c r="N3" s="168"/>
      <c r="O3" s="5"/>
      <c r="P3" s="166">
        <f>F3+1</f>
        <v>44836</v>
      </c>
      <c r="Q3" s="166"/>
      <c r="R3" s="166"/>
      <c r="S3" s="166"/>
      <c r="T3" s="166"/>
      <c r="U3" s="166"/>
      <c r="V3" s="166"/>
      <c r="W3" s="166"/>
      <c r="X3" s="168"/>
      <c r="Y3" s="4"/>
      <c r="Z3" s="166">
        <f>P3+1</f>
        <v>44837</v>
      </c>
      <c r="AA3" s="166"/>
      <c r="AB3" s="166"/>
      <c r="AC3" s="166"/>
      <c r="AD3" s="166"/>
      <c r="AE3" s="166"/>
      <c r="AF3" s="166"/>
      <c r="AG3" s="166"/>
      <c r="AH3" s="168"/>
      <c r="AI3" s="4"/>
      <c r="AJ3" s="166">
        <f>Z3+1</f>
        <v>44838</v>
      </c>
      <c r="AK3" s="166"/>
      <c r="AL3" s="166"/>
      <c r="AM3" s="166"/>
      <c r="AN3" s="166"/>
      <c r="AO3" s="166"/>
      <c r="AP3" s="166"/>
      <c r="AQ3" s="166"/>
      <c r="AR3" s="168"/>
      <c r="AS3" s="4"/>
      <c r="AT3" s="166">
        <f>AJ3+1</f>
        <v>44839</v>
      </c>
      <c r="AU3" s="166"/>
      <c r="AV3" s="166"/>
      <c r="AW3" s="166"/>
      <c r="AX3" s="166"/>
      <c r="AY3" s="166"/>
      <c r="AZ3" s="166"/>
      <c r="BA3" s="166"/>
      <c r="BB3" s="168"/>
      <c r="BC3" s="4"/>
      <c r="BD3" s="166">
        <f>AT3+1</f>
        <v>44840</v>
      </c>
      <c r="BE3" s="166"/>
      <c r="BF3" s="166"/>
      <c r="BG3" s="166"/>
      <c r="BH3" s="166"/>
      <c r="BI3" s="166"/>
      <c r="BJ3" s="166"/>
      <c r="BK3" s="166"/>
      <c r="BL3" s="168"/>
      <c r="BM3" s="6"/>
      <c r="BN3" s="166">
        <f>BD3+1</f>
        <v>44841</v>
      </c>
      <c r="BO3" s="166"/>
      <c r="BP3" s="166"/>
      <c r="BQ3" s="166"/>
      <c r="BR3" s="166"/>
      <c r="BS3" s="166"/>
      <c r="BT3" s="166"/>
      <c r="BU3" s="166"/>
      <c r="BV3" s="5"/>
      <c r="BW3" s="166">
        <f>BN3+1</f>
        <v>44842</v>
      </c>
      <c r="BX3" s="166"/>
      <c r="BY3" s="166"/>
      <c r="BZ3" s="166"/>
      <c r="CA3" s="166"/>
      <c r="CB3" s="166"/>
      <c r="CC3" s="166"/>
      <c r="CD3" s="5"/>
      <c r="CE3" s="166">
        <f>BW3+1</f>
        <v>44843</v>
      </c>
      <c r="CF3" s="166"/>
      <c r="CG3" s="166"/>
      <c r="CH3" s="166"/>
      <c r="CI3" s="166"/>
      <c r="CJ3" s="166"/>
      <c r="CK3" s="166"/>
      <c r="CL3" s="5"/>
      <c r="CM3" s="166">
        <f>CE3+1</f>
        <v>44844</v>
      </c>
      <c r="CN3" s="166"/>
      <c r="CO3" s="166"/>
      <c r="CP3" s="166"/>
      <c r="CQ3" s="166"/>
      <c r="CR3" s="166"/>
      <c r="CS3" s="166"/>
      <c r="CT3" s="5"/>
      <c r="CU3" s="166">
        <f>CM3+1</f>
        <v>44845</v>
      </c>
      <c r="CV3" s="166"/>
      <c r="CW3" s="166"/>
      <c r="CX3" s="166"/>
      <c r="CY3" s="166"/>
      <c r="CZ3" s="166"/>
      <c r="DA3" s="166"/>
      <c r="DB3" s="5"/>
      <c r="DC3" s="166">
        <f>CU3+1</f>
        <v>44846</v>
      </c>
      <c r="DD3" s="166"/>
      <c r="DE3" s="166"/>
      <c r="DF3" s="166"/>
      <c r="DG3" s="166"/>
      <c r="DH3" s="166"/>
      <c r="DI3" s="166"/>
      <c r="DJ3" s="4"/>
      <c r="DK3" s="166">
        <f>DC3+1</f>
        <v>44847</v>
      </c>
      <c r="DL3" s="166"/>
      <c r="DM3" s="166"/>
      <c r="DN3" s="166"/>
      <c r="DO3" s="166"/>
      <c r="DP3" s="166"/>
      <c r="DQ3" s="166"/>
      <c r="DR3" s="4"/>
      <c r="DS3" s="166">
        <f>DK3+1</f>
        <v>44848</v>
      </c>
      <c r="DT3" s="166"/>
      <c r="DU3" s="166"/>
      <c r="DV3" s="166"/>
      <c r="DW3" s="166"/>
      <c r="DX3" s="166"/>
      <c r="DY3" s="166"/>
      <c r="DZ3" s="165">
        <f>DS3+1</f>
        <v>44849</v>
      </c>
      <c r="EA3" s="166"/>
      <c r="EB3" s="166"/>
      <c r="EC3" s="166"/>
      <c r="ED3" s="166"/>
      <c r="EE3" s="166"/>
      <c r="EF3" s="166"/>
      <c r="EG3" s="166"/>
      <c r="EH3" s="5"/>
      <c r="EI3" s="166">
        <f>DZ3+1</f>
        <v>44850</v>
      </c>
      <c r="EJ3" s="166"/>
      <c r="EK3" s="166"/>
      <c r="EL3" s="166"/>
      <c r="EM3" s="166"/>
      <c r="EN3" s="166"/>
      <c r="EO3" s="166"/>
      <c r="EP3" s="165">
        <f>EI3+1</f>
        <v>44851</v>
      </c>
      <c r="EQ3" s="166"/>
      <c r="ER3" s="166"/>
      <c r="ES3" s="166"/>
      <c r="ET3" s="166"/>
      <c r="EU3" s="166"/>
      <c r="EV3" s="166"/>
      <c r="EW3" s="166"/>
      <c r="EX3" s="5"/>
      <c r="EY3" s="166">
        <f>EP3+1</f>
        <v>44852</v>
      </c>
      <c r="EZ3" s="166"/>
      <c r="FA3" s="166"/>
      <c r="FB3" s="166"/>
      <c r="FC3" s="166"/>
      <c r="FD3" s="166"/>
      <c r="FE3" s="166"/>
      <c r="FF3" s="4"/>
      <c r="FG3" s="166">
        <f>EY3+1</f>
        <v>44853</v>
      </c>
      <c r="FH3" s="166"/>
      <c r="FI3" s="166"/>
      <c r="FJ3" s="166"/>
      <c r="FK3" s="166"/>
      <c r="FL3" s="166"/>
      <c r="FM3" s="166"/>
      <c r="FN3" s="5"/>
      <c r="FO3" s="166">
        <f>FG3+1</f>
        <v>44854</v>
      </c>
      <c r="FP3" s="166"/>
      <c r="FQ3" s="166"/>
      <c r="FR3" s="166"/>
      <c r="FS3" s="166"/>
      <c r="FT3" s="166"/>
      <c r="FU3" s="166"/>
      <c r="FV3" s="5"/>
      <c r="FW3" s="166">
        <f>FO3+1</f>
        <v>44855</v>
      </c>
      <c r="FX3" s="166"/>
      <c r="FY3" s="166"/>
      <c r="FZ3" s="166"/>
      <c r="GA3" s="166"/>
      <c r="GB3" s="166"/>
      <c r="GC3" s="166"/>
      <c r="GD3" s="5"/>
      <c r="GE3" s="166">
        <f>FW3+1</f>
        <v>44856</v>
      </c>
      <c r="GF3" s="166"/>
      <c r="GG3" s="166"/>
      <c r="GH3" s="166"/>
      <c r="GI3" s="166"/>
      <c r="GJ3" s="166"/>
      <c r="GK3" s="166"/>
      <c r="GL3" s="5"/>
      <c r="GM3" s="166">
        <f>GE3+1</f>
        <v>44857</v>
      </c>
      <c r="GN3" s="166"/>
      <c r="GO3" s="166"/>
      <c r="GP3" s="166"/>
      <c r="GQ3" s="166"/>
      <c r="GR3" s="166"/>
      <c r="GS3" s="166"/>
      <c r="GT3" s="5"/>
      <c r="GU3" s="166">
        <f>GM3+1</f>
        <v>44858</v>
      </c>
      <c r="GV3" s="166"/>
      <c r="GW3" s="166"/>
      <c r="GX3" s="166"/>
      <c r="GY3" s="166"/>
      <c r="GZ3" s="166"/>
      <c r="HA3" s="166"/>
      <c r="HB3" s="5"/>
      <c r="HC3" s="166">
        <f>GU3+1</f>
        <v>44859</v>
      </c>
      <c r="HD3" s="166"/>
      <c r="HE3" s="166"/>
      <c r="HF3" s="166"/>
      <c r="HG3" s="166"/>
      <c r="HH3" s="166"/>
      <c r="HI3" s="166"/>
      <c r="HJ3" s="5"/>
      <c r="HK3" s="166">
        <f>HC3+1</f>
        <v>44860</v>
      </c>
      <c r="HL3" s="166"/>
      <c r="HM3" s="166"/>
      <c r="HN3" s="166"/>
      <c r="HO3" s="166"/>
      <c r="HP3" s="166"/>
      <c r="HQ3" s="166"/>
      <c r="HR3" s="5"/>
      <c r="HS3" s="166">
        <f>HK3+1</f>
        <v>44861</v>
      </c>
      <c r="HT3" s="166"/>
      <c r="HU3" s="166"/>
      <c r="HV3" s="166"/>
      <c r="HW3" s="166"/>
      <c r="HX3" s="166"/>
      <c r="HY3" s="166"/>
      <c r="HZ3" s="5"/>
      <c r="IA3" s="166">
        <f>HS3+1</f>
        <v>44862</v>
      </c>
      <c r="IB3" s="166"/>
      <c r="IC3" s="166"/>
      <c r="ID3" s="166"/>
      <c r="IE3" s="166"/>
      <c r="IF3" s="166"/>
      <c r="IG3" s="166"/>
      <c r="IH3" s="5"/>
      <c r="II3" s="166">
        <f>IA3+1</f>
        <v>44863</v>
      </c>
      <c r="IJ3" s="166"/>
      <c r="IK3" s="166"/>
      <c r="IL3" s="166"/>
      <c r="IM3" s="166"/>
      <c r="IN3" s="166"/>
      <c r="IO3" s="166"/>
      <c r="IP3" s="4"/>
      <c r="IQ3" s="166">
        <f>II3+1</f>
        <v>44864</v>
      </c>
      <c r="IR3" s="166"/>
      <c r="IS3" s="166"/>
      <c r="IT3" s="166"/>
      <c r="IU3" s="166"/>
      <c r="IV3" s="166"/>
      <c r="IW3" s="166"/>
      <c r="IX3" s="5" t="s">
        <v>6</v>
      </c>
      <c r="IY3" s="166">
        <f>IQ3+1</f>
        <v>44865</v>
      </c>
      <c r="IZ3" s="166"/>
      <c r="JA3" s="166"/>
      <c r="JB3" s="166"/>
      <c r="JC3" s="166"/>
      <c r="JD3" s="166"/>
      <c r="JE3" s="166"/>
      <c r="JF3" s="155" t="s">
        <v>7</v>
      </c>
      <c r="JG3" s="157" t="s">
        <v>8</v>
      </c>
      <c r="JH3" s="159" t="s">
        <v>9</v>
      </c>
      <c r="JJ3" s="7"/>
      <c r="JK3" s="7"/>
      <c r="JL3" s="7"/>
      <c r="JM3" s="7"/>
      <c r="JN3" s="7"/>
      <c r="JO3" s="7"/>
      <c r="JP3" s="7"/>
      <c r="JQ3" s="7"/>
      <c r="JR3" s="7"/>
      <c r="JS3" s="7"/>
      <c r="JT3" s="7"/>
      <c r="JU3" s="7"/>
      <c r="JV3" s="7"/>
      <c r="JW3" s="7"/>
      <c r="JX3" s="7"/>
      <c r="JY3" s="7"/>
      <c r="JZ3" s="7"/>
      <c r="KA3" s="7"/>
      <c r="KB3" s="7"/>
      <c r="KC3" s="7"/>
      <c r="KD3" s="7"/>
      <c r="KE3" s="7"/>
    </row>
    <row r="4" spans="1:341" ht="76.5" customHeight="1" thickBot="1" x14ac:dyDescent="0.45">
      <c r="A4" s="179"/>
      <c r="B4" s="179"/>
      <c r="C4" s="197"/>
      <c r="D4" s="198"/>
      <c r="E4" s="8" t="s">
        <v>10</v>
      </c>
      <c r="F4" s="9" t="s">
        <v>11</v>
      </c>
      <c r="G4" s="10" t="s">
        <v>57</v>
      </c>
      <c r="H4" s="11" t="s">
        <v>12</v>
      </c>
      <c r="I4" s="12" t="s">
        <v>13</v>
      </c>
      <c r="J4" s="13" t="s">
        <v>10</v>
      </c>
      <c r="K4" s="14" t="s">
        <v>11</v>
      </c>
      <c r="L4" s="15" t="s">
        <v>58</v>
      </c>
      <c r="M4" s="16" t="s">
        <v>12</v>
      </c>
      <c r="N4" s="12" t="s">
        <v>13</v>
      </c>
      <c r="O4" s="17" t="s">
        <v>10</v>
      </c>
      <c r="P4" s="18" t="s">
        <v>11</v>
      </c>
      <c r="Q4" s="10" t="s">
        <v>57</v>
      </c>
      <c r="R4" s="11" t="s">
        <v>12</v>
      </c>
      <c r="S4" s="12" t="s">
        <v>13</v>
      </c>
      <c r="T4" s="13" t="s">
        <v>10</v>
      </c>
      <c r="U4" s="18" t="s">
        <v>11</v>
      </c>
      <c r="V4" s="15" t="s">
        <v>58</v>
      </c>
      <c r="W4" s="16" t="s">
        <v>12</v>
      </c>
      <c r="X4" s="12" t="s">
        <v>13</v>
      </c>
      <c r="Y4" s="13" t="s">
        <v>10</v>
      </c>
      <c r="Z4" s="18" t="s">
        <v>11</v>
      </c>
      <c r="AA4" s="10" t="s">
        <v>57</v>
      </c>
      <c r="AB4" s="11" t="s">
        <v>12</v>
      </c>
      <c r="AC4" s="12" t="s">
        <v>13</v>
      </c>
      <c r="AD4" s="17" t="s">
        <v>10</v>
      </c>
      <c r="AE4" s="14" t="s">
        <v>11</v>
      </c>
      <c r="AF4" s="15" t="s">
        <v>58</v>
      </c>
      <c r="AG4" s="16" t="s">
        <v>12</v>
      </c>
      <c r="AH4" s="12" t="s">
        <v>13</v>
      </c>
      <c r="AI4" s="13" t="s">
        <v>10</v>
      </c>
      <c r="AJ4" s="18" t="s">
        <v>11</v>
      </c>
      <c r="AK4" s="10" t="s">
        <v>57</v>
      </c>
      <c r="AL4" s="11" t="s">
        <v>12</v>
      </c>
      <c r="AM4" s="12" t="s">
        <v>13</v>
      </c>
      <c r="AN4" s="13" t="s">
        <v>10</v>
      </c>
      <c r="AO4" s="14" t="s">
        <v>11</v>
      </c>
      <c r="AP4" s="15" t="s">
        <v>58</v>
      </c>
      <c r="AQ4" s="16" t="s">
        <v>12</v>
      </c>
      <c r="AR4" s="12" t="s">
        <v>13</v>
      </c>
      <c r="AS4" s="13" t="s">
        <v>10</v>
      </c>
      <c r="AT4" s="18" t="s">
        <v>11</v>
      </c>
      <c r="AU4" s="10" t="s">
        <v>57</v>
      </c>
      <c r="AV4" s="11" t="s">
        <v>12</v>
      </c>
      <c r="AW4" s="12" t="s">
        <v>13</v>
      </c>
      <c r="AX4" s="17" t="s">
        <v>10</v>
      </c>
      <c r="AY4" s="14" t="s">
        <v>11</v>
      </c>
      <c r="AZ4" s="15" t="s">
        <v>58</v>
      </c>
      <c r="BA4" s="16" t="s">
        <v>12</v>
      </c>
      <c r="BB4" s="12" t="s">
        <v>13</v>
      </c>
      <c r="BC4" s="17" t="s">
        <v>10</v>
      </c>
      <c r="BD4" s="18" t="s">
        <v>11</v>
      </c>
      <c r="BE4" s="10" t="s">
        <v>57</v>
      </c>
      <c r="BF4" s="11" t="s">
        <v>12</v>
      </c>
      <c r="BG4" s="12" t="s">
        <v>13</v>
      </c>
      <c r="BH4" s="17" t="s">
        <v>10</v>
      </c>
      <c r="BI4" s="14" t="s">
        <v>11</v>
      </c>
      <c r="BJ4" s="15" t="s">
        <v>58</v>
      </c>
      <c r="BK4" s="16" t="s">
        <v>12</v>
      </c>
      <c r="BL4" s="12" t="s">
        <v>13</v>
      </c>
      <c r="BM4" s="19" t="s">
        <v>10</v>
      </c>
      <c r="BN4" s="18" t="s">
        <v>11</v>
      </c>
      <c r="BO4" s="10" t="s">
        <v>57</v>
      </c>
      <c r="BP4" s="11" t="s">
        <v>12</v>
      </c>
      <c r="BQ4" s="12" t="s">
        <v>13</v>
      </c>
      <c r="BR4" s="17" t="s">
        <v>10</v>
      </c>
      <c r="BS4" s="14" t="s">
        <v>11</v>
      </c>
      <c r="BT4" s="15" t="s">
        <v>58</v>
      </c>
      <c r="BU4" s="16" t="s">
        <v>12</v>
      </c>
      <c r="BV4" s="17" t="s">
        <v>10</v>
      </c>
      <c r="BW4" s="18" t="s">
        <v>11</v>
      </c>
      <c r="BX4" s="10" t="s">
        <v>57</v>
      </c>
      <c r="BY4" s="11" t="s">
        <v>12</v>
      </c>
      <c r="BZ4" s="17" t="s">
        <v>10</v>
      </c>
      <c r="CA4" s="14" t="s">
        <v>11</v>
      </c>
      <c r="CB4" s="15" t="s">
        <v>58</v>
      </c>
      <c r="CC4" s="16" t="s">
        <v>12</v>
      </c>
      <c r="CD4" s="17" t="s">
        <v>10</v>
      </c>
      <c r="CE4" s="18" t="s">
        <v>11</v>
      </c>
      <c r="CF4" s="10" t="s">
        <v>57</v>
      </c>
      <c r="CG4" s="11" t="s">
        <v>12</v>
      </c>
      <c r="CH4" s="17" t="s">
        <v>10</v>
      </c>
      <c r="CI4" s="14" t="s">
        <v>11</v>
      </c>
      <c r="CJ4" s="15" t="s">
        <v>58</v>
      </c>
      <c r="CK4" s="16" t="s">
        <v>12</v>
      </c>
      <c r="CL4" s="17" t="s">
        <v>10</v>
      </c>
      <c r="CM4" s="18" t="s">
        <v>11</v>
      </c>
      <c r="CN4" s="10" t="s">
        <v>57</v>
      </c>
      <c r="CO4" s="11" t="s">
        <v>12</v>
      </c>
      <c r="CP4" s="17" t="s">
        <v>10</v>
      </c>
      <c r="CQ4" s="14" t="s">
        <v>11</v>
      </c>
      <c r="CR4" s="15" t="s">
        <v>58</v>
      </c>
      <c r="CS4" s="16" t="s">
        <v>12</v>
      </c>
      <c r="CT4" s="17" t="s">
        <v>10</v>
      </c>
      <c r="CU4" s="18" t="s">
        <v>11</v>
      </c>
      <c r="CV4" s="10" t="s">
        <v>57</v>
      </c>
      <c r="CW4" s="11" t="s">
        <v>12</v>
      </c>
      <c r="CX4" s="17" t="s">
        <v>10</v>
      </c>
      <c r="CY4" s="14" t="s">
        <v>11</v>
      </c>
      <c r="CZ4" s="15" t="s">
        <v>58</v>
      </c>
      <c r="DA4" s="16" t="s">
        <v>12</v>
      </c>
      <c r="DB4" s="17" t="s">
        <v>10</v>
      </c>
      <c r="DC4" s="18" t="s">
        <v>11</v>
      </c>
      <c r="DD4" s="10" t="s">
        <v>57</v>
      </c>
      <c r="DE4" s="11" t="s">
        <v>12</v>
      </c>
      <c r="DF4" s="17" t="s">
        <v>10</v>
      </c>
      <c r="DG4" s="14" t="s">
        <v>11</v>
      </c>
      <c r="DH4" s="15" t="s">
        <v>58</v>
      </c>
      <c r="DI4" s="16" t="s">
        <v>12</v>
      </c>
      <c r="DJ4" s="17" t="s">
        <v>10</v>
      </c>
      <c r="DK4" s="18" t="s">
        <v>11</v>
      </c>
      <c r="DL4" s="10" t="s">
        <v>57</v>
      </c>
      <c r="DM4" s="11" t="s">
        <v>12</v>
      </c>
      <c r="DN4" s="17" t="s">
        <v>10</v>
      </c>
      <c r="DO4" s="14" t="s">
        <v>14</v>
      </c>
      <c r="DP4" s="15" t="s">
        <v>58</v>
      </c>
      <c r="DQ4" s="16" t="s">
        <v>12</v>
      </c>
      <c r="DR4" s="17" t="s">
        <v>10</v>
      </c>
      <c r="DS4" s="20" t="s">
        <v>11</v>
      </c>
      <c r="DT4" s="21" t="s">
        <v>57</v>
      </c>
      <c r="DU4" s="22" t="s">
        <v>12</v>
      </c>
      <c r="DV4" s="17" t="s">
        <v>10</v>
      </c>
      <c r="DW4" s="14" t="s">
        <v>11</v>
      </c>
      <c r="DX4" s="15" t="s">
        <v>58</v>
      </c>
      <c r="DY4" s="16" t="s">
        <v>12</v>
      </c>
      <c r="DZ4" s="13" t="s">
        <v>10</v>
      </c>
      <c r="EA4" s="18" t="s">
        <v>11</v>
      </c>
      <c r="EB4" s="10" t="s">
        <v>57</v>
      </c>
      <c r="EC4" s="11" t="s">
        <v>12</v>
      </c>
      <c r="ED4" s="13" t="s">
        <v>10</v>
      </c>
      <c r="EE4" s="14" t="s">
        <v>11</v>
      </c>
      <c r="EF4" s="15" t="s">
        <v>58</v>
      </c>
      <c r="EG4" s="16" t="s">
        <v>12</v>
      </c>
      <c r="EH4" s="17" t="s">
        <v>10</v>
      </c>
      <c r="EI4" s="18" t="s">
        <v>11</v>
      </c>
      <c r="EJ4" s="10" t="s">
        <v>57</v>
      </c>
      <c r="EK4" s="11" t="s">
        <v>12</v>
      </c>
      <c r="EL4" s="13" t="s">
        <v>10</v>
      </c>
      <c r="EM4" s="14" t="s">
        <v>11</v>
      </c>
      <c r="EN4" s="15" t="s">
        <v>58</v>
      </c>
      <c r="EO4" s="16" t="s">
        <v>12</v>
      </c>
      <c r="EP4" s="13" t="s">
        <v>10</v>
      </c>
      <c r="EQ4" s="24" t="s">
        <v>11</v>
      </c>
      <c r="ER4" s="10" t="s">
        <v>57</v>
      </c>
      <c r="ES4" s="11" t="s">
        <v>12</v>
      </c>
      <c r="ET4" s="13" t="s">
        <v>10</v>
      </c>
      <c r="EU4" s="25" t="s">
        <v>11</v>
      </c>
      <c r="EV4" s="26" t="s">
        <v>58</v>
      </c>
      <c r="EW4" s="16" t="s">
        <v>12</v>
      </c>
      <c r="EX4" s="27" t="s">
        <v>10</v>
      </c>
      <c r="EY4" s="18" t="s">
        <v>11</v>
      </c>
      <c r="EZ4" s="10" t="s">
        <v>57</v>
      </c>
      <c r="FA4" s="11" t="s">
        <v>12</v>
      </c>
      <c r="FB4" s="13" t="s">
        <v>10</v>
      </c>
      <c r="FC4" s="14" t="s">
        <v>11</v>
      </c>
      <c r="FD4" s="15" t="s">
        <v>58</v>
      </c>
      <c r="FE4" s="16" t="s">
        <v>12</v>
      </c>
      <c r="FF4" s="13" t="s">
        <v>10</v>
      </c>
      <c r="FG4" s="18" t="s">
        <v>11</v>
      </c>
      <c r="FH4" s="10" t="s">
        <v>57</v>
      </c>
      <c r="FI4" s="11" t="s">
        <v>12</v>
      </c>
      <c r="FJ4" s="13" t="s">
        <v>10</v>
      </c>
      <c r="FK4" s="14" t="s">
        <v>11</v>
      </c>
      <c r="FL4" s="15" t="s">
        <v>58</v>
      </c>
      <c r="FM4" s="16" t="s">
        <v>12</v>
      </c>
      <c r="FN4" s="17" t="s">
        <v>10</v>
      </c>
      <c r="FO4" s="18" t="s">
        <v>11</v>
      </c>
      <c r="FP4" s="10" t="s">
        <v>57</v>
      </c>
      <c r="FQ4" s="11" t="s">
        <v>12</v>
      </c>
      <c r="FR4" s="17" t="s">
        <v>10</v>
      </c>
      <c r="FS4" s="14" t="s">
        <v>11</v>
      </c>
      <c r="FT4" s="15" t="s">
        <v>58</v>
      </c>
      <c r="FU4" s="16" t="s">
        <v>12</v>
      </c>
      <c r="FV4" s="17" t="s">
        <v>10</v>
      </c>
      <c r="FW4" s="18" t="s">
        <v>11</v>
      </c>
      <c r="FX4" s="10" t="s">
        <v>57</v>
      </c>
      <c r="FY4" s="11" t="s">
        <v>12</v>
      </c>
      <c r="FZ4" s="17" t="s">
        <v>10</v>
      </c>
      <c r="GA4" s="14" t="s">
        <v>11</v>
      </c>
      <c r="GB4" s="15" t="s">
        <v>58</v>
      </c>
      <c r="GC4" s="16" t="s">
        <v>12</v>
      </c>
      <c r="GD4" s="13" t="s">
        <v>10</v>
      </c>
      <c r="GE4" s="18" t="s">
        <v>11</v>
      </c>
      <c r="GF4" s="10" t="s">
        <v>57</v>
      </c>
      <c r="GG4" s="11" t="s">
        <v>12</v>
      </c>
      <c r="GH4" s="17" t="s">
        <v>10</v>
      </c>
      <c r="GI4" s="14" t="s">
        <v>11</v>
      </c>
      <c r="GJ4" s="15" t="s">
        <v>58</v>
      </c>
      <c r="GK4" s="16" t="s">
        <v>12</v>
      </c>
      <c r="GL4" s="13" t="s">
        <v>10</v>
      </c>
      <c r="GM4" s="18" t="s">
        <v>11</v>
      </c>
      <c r="GN4" s="10" t="s">
        <v>57</v>
      </c>
      <c r="GO4" s="11" t="s">
        <v>12</v>
      </c>
      <c r="GP4" s="13" t="s">
        <v>10</v>
      </c>
      <c r="GQ4" s="14" t="s">
        <v>11</v>
      </c>
      <c r="GR4" s="15" t="s">
        <v>58</v>
      </c>
      <c r="GS4" s="16" t="s">
        <v>12</v>
      </c>
      <c r="GT4" s="13" t="s">
        <v>10</v>
      </c>
      <c r="GU4" s="18" t="s">
        <v>11</v>
      </c>
      <c r="GV4" s="10" t="s">
        <v>57</v>
      </c>
      <c r="GW4" s="11" t="s">
        <v>12</v>
      </c>
      <c r="GX4" s="13" t="s">
        <v>10</v>
      </c>
      <c r="GY4" s="14" t="s">
        <v>11</v>
      </c>
      <c r="GZ4" s="15" t="s">
        <v>58</v>
      </c>
      <c r="HA4" s="16" t="s">
        <v>12</v>
      </c>
      <c r="HB4" s="13" t="s">
        <v>10</v>
      </c>
      <c r="HC4" s="14" t="s">
        <v>11</v>
      </c>
      <c r="HD4" s="10" t="s">
        <v>57</v>
      </c>
      <c r="HE4" s="11" t="s">
        <v>12</v>
      </c>
      <c r="HF4" s="17" t="s">
        <v>10</v>
      </c>
      <c r="HG4" s="14" t="s">
        <v>11</v>
      </c>
      <c r="HH4" s="15" t="s">
        <v>58</v>
      </c>
      <c r="HI4" s="16" t="s">
        <v>12</v>
      </c>
      <c r="HJ4" s="13" t="s">
        <v>10</v>
      </c>
      <c r="HK4" s="18" t="s">
        <v>11</v>
      </c>
      <c r="HL4" s="10" t="s">
        <v>57</v>
      </c>
      <c r="HM4" s="11" t="s">
        <v>12</v>
      </c>
      <c r="HN4" s="13" t="s">
        <v>10</v>
      </c>
      <c r="HO4" s="14" t="s">
        <v>11</v>
      </c>
      <c r="HP4" s="15" t="s">
        <v>58</v>
      </c>
      <c r="HQ4" s="16" t="s">
        <v>12</v>
      </c>
      <c r="HR4" s="13" t="s">
        <v>10</v>
      </c>
      <c r="HS4" s="14" t="s">
        <v>11</v>
      </c>
      <c r="HT4" s="10" t="s">
        <v>57</v>
      </c>
      <c r="HU4" s="11" t="s">
        <v>12</v>
      </c>
      <c r="HV4" s="13" t="s">
        <v>10</v>
      </c>
      <c r="HW4" s="14" t="s">
        <v>11</v>
      </c>
      <c r="HX4" s="15" t="s">
        <v>58</v>
      </c>
      <c r="HY4" s="16" t="s">
        <v>12</v>
      </c>
      <c r="HZ4" s="13" t="s">
        <v>10</v>
      </c>
      <c r="IA4" s="18" t="s">
        <v>11</v>
      </c>
      <c r="IB4" s="10" t="s">
        <v>57</v>
      </c>
      <c r="IC4" s="11" t="s">
        <v>12</v>
      </c>
      <c r="ID4" s="13" t="s">
        <v>10</v>
      </c>
      <c r="IE4" s="14" t="s">
        <v>11</v>
      </c>
      <c r="IF4" s="15" t="s">
        <v>58</v>
      </c>
      <c r="IG4" s="16" t="s">
        <v>12</v>
      </c>
      <c r="IH4" s="17" t="s">
        <v>10</v>
      </c>
      <c r="II4" s="18" t="s">
        <v>11</v>
      </c>
      <c r="IJ4" s="10" t="s">
        <v>57</v>
      </c>
      <c r="IK4" s="11" t="s">
        <v>12</v>
      </c>
      <c r="IL4" s="13" t="s">
        <v>10</v>
      </c>
      <c r="IM4" s="14" t="s">
        <v>11</v>
      </c>
      <c r="IN4" s="15" t="s">
        <v>58</v>
      </c>
      <c r="IO4" s="16" t="s">
        <v>12</v>
      </c>
      <c r="IP4" s="13" t="s">
        <v>10</v>
      </c>
      <c r="IQ4" s="18" t="s">
        <v>11</v>
      </c>
      <c r="IR4" s="10" t="s">
        <v>57</v>
      </c>
      <c r="IS4" s="11" t="s">
        <v>12</v>
      </c>
      <c r="IT4" s="13" t="s">
        <v>10</v>
      </c>
      <c r="IU4" s="14" t="s">
        <v>11</v>
      </c>
      <c r="IV4" s="15" t="s">
        <v>58</v>
      </c>
      <c r="IW4" s="16" t="s">
        <v>12</v>
      </c>
      <c r="IX4" s="17" t="s">
        <v>10</v>
      </c>
      <c r="IY4" s="18" t="s">
        <v>11</v>
      </c>
      <c r="IZ4" s="10" t="s">
        <v>57</v>
      </c>
      <c r="JA4" s="11" t="s">
        <v>12</v>
      </c>
      <c r="JB4" s="17" t="s">
        <v>10</v>
      </c>
      <c r="JC4" s="14" t="s">
        <v>11</v>
      </c>
      <c r="JD4" s="15" t="s">
        <v>58</v>
      </c>
      <c r="JE4" s="16" t="s">
        <v>12</v>
      </c>
      <c r="JF4" s="156"/>
      <c r="JG4" s="158"/>
      <c r="JH4" s="160"/>
    </row>
    <row r="5" spans="1:341" ht="35.25" customHeight="1" x14ac:dyDescent="0.5">
      <c r="A5" s="30"/>
      <c r="B5" s="31"/>
      <c r="C5" s="32"/>
      <c r="D5" s="29"/>
      <c r="E5" s="30"/>
      <c r="F5" s="33"/>
      <c r="G5" s="34"/>
      <c r="H5" s="34"/>
      <c r="I5" s="35"/>
      <c r="J5" s="35"/>
      <c r="K5" s="33"/>
      <c r="L5" s="34"/>
      <c r="M5" s="34"/>
      <c r="N5" s="35"/>
      <c r="O5" s="35"/>
      <c r="P5" s="33"/>
      <c r="Q5" s="34"/>
      <c r="R5" s="34"/>
      <c r="S5" s="35"/>
      <c r="T5" s="35"/>
      <c r="U5" s="33"/>
      <c r="V5" s="34"/>
      <c r="W5" s="34"/>
      <c r="X5" s="35"/>
      <c r="Y5" s="35"/>
      <c r="Z5" s="33"/>
      <c r="AA5" s="34"/>
      <c r="AB5" s="34"/>
      <c r="AC5" s="35"/>
      <c r="AD5" s="35"/>
      <c r="AE5" s="33"/>
      <c r="AF5" s="34"/>
      <c r="AG5" s="34"/>
      <c r="AH5" s="35"/>
      <c r="AI5" s="35"/>
      <c r="AJ5" s="33"/>
      <c r="AK5" s="34"/>
      <c r="AL5" s="34"/>
      <c r="AM5" s="35"/>
      <c r="AN5" s="35"/>
      <c r="AO5" s="33"/>
      <c r="AP5" s="34"/>
      <c r="AQ5" s="34"/>
      <c r="AR5" s="35"/>
      <c r="AS5" s="35"/>
      <c r="AT5" s="33"/>
      <c r="AU5" s="34"/>
      <c r="AV5" s="34"/>
      <c r="AW5" s="36"/>
      <c r="AX5" s="35"/>
      <c r="AY5" s="33"/>
      <c r="AZ5" s="34"/>
      <c r="BA5" s="34"/>
      <c r="BB5" s="35"/>
      <c r="BC5" s="35"/>
      <c r="BD5" s="33"/>
      <c r="BE5" s="34"/>
      <c r="BF5" s="34"/>
      <c r="BG5" s="35"/>
      <c r="BH5" s="35"/>
      <c r="BI5" s="33"/>
      <c r="BJ5" s="34"/>
      <c r="BK5" s="34"/>
      <c r="BL5" s="35"/>
      <c r="BM5" s="37"/>
      <c r="BN5" s="33"/>
      <c r="BO5" s="34"/>
      <c r="BP5" s="34"/>
      <c r="BQ5" s="38"/>
      <c r="BR5" s="38"/>
      <c r="BS5" s="39"/>
      <c r="BT5" s="40"/>
      <c r="BU5" s="40"/>
      <c r="BV5" s="38"/>
      <c r="BW5" s="39"/>
      <c r="BX5" s="40"/>
      <c r="BY5" s="40"/>
      <c r="BZ5" s="38"/>
      <c r="CA5" s="39"/>
      <c r="CB5" s="40"/>
      <c r="CC5" s="40"/>
      <c r="CD5" s="38"/>
      <c r="CE5" s="39"/>
      <c r="CF5" s="40"/>
      <c r="CG5" s="40"/>
      <c r="CH5" s="38"/>
      <c r="CI5" s="39"/>
      <c r="CJ5" s="40"/>
      <c r="CK5" s="40"/>
      <c r="CL5" s="38"/>
      <c r="CM5" s="39"/>
      <c r="CN5" s="40"/>
      <c r="CO5" s="40"/>
      <c r="CP5" s="38"/>
      <c r="CQ5" s="39"/>
      <c r="CR5" s="40"/>
      <c r="CS5" s="40"/>
      <c r="CT5" s="38"/>
      <c r="CU5" s="39"/>
      <c r="CV5" s="40"/>
      <c r="CW5" s="40"/>
      <c r="CX5" s="38"/>
      <c r="CY5" s="39"/>
      <c r="CZ5" s="40"/>
      <c r="DA5" s="40"/>
      <c r="DB5" s="38"/>
      <c r="DC5" s="39"/>
      <c r="DD5" s="40"/>
      <c r="DE5" s="40"/>
      <c r="DF5" s="105"/>
      <c r="DG5" s="39"/>
      <c r="DH5" s="40"/>
      <c r="DI5" s="40"/>
      <c r="DJ5" s="38"/>
      <c r="DK5" s="39"/>
      <c r="DL5" s="40"/>
      <c r="DM5" s="40"/>
      <c r="DN5" s="38"/>
      <c r="DO5" s="39"/>
      <c r="DP5" s="40"/>
      <c r="DQ5" s="40"/>
      <c r="DR5" s="38"/>
      <c r="DS5" s="41"/>
      <c r="DT5" s="42"/>
      <c r="DU5" s="42"/>
      <c r="DV5" s="38"/>
      <c r="DW5" s="39"/>
      <c r="DX5" s="40"/>
      <c r="DY5" s="40"/>
      <c r="DZ5" s="38"/>
      <c r="EA5" s="39"/>
      <c r="EB5" s="40"/>
      <c r="EC5" s="40"/>
      <c r="ED5" s="38"/>
      <c r="EE5" s="39"/>
      <c r="EF5" s="40"/>
      <c r="EG5" s="40"/>
      <c r="EH5" s="38"/>
      <c r="EI5" s="39"/>
      <c r="EJ5" s="40"/>
      <c r="EK5" s="40"/>
      <c r="EL5" s="38"/>
      <c r="EM5" s="39"/>
      <c r="EN5" s="40"/>
      <c r="EO5" s="40"/>
      <c r="EP5" s="38"/>
      <c r="EQ5" s="39"/>
      <c r="ER5" s="40"/>
      <c r="ES5" s="40"/>
      <c r="ET5" s="38"/>
      <c r="EU5" s="39"/>
      <c r="EV5" s="40"/>
      <c r="EW5" s="40"/>
      <c r="EX5" s="38"/>
      <c r="EY5" s="39"/>
      <c r="EZ5" s="40"/>
      <c r="FA5" s="40"/>
      <c r="FB5" s="43"/>
      <c r="FC5" s="39"/>
      <c r="FD5" s="40"/>
      <c r="FE5" s="40"/>
      <c r="FF5" s="38"/>
      <c r="FG5" s="39"/>
      <c r="FH5" s="40"/>
      <c r="FI5" s="40"/>
      <c r="FJ5" s="38"/>
      <c r="FK5" s="39"/>
      <c r="FL5" s="40"/>
      <c r="FM5" s="40"/>
      <c r="FN5" s="38"/>
      <c r="FO5" s="39"/>
      <c r="FP5" s="40"/>
      <c r="FQ5" s="40"/>
      <c r="FR5" s="38"/>
      <c r="FS5" s="39"/>
      <c r="FT5" s="40"/>
      <c r="FU5" s="40"/>
      <c r="FV5" s="38"/>
      <c r="FW5" s="39"/>
      <c r="FX5" s="40"/>
      <c r="FY5" s="40"/>
      <c r="FZ5" s="38"/>
      <c r="GA5" s="39"/>
      <c r="GB5" s="40"/>
      <c r="GC5" s="40"/>
      <c r="GD5" s="38"/>
      <c r="GE5" s="39"/>
      <c r="GF5" s="40"/>
      <c r="GG5" s="40"/>
      <c r="GH5" s="38"/>
      <c r="GI5" s="39"/>
      <c r="GJ5" s="40"/>
      <c r="GK5" s="40"/>
      <c r="GL5" s="44"/>
      <c r="GM5" s="39"/>
      <c r="GN5" s="40"/>
      <c r="GO5" s="40"/>
      <c r="GP5" s="38"/>
      <c r="GQ5" s="39"/>
      <c r="GR5" s="40"/>
      <c r="GS5" s="40"/>
      <c r="GT5" s="38"/>
      <c r="GU5" s="39"/>
      <c r="GV5" s="40"/>
      <c r="GW5" s="40"/>
      <c r="GX5" s="38"/>
      <c r="GY5" s="39"/>
      <c r="GZ5" s="40"/>
      <c r="HA5" s="40"/>
      <c r="HB5" s="38"/>
      <c r="HC5" s="39"/>
      <c r="HD5" s="40"/>
      <c r="HE5" s="40"/>
      <c r="HF5" s="38"/>
      <c r="HG5" s="39"/>
      <c r="HH5" s="40"/>
      <c r="HI5" s="40"/>
      <c r="HJ5" s="38"/>
      <c r="HK5" s="39"/>
      <c r="HL5" s="40"/>
      <c r="HM5" s="40"/>
      <c r="HN5" s="38"/>
      <c r="HO5" s="39"/>
      <c r="HP5" s="40"/>
      <c r="HQ5" s="40"/>
      <c r="HR5" s="38"/>
      <c r="HS5" s="39"/>
      <c r="HT5" s="40"/>
      <c r="HU5" s="40"/>
      <c r="HV5" s="38"/>
      <c r="HW5" s="39"/>
      <c r="HX5" s="40"/>
      <c r="HY5" s="40"/>
      <c r="HZ5" s="38"/>
      <c r="IA5" s="39"/>
      <c r="IB5" s="40"/>
      <c r="IC5" s="40"/>
      <c r="ID5" s="38"/>
      <c r="IE5" s="39"/>
      <c r="IF5" s="40"/>
      <c r="IG5" s="40"/>
      <c r="IH5" s="38"/>
      <c r="II5" s="39"/>
      <c r="IJ5" s="40"/>
      <c r="IK5" s="40"/>
      <c r="IL5" s="38"/>
      <c r="IM5" s="39"/>
      <c r="IN5" s="40"/>
      <c r="IO5" s="40"/>
      <c r="IP5" s="38"/>
      <c r="IQ5" s="39"/>
      <c r="IR5" s="40"/>
      <c r="IS5" s="40"/>
      <c r="IT5" s="38"/>
      <c r="IU5" s="39"/>
      <c r="IV5" s="40"/>
      <c r="IW5" s="40"/>
      <c r="IX5" s="38"/>
      <c r="IY5" s="39"/>
      <c r="IZ5" s="40"/>
      <c r="JA5" s="40"/>
      <c r="JB5" s="38"/>
      <c r="JC5" s="45"/>
      <c r="JD5" s="46"/>
      <c r="JE5" s="46"/>
      <c r="JF5" s="47"/>
      <c r="JG5" s="47"/>
      <c r="JH5" s="48"/>
      <c r="JJ5" s="49"/>
      <c r="JK5" s="49"/>
      <c r="JL5" s="49"/>
      <c r="JM5" s="49"/>
      <c r="JN5" s="49"/>
      <c r="JO5" s="49"/>
      <c r="JP5" s="49"/>
      <c r="JQ5" s="49"/>
      <c r="JR5" s="49"/>
      <c r="JS5" s="49"/>
      <c r="JT5" s="49"/>
      <c r="JU5" s="49"/>
      <c r="JV5" s="49"/>
      <c r="JW5" s="49"/>
      <c r="JX5" s="49"/>
      <c r="JY5" s="49"/>
      <c r="JZ5" s="49"/>
      <c r="KA5" s="49"/>
      <c r="KB5" s="49"/>
      <c r="KC5" s="49"/>
      <c r="KD5" s="49"/>
      <c r="KE5" s="49"/>
    </row>
    <row r="6" spans="1:341" ht="35.25" customHeight="1" x14ac:dyDescent="0.55000000000000004">
      <c r="A6" s="74" t="s">
        <v>46</v>
      </c>
      <c r="B6" s="75" t="s">
        <v>50</v>
      </c>
      <c r="C6" s="53" t="s">
        <v>18</v>
      </c>
      <c r="D6" s="66"/>
      <c r="E6" s="54" t="s">
        <v>53</v>
      </c>
      <c r="F6" s="55">
        <v>0.50694444444444442</v>
      </c>
      <c r="G6" s="56">
        <v>1178</v>
      </c>
      <c r="H6" s="56">
        <v>27232</v>
      </c>
      <c r="I6" s="36">
        <f t="shared" ref="I6" si="0">L6/(M6-H6)</f>
        <v>106</v>
      </c>
      <c r="J6" s="54" t="s">
        <v>53</v>
      </c>
      <c r="K6" s="58">
        <v>6.9444444444444447E-4</v>
      </c>
      <c r="L6" s="59">
        <v>1166</v>
      </c>
      <c r="M6" s="59">
        <v>27243</v>
      </c>
      <c r="N6" s="36">
        <f t="shared" ref="N6:N8" si="1">Q6/(R6-M6)</f>
        <v>103.42857142857143</v>
      </c>
      <c r="O6" s="57" t="s">
        <v>51</v>
      </c>
      <c r="P6" s="55">
        <v>0.58472222222222225</v>
      </c>
      <c r="Q6" s="56">
        <v>724</v>
      </c>
      <c r="R6" s="56">
        <v>27250</v>
      </c>
      <c r="S6" s="36">
        <f t="shared" ref="S6" si="2">V6/(W6-R6)</f>
        <v>64.2</v>
      </c>
      <c r="T6" s="57" t="s">
        <v>53</v>
      </c>
      <c r="U6" s="55">
        <v>1.0416666666666666E-2</v>
      </c>
      <c r="V6" s="56">
        <v>642</v>
      </c>
      <c r="W6" s="56">
        <v>27260</v>
      </c>
      <c r="X6" s="36">
        <f t="shared" ref="X6:X10" si="3">AA6/(AB6-W6)</f>
        <v>107.18181818181819</v>
      </c>
      <c r="Y6" s="57" t="s">
        <v>53</v>
      </c>
      <c r="Z6" s="55">
        <v>0.50902777777777775</v>
      </c>
      <c r="AA6" s="56">
        <v>1179</v>
      </c>
      <c r="AB6" s="56">
        <v>27271</v>
      </c>
      <c r="AC6" s="36">
        <f t="shared" ref="AC6" si="4">AF6/(AG6-AB6)</f>
        <v>83.5</v>
      </c>
      <c r="AD6" s="57" t="s">
        <v>53</v>
      </c>
      <c r="AE6" s="55">
        <v>0.95833333333333337</v>
      </c>
      <c r="AF6" s="56">
        <v>167</v>
      </c>
      <c r="AG6" s="56">
        <v>27273</v>
      </c>
      <c r="AH6" s="36">
        <f t="shared" ref="AH6:AH10" si="5">AK6/(AL6-AG6)</f>
        <v>111.72727272727273</v>
      </c>
      <c r="AI6" s="57" t="s">
        <v>53</v>
      </c>
      <c r="AJ6" s="55">
        <v>0.5083333333333333</v>
      </c>
      <c r="AK6" s="56">
        <v>1229</v>
      </c>
      <c r="AL6" s="56">
        <v>27284</v>
      </c>
      <c r="AM6" s="36">
        <f t="shared" ref="AM6" si="6">AP6/(AQ6-AL6)</f>
        <v>110</v>
      </c>
      <c r="AN6" s="57" t="s">
        <v>53</v>
      </c>
      <c r="AO6" s="55">
        <v>0.95486111111111116</v>
      </c>
      <c r="AP6" s="56">
        <v>110</v>
      </c>
      <c r="AQ6" s="56">
        <v>27285</v>
      </c>
      <c r="AR6" s="36">
        <f t="shared" ref="AR6:AR10" si="7">AU6/(AV6-AQ6)</f>
        <v>115.18181818181819</v>
      </c>
      <c r="AS6" s="60" t="s">
        <v>54</v>
      </c>
      <c r="AT6" s="55">
        <v>0.57638888888888895</v>
      </c>
      <c r="AU6" s="56">
        <v>1267</v>
      </c>
      <c r="AV6" s="56">
        <v>27296</v>
      </c>
      <c r="AW6" s="36">
        <f t="shared" ref="AW6" si="8">AZ6/(BA6-AV6)</f>
        <v>88.727272727272734</v>
      </c>
      <c r="AX6" s="57" t="s">
        <v>53</v>
      </c>
      <c r="AY6" s="55">
        <v>0.99375000000000002</v>
      </c>
      <c r="AZ6" s="56">
        <v>976</v>
      </c>
      <c r="BA6" s="56">
        <v>27307</v>
      </c>
      <c r="BB6" s="36">
        <f t="shared" ref="BB6" si="9">BE6/(BF6-BA6)</f>
        <v>112</v>
      </c>
      <c r="BC6" s="57" t="s">
        <v>53</v>
      </c>
      <c r="BD6" s="55">
        <v>0.51736111111111105</v>
      </c>
      <c r="BE6" s="56">
        <v>1120</v>
      </c>
      <c r="BF6" s="56">
        <v>27317</v>
      </c>
      <c r="BG6" s="36">
        <f t="shared" ref="BG6" si="10">BJ6/(BK6-BF6)</f>
        <v>94</v>
      </c>
      <c r="BH6" s="57" t="s">
        <v>53</v>
      </c>
      <c r="BI6" s="55">
        <v>0.99791666666666667</v>
      </c>
      <c r="BJ6" s="56">
        <v>1128</v>
      </c>
      <c r="BK6" s="56">
        <v>27329</v>
      </c>
      <c r="BL6" s="36">
        <f t="shared" ref="BL6" si="11">BO6/(BP6-BK6)</f>
        <v>120.22222222222223</v>
      </c>
      <c r="BM6" s="57" t="s">
        <v>53</v>
      </c>
      <c r="BN6" s="55">
        <v>0.5</v>
      </c>
      <c r="BO6" s="56">
        <v>1082</v>
      </c>
      <c r="BP6" s="56">
        <v>27338</v>
      </c>
      <c r="BQ6" s="36">
        <f t="shared" ref="BQ6:BQ10" si="12">BT6/(BU6-BP6)</f>
        <v>89.6</v>
      </c>
      <c r="BR6" s="67" t="s">
        <v>53</v>
      </c>
      <c r="BS6" s="55">
        <v>2.0833333333333333E-3</v>
      </c>
      <c r="BT6" s="56">
        <v>896</v>
      </c>
      <c r="BU6" s="56">
        <v>27348</v>
      </c>
      <c r="BV6" s="67" t="s">
        <v>53</v>
      </c>
      <c r="BW6" s="55">
        <v>0.52013888888888882</v>
      </c>
      <c r="BX6" s="56">
        <v>755</v>
      </c>
      <c r="BY6" s="56">
        <v>27357</v>
      </c>
      <c r="BZ6" s="60" t="s">
        <v>53</v>
      </c>
      <c r="CA6" s="55">
        <v>4.1666666666666666E-3</v>
      </c>
      <c r="CB6" s="56">
        <v>1106</v>
      </c>
      <c r="CC6" s="56">
        <v>27367</v>
      </c>
      <c r="CD6" s="60" t="s">
        <v>51</v>
      </c>
      <c r="CE6" s="55">
        <v>0.66666666666666663</v>
      </c>
      <c r="CF6" s="56">
        <v>823</v>
      </c>
      <c r="CG6" s="56">
        <v>27376</v>
      </c>
      <c r="CH6" s="67" t="s">
        <v>53</v>
      </c>
      <c r="CI6" s="77">
        <v>0.99236111111111114</v>
      </c>
      <c r="CJ6" s="78">
        <v>772</v>
      </c>
      <c r="CK6" s="56">
        <v>27384</v>
      </c>
      <c r="CL6" s="67" t="s">
        <v>53</v>
      </c>
      <c r="CM6" s="55">
        <v>0.52500000000000002</v>
      </c>
      <c r="CN6" s="56">
        <v>1060</v>
      </c>
      <c r="CO6" s="56">
        <v>27395</v>
      </c>
      <c r="CP6" s="67" t="s">
        <v>53</v>
      </c>
      <c r="CQ6" s="55">
        <v>6.9444444444444447E-4</v>
      </c>
      <c r="CR6" s="56">
        <v>866</v>
      </c>
      <c r="CS6" s="56">
        <v>27403</v>
      </c>
      <c r="CT6" s="57" t="s">
        <v>51</v>
      </c>
      <c r="CU6" s="55">
        <v>0.50694444444444442</v>
      </c>
      <c r="CV6" s="56">
        <v>1076</v>
      </c>
      <c r="CW6" s="56" t="s">
        <v>61</v>
      </c>
      <c r="CX6" s="59" t="s">
        <v>53</v>
      </c>
      <c r="CY6" s="55">
        <v>0.99791666666666667</v>
      </c>
      <c r="CZ6" s="56">
        <v>1099</v>
      </c>
      <c r="DA6" s="56">
        <v>27424</v>
      </c>
      <c r="DB6" s="57" t="s">
        <v>53</v>
      </c>
      <c r="DC6" s="58">
        <v>0.5</v>
      </c>
      <c r="DD6" s="59">
        <v>1108</v>
      </c>
      <c r="DE6" s="56">
        <v>27435</v>
      </c>
      <c r="DF6" s="57" t="s">
        <v>51</v>
      </c>
      <c r="DG6" s="55">
        <v>5.2083333333333336E-2</v>
      </c>
      <c r="DH6" s="56">
        <v>1118</v>
      </c>
      <c r="DI6" s="56">
        <v>27446</v>
      </c>
      <c r="DJ6" s="59" t="s">
        <v>53</v>
      </c>
      <c r="DK6" s="55">
        <v>0.55625000000000002</v>
      </c>
      <c r="DL6" s="56">
        <v>373</v>
      </c>
      <c r="DM6" s="56">
        <v>27450</v>
      </c>
      <c r="DN6" s="57" t="s">
        <v>53</v>
      </c>
      <c r="DO6" s="55">
        <v>0.20277777777777781</v>
      </c>
      <c r="DP6" s="104">
        <v>830</v>
      </c>
      <c r="DQ6" s="56">
        <v>27459</v>
      </c>
      <c r="DR6" s="57" t="s">
        <v>53</v>
      </c>
      <c r="DS6" s="55">
        <v>0.49791666666666662</v>
      </c>
      <c r="DT6" s="56">
        <v>597</v>
      </c>
      <c r="DU6" s="56">
        <v>27464</v>
      </c>
      <c r="DV6" s="57" t="s">
        <v>53</v>
      </c>
      <c r="DW6" s="55">
        <v>0.10555555555555556</v>
      </c>
      <c r="DX6" s="56">
        <v>368</v>
      </c>
      <c r="DY6" s="56">
        <v>27468</v>
      </c>
      <c r="DZ6" s="57" t="s">
        <v>53</v>
      </c>
      <c r="EA6" s="55">
        <v>0.51180555555555551</v>
      </c>
      <c r="EB6" s="56">
        <v>794</v>
      </c>
      <c r="EC6" s="56" t="s">
        <v>61</v>
      </c>
      <c r="ED6" s="57" t="s">
        <v>53</v>
      </c>
      <c r="EE6" s="55">
        <v>3</v>
      </c>
      <c r="EF6" s="56">
        <v>1217</v>
      </c>
      <c r="EG6" s="56" t="s">
        <v>61</v>
      </c>
      <c r="EH6" s="59" t="s">
        <v>53</v>
      </c>
      <c r="EI6" s="55">
        <v>0.50138888888888888</v>
      </c>
      <c r="EJ6" s="56">
        <v>1061</v>
      </c>
      <c r="EK6" s="56">
        <v>23498</v>
      </c>
      <c r="EL6" s="57" t="s">
        <v>53</v>
      </c>
      <c r="EM6" s="55">
        <v>6.9444444444444447E-4</v>
      </c>
      <c r="EN6" s="56">
        <v>1150</v>
      </c>
      <c r="EO6" s="56">
        <v>27509</v>
      </c>
      <c r="EP6" s="57" t="s">
        <v>53</v>
      </c>
      <c r="EQ6" s="55">
        <v>0.50069444444444444</v>
      </c>
      <c r="ER6" s="56">
        <v>1077</v>
      </c>
      <c r="ES6" s="56">
        <v>27520</v>
      </c>
      <c r="ET6" s="57" t="s">
        <v>53</v>
      </c>
      <c r="EU6" s="55">
        <v>6.9444444444444447E-4</v>
      </c>
      <c r="EV6" s="56">
        <v>1031</v>
      </c>
      <c r="EW6" s="56">
        <v>27530</v>
      </c>
      <c r="EX6" s="57"/>
      <c r="EY6" s="55"/>
      <c r="EZ6" s="56"/>
      <c r="FA6" s="56"/>
      <c r="FB6" s="57" t="s">
        <v>53</v>
      </c>
      <c r="FC6" s="55">
        <v>6.9444444444444447E-4</v>
      </c>
      <c r="FD6" s="56">
        <v>1210</v>
      </c>
      <c r="FE6" s="56">
        <v>27541</v>
      </c>
      <c r="FF6" s="57" t="s">
        <v>53</v>
      </c>
      <c r="FG6" s="55">
        <v>0.53055555555555556</v>
      </c>
      <c r="FH6" s="56">
        <v>593</v>
      </c>
      <c r="FI6" s="56">
        <v>27546</v>
      </c>
      <c r="FJ6" s="57" t="s">
        <v>53</v>
      </c>
      <c r="FK6" s="55">
        <v>0.99861111111111101</v>
      </c>
      <c r="FL6" s="56">
        <v>1098</v>
      </c>
      <c r="FM6" s="56" t="s">
        <v>23</v>
      </c>
      <c r="FN6" s="57" t="s">
        <v>53</v>
      </c>
      <c r="FO6" s="55">
        <v>0.5</v>
      </c>
      <c r="FP6" s="56">
        <v>702</v>
      </c>
      <c r="FQ6" s="56">
        <v>27555</v>
      </c>
      <c r="FR6" s="57" t="s">
        <v>53</v>
      </c>
      <c r="FS6" s="55">
        <v>0.99791666666666667</v>
      </c>
      <c r="FT6" s="56">
        <v>790</v>
      </c>
      <c r="FU6" s="56">
        <v>27563</v>
      </c>
      <c r="FV6" s="57" t="s">
        <v>53</v>
      </c>
      <c r="FW6" s="55">
        <v>0.49791666666666662</v>
      </c>
      <c r="FX6" s="56">
        <v>1076</v>
      </c>
      <c r="FY6" s="56">
        <v>27573</v>
      </c>
      <c r="FZ6" s="57" t="s">
        <v>53</v>
      </c>
      <c r="GA6" s="55" t="s">
        <v>40</v>
      </c>
      <c r="GB6" s="103">
        <v>719</v>
      </c>
      <c r="GC6" s="103">
        <v>27580</v>
      </c>
      <c r="GD6" s="57" t="s">
        <v>53</v>
      </c>
      <c r="GE6" s="55">
        <v>0.5</v>
      </c>
      <c r="GF6" s="104">
        <v>650</v>
      </c>
      <c r="GG6" s="104">
        <v>27583</v>
      </c>
      <c r="GH6" s="57" t="s">
        <v>53</v>
      </c>
      <c r="GI6" s="55">
        <v>1.6666666666666666E-2</v>
      </c>
      <c r="GJ6" s="104">
        <v>901</v>
      </c>
      <c r="GK6" s="104">
        <v>27592</v>
      </c>
      <c r="GL6" s="57" t="s">
        <v>53</v>
      </c>
      <c r="GM6" s="55">
        <v>0.50069444444444444</v>
      </c>
      <c r="GN6" s="104">
        <v>1089</v>
      </c>
      <c r="GO6" s="104">
        <v>27602</v>
      </c>
      <c r="GP6" s="57" t="s">
        <v>53</v>
      </c>
      <c r="GQ6" s="55">
        <v>6.2499999999999995E-3</v>
      </c>
      <c r="GR6" s="104">
        <v>806</v>
      </c>
      <c r="GS6" s="104">
        <v>27611</v>
      </c>
      <c r="GT6" s="57" t="s">
        <v>53</v>
      </c>
      <c r="GU6" s="55">
        <v>0.5</v>
      </c>
      <c r="GV6" s="56">
        <v>872</v>
      </c>
      <c r="GW6" s="56">
        <v>27620</v>
      </c>
      <c r="GX6" s="57" t="s">
        <v>53</v>
      </c>
      <c r="GY6" s="55">
        <v>0.99861111111111101</v>
      </c>
      <c r="GZ6" s="56">
        <v>703</v>
      </c>
      <c r="HA6" s="56">
        <v>26726</v>
      </c>
      <c r="HB6" s="57" t="s">
        <v>51</v>
      </c>
      <c r="HC6" s="55">
        <v>0.6166666666666667</v>
      </c>
      <c r="HD6" s="56">
        <v>1140</v>
      </c>
      <c r="HE6" s="56">
        <v>27637</v>
      </c>
      <c r="HF6" s="57"/>
      <c r="HG6" s="55"/>
      <c r="HH6" s="56"/>
      <c r="HI6" s="56"/>
      <c r="HJ6" s="57" t="s">
        <v>53</v>
      </c>
      <c r="HK6" s="55">
        <v>0.44722222222222219</v>
      </c>
      <c r="HL6" s="104">
        <v>826</v>
      </c>
      <c r="HM6" s="104">
        <v>27646</v>
      </c>
      <c r="HN6" s="57"/>
      <c r="HO6" s="55"/>
      <c r="HP6" s="56"/>
      <c r="HQ6" s="56"/>
      <c r="HR6" s="57" t="s">
        <v>53</v>
      </c>
      <c r="HS6" s="55">
        <v>0.50138888888888888</v>
      </c>
      <c r="HT6" s="56">
        <v>1222</v>
      </c>
      <c r="HU6" s="56">
        <v>27659</v>
      </c>
      <c r="HV6" s="57" t="s">
        <v>53</v>
      </c>
      <c r="HW6" s="55">
        <v>1.3888888888888889E-3</v>
      </c>
      <c r="HX6" s="56">
        <v>405</v>
      </c>
      <c r="HY6" s="56">
        <v>27663</v>
      </c>
      <c r="HZ6" s="57" t="s">
        <v>53</v>
      </c>
      <c r="IA6" s="55">
        <v>0.49652777777777773</v>
      </c>
      <c r="IB6" s="56">
        <v>1058</v>
      </c>
      <c r="IC6" s="56">
        <v>27673</v>
      </c>
      <c r="ID6" s="57" t="s">
        <v>53</v>
      </c>
      <c r="IE6" s="55">
        <v>6.9444444444444441E-3</v>
      </c>
      <c r="IF6" s="56">
        <v>1123</v>
      </c>
      <c r="IG6" s="56">
        <v>27684</v>
      </c>
      <c r="IH6" s="57" t="s">
        <v>53</v>
      </c>
      <c r="II6" s="55">
        <v>0.5083333333333333</v>
      </c>
      <c r="IJ6" s="56">
        <v>1120</v>
      </c>
      <c r="IK6" s="56">
        <v>27694</v>
      </c>
      <c r="IL6" s="57" t="s">
        <v>53</v>
      </c>
      <c r="IM6" s="55">
        <v>6.2499999999999995E-3</v>
      </c>
      <c r="IN6" s="56">
        <v>773</v>
      </c>
      <c r="IO6" s="56">
        <v>27703</v>
      </c>
      <c r="IP6" s="57" t="s">
        <v>53</v>
      </c>
      <c r="IQ6" s="55">
        <v>0.50763888888888886</v>
      </c>
      <c r="IR6" s="56">
        <v>1344</v>
      </c>
      <c r="IS6" s="56">
        <v>27717</v>
      </c>
      <c r="IT6" s="57" t="s">
        <v>53</v>
      </c>
      <c r="IU6" s="55">
        <v>8.3333333333333332E-3</v>
      </c>
      <c r="IV6" s="56">
        <v>1109</v>
      </c>
      <c r="IW6" s="56">
        <v>27724</v>
      </c>
      <c r="IX6" s="57" t="s">
        <v>53</v>
      </c>
      <c r="IY6" s="55">
        <v>0.5083333333333333</v>
      </c>
      <c r="IZ6" s="56">
        <v>1135</v>
      </c>
      <c r="JA6" s="56">
        <v>27735</v>
      </c>
      <c r="JB6" s="57" t="s">
        <v>53</v>
      </c>
      <c r="JC6" s="61">
        <v>6.9444444444444441E-3</v>
      </c>
      <c r="JD6" s="62">
        <v>315</v>
      </c>
      <c r="JE6" s="62">
        <v>27738</v>
      </c>
      <c r="JF6" s="63">
        <f t="shared" ref="JF6:JF11" si="13">G6+L6+Q6+V6+AA6+AF6+AK6+AP6+AU6+AZ6+BE6+BJ6+BO6+BT6+BX6+CB6+CF6+CJ6+CN6+CR6+CV6+CZ6+DD6+DH6+DL6+DP6+DT6+DX6+EB6+EF6+EJ6+EN6+ER6+EV6+EZ6+FD6+FH6+FL6+FP6+FT6+FX6+GB6+GF6+GJ6+GN6+GR6+GV6+GZ6+HD6+HH6+HL6+HP6+HT6+HX6+IB6+IF6+IJ6+IN6+IR6+IV6+IZ6+JD6</f>
        <v>53924</v>
      </c>
      <c r="JG6" s="64">
        <f>MAX(F6:JE6)-H6</f>
        <v>506</v>
      </c>
      <c r="JH6" s="65">
        <f t="shared" ref="JH6:JH11" si="14">JF6/JG6</f>
        <v>106.56916996047431</v>
      </c>
      <c r="JJ6" s="68"/>
      <c r="JS6"/>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c r="LT6" s="148"/>
      <c r="LU6" s="148"/>
      <c r="LV6" s="148"/>
      <c r="LW6" s="148"/>
      <c r="LX6" s="148"/>
      <c r="LY6" s="148"/>
      <c r="LZ6" s="148"/>
      <c r="MA6" s="148"/>
      <c r="MB6" s="148"/>
      <c r="MC6" s="148"/>
    </row>
    <row r="7" spans="1:341" ht="35.25" customHeight="1" x14ac:dyDescent="0.55000000000000004">
      <c r="A7" s="74" t="s">
        <v>46</v>
      </c>
      <c r="B7" s="75" t="s">
        <v>50</v>
      </c>
      <c r="C7" s="53"/>
      <c r="D7" s="66"/>
      <c r="E7" s="54"/>
      <c r="F7" s="55"/>
      <c r="G7" s="56"/>
      <c r="H7" s="56"/>
      <c r="I7" s="36"/>
      <c r="J7" s="54"/>
      <c r="K7" s="58"/>
      <c r="L7" s="59"/>
      <c r="M7" s="59"/>
      <c r="N7" s="36"/>
      <c r="O7" s="57" t="s">
        <v>53</v>
      </c>
      <c r="P7" s="55">
        <v>0.5</v>
      </c>
      <c r="Q7" s="56">
        <v>857</v>
      </c>
      <c r="R7" s="56" t="s">
        <v>61</v>
      </c>
      <c r="S7" s="36"/>
      <c r="T7" s="57"/>
      <c r="U7" s="55"/>
      <c r="V7" s="56"/>
      <c r="W7" s="56"/>
      <c r="X7" s="36"/>
      <c r="Y7" s="57"/>
      <c r="Z7" s="55"/>
      <c r="AA7" s="56"/>
      <c r="AB7" s="56"/>
      <c r="AC7" s="36"/>
      <c r="AD7" s="57"/>
      <c r="AE7" s="55"/>
      <c r="AF7" s="56"/>
      <c r="AG7" s="56"/>
      <c r="AH7" s="36"/>
      <c r="AI7" s="57"/>
      <c r="AJ7" s="55"/>
      <c r="AK7" s="56"/>
      <c r="AL7" s="56"/>
      <c r="AM7" s="36"/>
      <c r="AN7" s="57"/>
      <c r="AO7" s="55"/>
      <c r="AP7" s="56"/>
      <c r="AQ7" s="56"/>
      <c r="AR7" s="36"/>
      <c r="AS7" s="57"/>
      <c r="AT7" s="55"/>
      <c r="AU7" s="56"/>
      <c r="AV7" s="56"/>
      <c r="AW7" s="36"/>
      <c r="AX7" s="57"/>
      <c r="AY7" s="55"/>
      <c r="AZ7" s="56"/>
      <c r="BA7" s="56"/>
      <c r="BB7" s="36"/>
      <c r="BC7" s="57"/>
      <c r="BD7" s="55"/>
      <c r="BE7" s="56"/>
      <c r="BF7" s="56"/>
      <c r="BG7" s="36"/>
      <c r="BH7" s="60"/>
      <c r="BI7" s="55"/>
      <c r="BJ7" s="56"/>
      <c r="BK7" s="56"/>
      <c r="BL7" s="36"/>
      <c r="BM7" s="57"/>
      <c r="BN7" s="55"/>
      <c r="BO7" s="56"/>
      <c r="BP7" s="56"/>
      <c r="BQ7" s="36"/>
      <c r="BR7" s="57"/>
      <c r="BS7" s="55"/>
      <c r="BT7" s="56"/>
      <c r="BU7" s="56"/>
      <c r="BV7" s="57"/>
      <c r="BW7" s="55"/>
      <c r="BX7" s="56"/>
      <c r="BY7" s="56"/>
      <c r="BZ7" s="67"/>
      <c r="CA7" s="55"/>
      <c r="CB7" s="56"/>
      <c r="CC7" s="56"/>
      <c r="CD7" s="57"/>
      <c r="CE7" s="55"/>
      <c r="CF7" s="56"/>
      <c r="CG7" s="56"/>
      <c r="CH7" s="57"/>
      <c r="CI7" s="77"/>
      <c r="CJ7" s="78"/>
      <c r="CK7" s="56"/>
      <c r="CL7" s="57"/>
      <c r="CM7" s="55"/>
      <c r="CN7" s="56"/>
      <c r="CO7" s="56"/>
      <c r="CP7" s="57"/>
      <c r="CQ7" s="55"/>
      <c r="CR7" s="56"/>
      <c r="CS7" s="56"/>
      <c r="CT7" s="57"/>
      <c r="CU7" s="55"/>
      <c r="CV7" s="56"/>
      <c r="CW7" s="56"/>
      <c r="CX7" s="59"/>
      <c r="CY7" s="55"/>
      <c r="CZ7" s="56"/>
      <c r="DA7" s="56"/>
      <c r="DB7" s="57"/>
      <c r="DC7" s="58"/>
      <c r="DD7" s="59"/>
      <c r="DE7" s="56"/>
      <c r="DF7" s="57"/>
      <c r="DG7" s="55"/>
      <c r="DH7" s="56"/>
      <c r="DI7" s="56"/>
      <c r="DJ7" s="59"/>
      <c r="DK7" s="55"/>
      <c r="DL7" s="56"/>
      <c r="DM7" s="56"/>
      <c r="DN7" s="57"/>
      <c r="DO7" s="55"/>
      <c r="DP7" s="104"/>
      <c r="DQ7" s="56"/>
      <c r="DR7" s="57"/>
      <c r="DS7" s="55"/>
      <c r="DT7" s="56"/>
      <c r="DU7" s="56"/>
      <c r="DV7" s="57"/>
      <c r="DW7" s="55"/>
      <c r="DX7" s="56"/>
      <c r="DY7" s="56"/>
      <c r="DZ7" s="57"/>
      <c r="EA7" s="55"/>
      <c r="EB7" s="56"/>
      <c r="EC7" s="56"/>
      <c r="ED7" s="57"/>
      <c r="EE7" s="55"/>
      <c r="EF7" s="56"/>
      <c r="EG7" s="56"/>
      <c r="EH7" s="59"/>
      <c r="EI7" s="55"/>
      <c r="EJ7" s="56"/>
      <c r="EK7" s="56"/>
      <c r="EL7" s="57"/>
      <c r="EM7" s="55"/>
      <c r="EN7" s="56"/>
      <c r="EO7" s="56"/>
      <c r="EP7" s="57"/>
      <c r="EQ7" s="55"/>
      <c r="ER7" s="56"/>
      <c r="ES7" s="56"/>
      <c r="ET7" s="57"/>
      <c r="EU7" s="55"/>
      <c r="EV7" s="56"/>
      <c r="EW7" s="56"/>
      <c r="EX7" s="57"/>
      <c r="EY7" s="55"/>
      <c r="EZ7" s="56"/>
      <c r="FA7" s="56"/>
      <c r="FB7" s="57"/>
      <c r="FC7" s="55"/>
      <c r="FD7" s="56"/>
      <c r="FE7" s="56"/>
      <c r="FF7" s="57"/>
      <c r="FG7" s="55"/>
      <c r="FH7" s="56"/>
      <c r="FI7" s="56"/>
      <c r="FJ7" s="57"/>
      <c r="FK7" s="55"/>
      <c r="FL7" s="56"/>
      <c r="FM7" s="56"/>
      <c r="FN7" s="57"/>
      <c r="FO7" s="55"/>
      <c r="FP7" s="56"/>
      <c r="FQ7" s="56"/>
      <c r="FR7" s="57"/>
      <c r="FS7" s="55"/>
      <c r="FT7" s="56"/>
      <c r="FU7" s="56"/>
      <c r="FV7" s="57"/>
      <c r="FW7" s="55"/>
      <c r="FX7" s="56"/>
      <c r="FY7" s="56"/>
      <c r="FZ7" s="57"/>
      <c r="GA7" s="55"/>
      <c r="GB7" s="103"/>
      <c r="GC7" s="103"/>
      <c r="GD7" s="57"/>
      <c r="GE7" s="55"/>
      <c r="GF7" s="56"/>
      <c r="GG7" s="56"/>
      <c r="GH7" s="57"/>
      <c r="GI7" s="55"/>
      <c r="GJ7" s="104"/>
      <c r="GK7" s="104"/>
      <c r="GL7" s="57"/>
      <c r="GM7" s="55"/>
      <c r="GN7" s="56"/>
      <c r="GO7" s="56"/>
      <c r="GP7" s="57"/>
      <c r="GQ7" s="55"/>
      <c r="GR7" s="104"/>
      <c r="GS7" s="104"/>
      <c r="GT7" s="57"/>
      <c r="GU7" s="55"/>
      <c r="GV7" s="56"/>
      <c r="GW7" s="56"/>
      <c r="GX7" s="57"/>
      <c r="GY7" s="55"/>
      <c r="GZ7" s="56"/>
      <c r="HA7" s="56"/>
      <c r="HB7" s="57"/>
      <c r="HC7" s="55"/>
      <c r="HD7" s="56"/>
      <c r="HE7" s="56"/>
      <c r="HF7" s="57"/>
      <c r="HG7" s="55"/>
      <c r="HH7" s="56"/>
      <c r="HI7" s="56"/>
      <c r="HJ7" s="57"/>
      <c r="HK7" s="55"/>
      <c r="HL7" s="56"/>
      <c r="HM7" s="56"/>
      <c r="HN7" s="57"/>
      <c r="HO7" s="55"/>
      <c r="HP7" s="56"/>
      <c r="HQ7" s="56"/>
      <c r="HR7" s="57"/>
      <c r="HS7" s="55"/>
      <c r="HT7" s="56"/>
      <c r="HU7" s="56"/>
      <c r="HV7" s="57"/>
      <c r="HW7" s="55"/>
      <c r="HX7" s="56"/>
      <c r="HY7" s="56"/>
      <c r="HZ7" s="57"/>
      <c r="IA7" s="55"/>
      <c r="IB7" s="56"/>
      <c r="IC7" s="56"/>
      <c r="ID7" s="57"/>
      <c r="IE7" s="55"/>
      <c r="IF7" s="56"/>
      <c r="IG7" s="56"/>
      <c r="IH7" s="57"/>
      <c r="II7" s="55"/>
      <c r="IJ7" s="56"/>
      <c r="IK7" s="56"/>
      <c r="IL7" s="57"/>
      <c r="IM7" s="55"/>
      <c r="IN7" s="56"/>
      <c r="IO7" s="56"/>
      <c r="IP7" s="57"/>
      <c r="IQ7" s="55"/>
      <c r="IR7" s="56"/>
      <c r="IS7" s="56"/>
      <c r="IT7" s="57"/>
      <c r="IU7" s="55"/>
      <c r="IV7" s="56"/>
      <c r="IW7" s="56"/>
      <c r="IX7" s="57"/>
      <c r="IY7" s="55"/>
      <c r="IZ7" s="56"/>
      <c r="JA7" s="56"/>
      <c r="JB7" s="57"/>
      <c r="JC7" s="61"/>
      <c r="JD7" s="62"/>
      <c r="JE7" s="62"/>
      <c r="JF7" s="63">
        <f t="shared" si="13"/>
        <v>857</v>
      </c>
      <c r="JG7" s="64" t="e">
        <f>MAX(F7:JE7)-R7</f>
        <v>#VALUE!</v>
      </c>
      <c r="JH7" s="65" t="e">
        <f t="shared" si="14"/>
        <v>#VALUE!</v>
      </c>
      <c r="JJ7" s="6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c r="LT7" s="148"/>
      <c r="LU7" s="148"/>
      <c r="LV7" s="148"/>
      <c r="LW7" s="148"/>
      <c r="LX7" s="148"/>
      <c r="LY7" s="148"/>
      <c r="LZ7" s="148"/>
      <c r="MA7" s="148"/>
      <c r="MB7" s="148"/>
      <c r="MC7" s="148"/>
    </row>
    <row r="8" spans="1:341" ht="35.25" customHeight="1" x14ac:dyDescent="0.55000000000000004">
      <c r="A8" s="74" t="s">
        <v>47</v>
      </c>
      <c r="B8" s="75" t="s">
        <v>50</v>
      </c>
      <c r="C8" s="53"/>
      <c r="D8" s="66"/>
      <c r="E8" s="54"/>
      <c r="F8" s="55"/>
      <c r="G8" s="56"/>
      <c r="H8" s="56"/>
      <c r="I8" s="36"/>
      <c r="J8" s="54" t="s">
        <v>54</v>
      </c>
      <c r="K8" s="58">
        <v>0.77569444444444446</v>
      </c>
      <c r="L8" s="59">
        <v>612</v>
      </c>
      <c r="M8" s="59">
        <v>28283</v>
      </c>
      <c r="N8" s="36">
        <f t="shared" si="1"/>
        <v>125.27272727272727</v>
      </c>
      <c r="O8" s="57" t="s">
        <v>51</v>
      </c>
      <c r="P8" s="55">
        <v>0.5131944444444444</v>
      </c>
      <c r="Q8" s="56">
        <v>1378</v>
      </c>
      <c r="R8" s="56">
        <v>28294</v>
      </c>
      <c r="S8" s="36">
        <f t="shared" ref="S8" si="15">V8/(W8-R8)</f>
        <v>89.5</v>
      </c>
      <c r="T8" s="57" t="s">
        <v>53</v>
      </c>
      <c r="U8" s="55">
        <v>2.4305555555555556E-2</v>
      </c>
      <c r="V8" s="56">
        <v>895</v>
      </c>
      <c r="W8" s="56">
        <v>28304</v>
      </c>
      <c r="X8" s="36">
        <f t="shared" si="3"/>
        <v>119.18181818181819</v>
      </c>
      <c r="Y8" s="57" t="s">
        <v>51</v>
      </c>
      <c r="Z8" s="55">
        <v>0.51458333333333328</v>
      </c>
      <c r="AA8" s="56">
        <v>1311</v>
      </c>
      <c r="AB8" s="56">
        <v>28315</v>
      </c>
      <c r="AC8" s="36">
        <f t="shared" ref="AC8" si="16">AF8/(AG8-AB8)</f>
        <v>111.2</v>
      </c>
      <c r="AD8" s="57" t="s">
        <v>51</v>
      </c>
      <c r="AE8" s="55">
        <v>2.2916666666666669E-2</v>
      </c>
      <c r="AF8" s="56">
        <v>556</v>
      </c>
      <c r="AG8" s="56">
        <v>28320</v>
      </c>
      <c r="AH8" s="36">
        <f t="shared" si="5"/>
        <v>113.3</v>
      </c>
      <c r="AI8" s="57" t="s">
        <v>51</v>
      </c>
      <c r="AJ8" s="55">
        <v>0.50972222222222219</v>
      </c>
      <c r="AK8" s="56">
        <v>1133</v>
      </c>
      <c r="AL8" s="56">
        <v>28330</v>
      </c>
      <c r="AM8" s="36">
        <f t="shared" ref="AM8" si="17">AP8/(AQ8-AL8)</f>
        <v>140.5</v>
      </c>
      <c r="AN8" s="57" t="s">
        <v>51</v>
      </c>
      <c r="AO8" s="55">
        <v>0.99930555555555556</v>
      </c>
      <c r="AP8" s="56">
        <v>562</v>
      </c>
      <c r="AQ8" s="56">
        <v>28334</v>
      </c>
      <c r="AR8" s="36">
        <f t="shared" si="7"/>
        <v>113.81818181818181</v>
      </c>
      <c r="AS8" s="57" t="s">
        <v>53</v>
      </c>
      <c r="AT8" s="55">
        <v>0.5625</v>
      </c>
      <c r="AU8" s="56">
        <v>1252</v>
      </c>
      <c r="AV8" s="56">
        <v>28345</v>
      </c>
      <c r="AW8" s="36">
        <f t="shared" ref="AW8" si="18">AZ8/(BA8-AV8)</f>
        <v>120.2</v>
      </c>
      <c r="AX8" s="60" t="s">
        <v>51</v>
      </c>
      <c r="AY8" s="55">
        <v>6.9444444444444447E-4</v>
      </c>
      <c r="AZ8" s="56">
        <v>1202</v>
      </c>
      <c r="BA8" s="56">
        <v>28355</v>
      </c>
      <c r="BB8" s="36">
        <f t="shared" ref="BB8" si="19">BE8/(BF8-BA8)</f>
        <v>118.72727272727273</v>
      </c>
      <c r="BC8" s="57" t="s">
        <v>53</v>
      </c>
      <c r="BD8" s="55">
        <v>0.50138888888888888</v>
      </c>
      <c r="BE8" s="56">
        <v>1306</v>
      </c>
      <c r="BF8" s="56">
        <v>28366</v>
      </c>
      <c r="BG8" s="36">
        <f t="shared" ref="BG8" si="20">BJ8/(BK8-BF8)</f>
        <v>134.1</v>
      </c>
      <c r="BH8" s="60" t="s">
        <v>51</v>
      </c>
      <c r="BI8" s="55">
        <v>2.0833333333333333E-3</v>
      </c>
      <c r="BJ8" s="56">
        <v>1341</v>
      </c>
      <c r="BK8" s="56">
        <v>28376</v>
      </c>
      <c r="BL8" s="36">
        <f t="shared" ref="BL8" si="21">BO8/(BP8-BK8)</f>
        <v>115</v>
      </c>
      <c r="BM8" s="57" t="s">
        <v>53</v>
      </c>
      <c r="BN8" s="55">
        <v>0.51041666666666663</v>
      </c>
      <c r="BO8" s="56">
        <v>1380</v>
      </c>
      <c r="BP8" s="56">
        <v>28388</v>
      </c>
      <c r="BQ8" s="36">
        <f t="shared" si="12"/>
        <v>128</v>
      </c>
      <c r="BR8" s="67" t="s">
        <v>51</v>
      </c>
      <c r="BS8" s="55">
        <v>4.1666666666666666E-3</v>
      </c>
      <c r="BT8" s="56">
        <v>1152</v>
      </c>
      <c r="BU8" s="56">
        <v>28397</v>
      </c>
      <c r="BV8" s="67" t="s">
        <v>53</v>
      </c>
      <c r="BW8" s="55">
        <v>0.51180555555555551</v>
      </c>
      <c r="BX8" s="56">
        <v>1136</v>
      </c>
      <c r="BY8" s="56">
        <v>28406</v>
      </c>
      <c r="BZ8" s="60" t="s">
        <v>51</v>
      </c>
      <c r="CA8" s="55">
        <v>1.4583333333333332E-2</v>
      </c>
      <c r="CB8" s="56">
        <v>1335</v>
      </c>
      <c r="CC8" s="56">
        <v>28416</v>
      </c>
      <c r="CD8" s="67" t="s">
        <v>53</v>
      </c>
      <c r="CE8" s="55">
        <v>0.64236111111111105</v>
      </c>
      <c r="CF8" s="56">
        <v>1122</v>
      </c>
      <c r="CG8" s="56">
        <v>28425</v>
      </c>
      <c r="CH8" s="60" t="s">
        <v>51</v>
      </c>
      <c r="CI8" s="77">
        <v>3.472222222222222E-3</v>
      </c>
      <c r="CJ8" s="78">
        <v>1081</v>
      </c>
      <c r="CK8" s="56">
        <v>28433</v>
      </c>
      <c r="CL8" s="60" t="s">
        <v>51</v>
      </c>
      <c r="CM8" s="55">
        <v>0.5229166666666667</v>
      </c>
      <c r="CN8" s="56">
        <v>1366</v>
      </c>
      <c r="CO8" s="56">
        <v>28445</v>
      </c>
      <c r="CP8" s="57" t="s">
        <v>51</v>
      </c>
      <c r="CQ8" s="55">
        <v>1.3194444444444444E-2</v>
      </c>
      <c r="CR8" s="56">
        <v>1074</v>
      </c>
      <c r="CS8" s="56">
        <v>28453</v>
      </c>
      <c r="CT8" s="57" t="s">
        <v>53</v>
      </c>
      <c r="CU8" s="55">
        <v>0.50555555555555554</v>
      </c>
      <c r="CV8" s="56">
        <v>1401</v>
      </c>
      <c r="CW8" s="56">
        <v>464</v>
      </c>
      <c r="CX8" s="59" t="s">
        <v>51</v>
      </c>
      <c r="CY8" s="55">
        <v>1.3888888888888888E-2</v>
      </c>
      <c r="CZ8" s="56">
        <v>1205</v>
      </c>
      <c r="DA8" s="56">
        <v>28474</v>
      </c>
      <c r="DB8" s="57" t="s">
        <v>51</v>
      </c>
      <c r="DC8" s="58">
        <v>0.52222222222222225</v>
      </c>
      <c r="DD8" s="59">
        <v>1336</v>
      </c>
      <c r="DE8" s="56">
        <v>28485</v>
      </c>
      <c r="DF8" s="57" t="s">
        <v>51</v>
      </c>
      <c r="DG8" s="55">
        <v>1.0416666666666666E-2</v>
      </c>
      <c r="DH8" s="56">
        <v>1260</v>
      </c>
      <c r="DI8" s="56">
        <v>28496</v>
      </c>
      <c r="DJ8" s="59" t="s">
        <v>54</v>
      </c>
      <c r="DK8" s="55">
        <v>0.57500000000000007</v>
      </c>
      <c r="DL8" s="56">
        <v>508</v>
      </c>
      <c r="DM8" s="56" t="s">
        <v>61</v>
      </c>
      <c r="DN8" s="57" t="s">
        <v>51</v>
      </c>
      <c r="DO8" s="55">
        <v>0.20138888888888887</v>
      </c>
      <c r="DP8" s="104">
        <v>972</v>
      </c>
      <c r="DQ8" s="56">
        <v>28508</v>
      </c>
      <c r="DR8" s="57" t="s">
        <v>51</v>
      </c>
      <c r="DS8" s="55">
        <v>0.50763888888888886</v>
      </c>
      <c r="DT8" s="56">
        <v>843</v>
      </c>
      <c r="DU8" s="56">
        <v>28514</v>
      </c>
      <c r="DV8" s="57" t="s">
        <v>54</v>
      </c>
      <c r="DW8" s="55">
        <v>9.7916666666666666E-2</v>
      </c>
      <c r="DX8" s="56">
        <v>328</v>
      </c>
      <c r="DY8" s="56">
        <v>28517</v>
      </c>
      <c r="DZ8" s="57" t="s">
        <v>51</v>
      </c>
      <c r="EA8" s="55">
        <v>0.50347222222222221</v>
      </c>
      <c r="EB8" s="56">
        <v>1052</v>
      </c>
      <c r="EC8" s="56" t="s">
        <v>61</v>
      </c>
      <c r="ED8" s="57" t="s">
        <v>51</v>
      </c>
      <c r="EE8" s="55">
        <v>1.3194444444444444E-2</v>
      </c>
      <c r="EF8" s="56">
        <v>1353</v>
      </c>
      <c r="EG8" s="56">
        <v>28536</v>
      </c>
      <c r="EH8" s="59" t="s">
        <v>51</v>
      </c>
      <c r="EI8" s="55">
        <v>0.52222222222222225</v>
      </c>
      <c r="EJ8" s="56">
        <v>1304</v>
      </c>
      <c r="EK8" s="56">
        <v>28546</v>
      </c>
      <c r="EL8" s="57" t="s">
        <v>51</v>
      </c>
      <c r="EM8" s="55">
        <v>1.8055555555555557E-2</v>
      </c>
      <c r="EN8" s="56">
        <v>1341</v>
      </c>
      <c r="EO8" s="56">
        <v>28557</v>
      </c>
      <c r="EP8" s="57" t="s">
        <v>51</v>
      </c>
      <c r="EQ8" s="55">
        <v>0.52152777777777781</v>
      </c>
      <c r="ER8" s="56">
        <v>1264</v>
      </c>
      <c r="ES8" s="56">
        <v>28568</v>
      </c>
      <c r="ET8" s="57" t="s">
        <v>51</v>
      </c>
      <c r="EU8" s="55">
        <v>1.5972222222222224E-2</v>
      </c>
      <c r="EV8" s="56">
        <v>783</v>
      </c>
      <c r="EW8" s="56">
        <v>28574</v>
      </c>
      <c r="EX8" s="57" t="s">
        <v>51</v>
      </c>
      <c r="EY8" s="55">
        <v>0.59305555555555556</v>
      </c>
      <c r="EZ8" s="56">
        <v>974</v>
      </c>
      <c r="FA8" s="56">
        <v>28582</v>
      </c>
      <c r="FB8" s="57" t="s">
        <v>51</v>
      </c>
      <c r="FC8" s="55">
        <v>4.8611111111111112E-3</v>
      </c>
      <c r="FD8" s="56">
        <v>1126</v>
      </c>
      <c r="FE8" s="56">
        <v>28591</v>
      </c>
      <c r="FF8" s="57" t="s">
        <v>53</v>
      </c>
      <c r="FG8" s="55">
        <v>0.55486111111111114</v>
      </c>
      <c r="FH8" s="56">
        <v>692</v>
      </c>
      <c r="FI8" s="56">
        <v>28598</v>
      </c>
      <c r="FJ8" s="57" t="s">
        <v>51</v>
      </c>
      <c r="FK8" s="55">
        <v>1.5972222222222224E-2</v>
      </c>
      <c r="FL8" s="56">
        <v>1155</v>
      </c>
      <c r="FM8" s="56">
        <v>28607</v>
      </c>
      <c r="FN8" s="57" t="s">
        <v>54</v>
      </c>
      <c r="FO8" s="55">
        <v>0.49791666666666662</v>
      </c>
      <c r="FP8" s="56">
        <v>1303</v>
      </c>
      <c r="FQ8" s="56">
        <v>28618</v>
      </c>
      <c r="FR8" s="57" t="s">
        <v>51</v>
      </c>
      <c r="FS8" s="55">
        <v>3.472222222222222E-3</v>
      </c>
      <c r="FT8" s="56">
        <v>1281</v>
      </c>
      <c r="FU8" s="56">
        <v>28628</v>
      </c>
      <c r="FV8" s="57" t="s">
        <v>51</v>
      </c>
      <c r="FW8" s="55">
        <v>0.51597222222222217</v>
      </c>
      <c r="FX8" s="56">
        <v>823</v>
      </c>
      <c r="FY8" s="56">
        <v>28636</v>
      </c>
      <c r="FZ8" s="57" t="s">
        <v>51</v>
      </c>
      <c r="GA8" s="55" t="s">
        <v>41</v>
      </c>
      <c r="GB8" s="103">
        <v>1068</v>
      </c>
      <c r="GC8" s="103">
        <v>28645</v>
      </c>
      <c r="GD8" s="57" t="s">
        <v>51</v>
      </c>
      <c r="GE8" s="55">
        <v>0.51111111111111118</v>
      </c>
      <c r="GF8" s="104">
        <v>1135</v>
      </c>
      <c r="GG8" s="104">
        <v>28655</v>
      </c>
      <c r="GH8" s="57" t="s">
        <v>51</v>
      </c>
      <c r="GI8" s="55">
        <v>2.1527777777777781E-2</v>
      </c>
      <c r="GJ8" s="104">
        <v>904</v>
      </c>
      <c r="GK8" s="104">
        <v>28664</v>
      </c>
      <c r="GL8" s="57" t="s">
        <v>51</v>
      </c>
      <c r="GM8" s="55">
        <v>0.49305555555555558</v>
      </c>
      <c r="GN8" s="104">
        <v>81</v>
      </c>
      <c r="GO8" s="104">
        <v>28672</v>
      </c>
      <c r="GP8" s="57" t="s">
        <v>51</v>
      </c>
      <c r="GQ8" s="55">
        <v>1.8749999999999999E-2</v>
      </c>
      <c r="GR8" s="104">
        <v>110</v>
      </c>
      <c r="GS8" s="104">
        <v>28682</v>
      </c>
      <c r="GT8" s="57"/>
      <c r="GU8" s="55"/>
      <c r="GV8" s="56"/>
      <c r="GW8" s="56"/>
      <c r="GX8" s="57" t="s">
        <v>53</v>
      </c>
      <c r="GY8" s="55">
        <v>1.8749999999999999E-2</v>
      </c>
      <c r="GZ8" s="56">
        <v>38</v>
      </c>
      <c r="HA8" s="56" t="s">
        <v>61</v>
      </c>
      <c r="HB8" s="57"/>
      <c r="HC8" s="55"/>
      <c r="HD8" s="56"/>
      <c r="HE8" s="56"/>
      <c r="HF8" s="57"/>
      <c r="HG8" s="55"/>
      <c r="HH8" s="56"/>
      <c r="HI8" s="56"/>
      <c r="HJ8" s="57"/>
      <c r="HK8" s="55"/>
      <c r="HL8" s="56"/>
      <c r="HM8" s="56"/>
      <c r="HN8" s="57"/>
      <c r="HO8" s="55"/>
      <c r="HP8" s="56"/>
      <c r="HQ8" s="56"/>
      <c r="HR8" s="57"/>
      <c r="HS8" s="55"/>
      <c r="HT8" s="56"/>
      <c r="HU8" s="56"/>
      <c r="HV8" s="57"/>
      <c r="HW8" s="55"/>
      <c r="HX8" s="56"/>
      <c r="HY8" s="56"/>
      <c r="HZ8" s="57" t="s">
        <v>53</v>
      </c>
      <c r="IA8" s="55">
        <v>0.48958333333333331</v>
      </c>
      <c r="IB8" s="56">
        <v>435</v>
      </c>
      <c r="IC8" s="56" t="s">
        <v>61</v>
      </c>
      <c r="ID8" s="57" t="s">
        <v>53</v>
      </c>
      <c r="IE8" s="55">
        <v>6.9444444444444447E-4</v>
      </c>
      <c r="IF8" s="56">
        <v>919</v>
      </c>
      <c r="IG8" s="56">
        <v>28685</v>
      </c>
      <c r="IH8" s="57" t="s">
        <v>53</v>
      </c>
      <c r="II8" s="55">
        <v>0.5180555555555556</v>
      </c>
      <c r="IJ8" s="56">
        <v>1308</v>
      </c>
      <c r="IK8" s="56">
        <v>28695</v>
      </c>
      <c r="IL8" s="57" t="s">
        <v>53</v>
      </c>
      <c r="IM8" s="55">
        <v>1.7361111111111112E-2</v>
      </c>
      <c r="IN8" s="56">
        <v>1295</v>
      </c>
      <c r="IO8" s="56">
        <v>28706</v>
      </c>
      <c r="IP8" s="57" t="s">
        <v>53</v>
      </c>
      <c r="IQ8" s="55">
        <v>0.51874999999999993</v>
      </c>
      <c r="IR8" s="56">
        <v>1285</v>
      </c>
      <c r="IS8" s="56">
        <v>28716</v>
      </c>
      <c r="IT8" s="57" t="s">
        <v>53</v>
      </c>
      <c r="IU8" s="55">
        <v>2.0833333333333332E-2</v>
      </c>
      <c r="IV8" s="56">
        <v>1322</v>
      </c>
      <c r="IW8" s="56">
        <v>28727</v>
      </c>
      <c r="IX8" s="57" t="s">
        <v>51</v>
      </c>
      <c r="IY8" s="55">
        <v>0.53194444444444444</v>
      </c>
      <c r="IZ8" s="56">
        <v>1316</v>
      </c>
      <c r="JA8" s="56">
        <v>28737</v>
      </c>
      <c r="JB8" s="57" t="s">
        <v>53</v>
      </c>
      <c r="JC8" s="61">
        <v>1.7361111111111112E-2</v>
      </c>
      <c r="JD8" s="62">
        <v>847</v>
      </c>
      <c r="JE8" s="62">
        <v>28744</v>
      </c>
      <c r="JF8" s="63">
        <f t="shared" si="13"/>
        <v>55561</v>
      </c>
      <c r="JG8" s="64">
        <f>MAX(F8:JE8)-M8</f>
        <v>461</v>
      </c>
      <c r="JH8" s="65">
        <f t="shared" si="14"/>
        <v>120.52277657266811</v>
      </c>
      <c r="JJ8" s="6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c r="LT8" s="148"/>
      <c r="LU8" s="148"/>
      <c r="LV8" s="148"/>
      <c r="LW8" s="148"/>
      <c r="LX8" s="148"/>
      <c r="LY8" s="148"/>
      <c r="LZ8" s="148"/>
      <c r="MA8" s="148"/>
      <c r="MB8" s="148"/>
      <c r="MC8" s="148"/>
    </row>
    <row r="9" spans="1:341" ht="35.25" customHeight="1" x14ac:dyDescent="0.55000000000000004">
      <c r="A9" s="74" t="s">
        <v>47</v>
      </c>
      <c r="B9" s="75" t="s">
        <v>50</v>
      </c>
      <c r="C9" s="53" t="s">
        <v>19</v>
      </c>
      <c r="D9" s="66"/>
      <c r="E9" s="54"/>
      <c r="F9" s="55"/>
      <c r="G9" s="56"/>
      <c r="H9" s="56"/>
      <c r="I9" s="36"/>
      <c r="J9" s="54" t="s">
        <v>53</v>
      </c>
      <c r="K9" s="58">
        <v>2.7083333333333334E-2</v>
      </c>
      <c r="L9" s="59">
        <v>643</v>
      </c>
      <c r="M9" s="59">
        <v>28288</v>
      </c>
      <c r="N9" s="36"/>
      <c r="O9" s="57"/>
      <c r="P9" s="55"/>
      <c r="Q9" s="56"/>
      <c r="R9" s="56"/>
      <c r="S9" s="36"/>
      <c r="T9" s="57"/>
      <c r="U9" s="55"/>
      <c r="V9" s="56"/>
      <c r="W9" s="56"/>
      <c r="X9" s="36"/>
      <c r="Y9" s="57"/>
      <c r="Z9" s="55"/>
      <c r="AA9" s="56"/>
      <c r="AB9" s="56"/>
      <c r="AC9" s="36"/>
      <c r="AD9" s="57"/>
      <c r="AE9" s="55"/>
      <c r="AF9" s="56"/>
      <c r="AG9" s="56"/>
      <c r="AH9" s="36"/>
      <c r="AI9" s="57"/>
      <c r="AJ9" s="55"/>
      <c r="AK9" s="56"/>
      <c r="AL9" s="56"/>
      <c r="AM9" s="36"/>
      <c r="AN9" s="57"/>
      <c r="AO9" s="55"/>
      <c r="AP9" s="56"/>
      <c r="AQ9" s="56"/>
      <c r="AR9" s="36"/>
      <c r="AS9" s="57"/>
      <c r="AT9" s="55"/>
      <c r="AU9" s="56"/>
      <c r="AV9" s="56"/>
      <c r="AW9" s="36"/>
      <c r="AX9" s="57"/>
      <c r="AY9" s="55"/>
      <c r="AZ9" s="56"/>
      <c r="BA9" s="56"/>
      <c r="BB9" s="36"/>
      <c r="BC9" s="57"/>
      <c r="BD9" s="55"/>
      <c r="BE9" s="56"/>
      <c r="BF9" s="56"/>
      <c r="BG9" s="36"/>
      <c r="BH9" s="57"/>
      <c r="BI9" s="55"/>
      <c r="BJ9" s="56"/>
      <c r="BK9" s="56"/>
      <c r="BL9" s="36"/>
      <c r="BM9" s="57"/>
      <c r="BN9" s="55"/>
      <c r="BO9" s="56"/>
      <c r="BP9" s="56"/>
      <c r="BQ9" s="36"/>
      <c r="BR9" s="67"/>
      <c r="BS9" s="55"/>
      <c r="BT9" s="56"/>
      <c r="BU9" s="56"/>
      <c r="BV9" s="57"/>
      <c r="BW9" s="55"/>
      <c r="BX9" s="56"/>
      <c r="BY9" s="56"/>
      <c r="BZ9" s="67"/>
      <c r="CA9" s="55"/>
      <c r="CB9" s="56"/>
      <c r="CC9" s="56"/>
      <c r="CD9" s="57"/>
      <c r="CE9" s="55"/>
      <c r="CF9" s="56"/>
      <c r="CG9" s="56"/>
      <c r="CH9" s="67"/>
      <c r="CI9" s="77"/>
      <c r="CJ9" s="78"/>
      <c r="CK9" s="56"/>
      <c r="CL9" s="57"/>
      <c r="CM9" s="55"/>
      <c r="CN9" s="56"/>
      <c r="CO9" s="56"/>
      <c r="CP9" s="67"/>
      <c r="CQ9" s="55"/>
      <c r="CR9" s="56"/>
      <c r="CS9" s="56"/>
      <c r="CT9" s="57"/>
      <c r="CU9" s="55"/>
      <c r="CV9" s="56"/>
      <c r="CW9" s="56"/>
      <c r="CX9" s="59"/>
      <c r="CY9" s="55"/>
      <c r="CZ9" s="56"/>
      <c r="DA9" s="56"/>
      <c r="DB9" s="57"/>
      <c r="DC9" s="58"/>
      <c r="DD9" s="59"/>
      <c r="DE9" s="59"/>
      <c r="DF9" s="59"/>
      <c r="DG9" s="55"/>
      <c r="DH9" s="56"/>
      <c r="DI9" s="56"/>
      <c r="DJ9" s="59"/>
      <c r="DK9" s="55"/>
      <c r="DL9" s="56"/>
      <c r="DM9" s="56"/>
      <c r="DN9" s="57"/>
      <c r="DO9" s="55"/>
      <c r="DP9" s="104"/>
      <c r="DQ9" s="56"/>
      <c r="DR9" s="57"/>
      <c r="DS9" s="55"/>
      <c r="DT9" s="56"/>
      <c r="DU9" s="56"/>
      <c r="DV9" s="57"/>
      <c r="DW9" s="55"/>
      <c r="DX9" s="56"/>
      <c r="DY9" s="56"/>
      <c r="DZ9" s="57"/>
      <c r="EA9" s="55"/>
      <c r="EB9" s="56"/>
      <c r="EC9" s="56"/>
      <c r="ED9" s="57"/>
      <c r="EE9" s="55"/>
      <c r="EF9" s="56"/>
      <c r="EG9" s="56"/>
      <c r="EH9" s="59"/>
      <c r="EI9" s="55"/>
      <c r="EJ9" s="56"/>
      <c r="EK9" s="56"/>
      <c r="EL9" s="57"/>
      <c r="EM9" s="55"/>
      <c r="EN9" s="56"/>
      <c r="EO9" s="56"/>
      <c r="EP9" s="57"/>
      <c r="EQ9" s="55"/>
      <c r="ER9" s="56"/>
      <c r="ES9" s="56"/>
      <c r="ET9" s="57"/>
      <c r="EU9" s="55"/>
      <c r="EV9" s="56"/>
      <c r="EW9" s="56"/>
      <c r="EX9" s="57"/>
      <c r="EY9" s="55"/>
      <c r="EZ9" s="56"/>
      <c r="FA9" s="56"/>
      <c r="FB9" s="57"/>
      <c r="FC9" s="55"/>
      <c r="FD9" s="56"/>
      <c r="FE9" s="56"/>
      <c r="FF9" s="57"/>
      <c r="FG9" s="55"/>
      <c r="FH9" s="56"/>
      <c r="FI9" s="56"/>
      <c r="FJ9" s="57"/>
      <c r="FK9" s="55"/>
      <c r="FL9" s="56"/>
      <c r="FM9" s="56"/>
      <c r="FN9" s="57"/>
      <c r="FO9" s="55"/>
      <c r="FP9" s="56"/>
      <c r="FQ9" s="56"/>
      <c r="FR9" s="57"/>
      <c r="FS9" s="55"/>
      <c r="FT9" s="56"/>
      <c r="FU9" s="56"/>
      <c r="FV9" s="57"/>
      <c r="FW9" s="55"/>
      <c r="FX9" s="56"/>
      <c r="FY9" s="56"/>
      <c r="FZ9" s="57"/>
      <c r="GA9" s="55"/>
      <c r="GB9" s="103"/>
      <c r="GC9" s="103"/>
      <c r="GD9" s="57"/>
      <c r="GE9" s="55"/>
      <c r="GF9" s="56"/>
      <c r="GG9" s="56"/>
      <c r="GH9" s="57"/>
      <c r="GI9" s="55"/>
      <c r="GJ9" s="104"/>
      <c r="GK9" s="56"/>
      <c r="GL9" s="57"/>
      <c r="GM9" s="55"/>
      <c r="GN9" s="56"/>
      <c r="GO9" s="56"/>
      <c r="GP9" s="57"/>
      <c r="GQ9" s="55"/>
      <c r="GR9" s="104"/>
      <c r="GS9" s="104"/>
      <c r="GT9" s="57"/>
      <c r="GU9" s="55"/>
      <c r="GV9" s="56"/>
      <c r="GW9" s="56"/>
      <c r="GX9" s="57"/>
      <c r="GY9" s="55"/>
      <c r="GZ9" s="56"/>
      <c r="HA9" s="56"/>
      <c r="HB9" s="57"/>
      <c r="HC9" s="55"/>
      <c r="HD9" s="56"/>
      <c r="HE9" s="56"/>
      <c r="HF9" s="57"/>
      <c r="HG9" s="55"/>
      <c r="HH9" s="56"/>
      <c r="HI9" s="56"/>
      <c r="HJ9" s="57"/>
      <c r="HK9" s="55"/>
      <c r="HL9" s="56"/>
      <c r="HM9" s="56"/>
      <c r="HN9" s="57"/>
      <c r="HO9" s="55"/>
      <c r="HP9" s="56"/>
      <c r="HQ9" s="56"/>
      <c r="HR9" s="57"/>
      <c r="HS9" s="55"/>
      <c r="HT9" s="56"/>
      <c r="HU9" s="56"/>
      <c r="HV9" s="57"/>
      <c r="HW9" s="55"/>
      <c r="HX9" s="56"/>
      <c r="HY9" s="56"/>
      <c r="HZ9" s="57"/>
      <c r="IA9" s="55"/>
      <c r="IB9" s="56"/>
      <c r="IC9" s="56"/>
      <c r="ID9" s="57"/>
      <c r="IE9" s="55"/>
      <c r="IF9" s="56"/>
      <c r="IG9" s="56"/>
      <c r="IH9" s="57"/>
      <c r="II9" s="55"/>
      <c r="IJ9" s="56"/>
      <c r="IK9" s="56"/>
      <c r="IL9" s="57"/>
      <c r="IM9" s="55"/>
      <c r="IN9" s="56"/>
      <c r="IO9" s="56"/>
      <c r="IP9" s="57"/>
      <c r="IQ9" s="55"/>
      <c r="IR9" s="56"/>
      <c r="IS9" s="56"/>
      <c r="IT9" s="57"/>
      <c r="IU9" s="55"/>
      <c r="IV9" s="56"/>
      <c r="IW9" s="56"/>
      <c r="IX9" s="57"/>
      <c r="IY9" s="55"/>
      <c r="IZ9" s="56"/>
      <c r="JA9" s="56"/>
      <c r="JB9" s="57"/>
      <c r="JC9" s="61"/>
      <c r="JD9" s="62"/>
      <c r="JE9" s="62"/>
      <c r="JF9" s="63">
        <f t="shared" si="13"/>
        <v>643</v>
      </c>
      <c r="JG9" s="64">
        <f>MAX(F9:JE9)-M9</f>
        <v>0</v>
      </c>
      <c r="JH9" s="65" t="e">
        <f t="shared" si="14"/>
        <v>#DIV/0!</v>
      </c>
      <c r="JJ9" s="6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c r="LT9" s="148"/>
      <c r="LU9" s="148"/>
      <c r="LV9" s="148"/>
      <c r="LW9" s="148"/>
      <c r="LX9" s="148"/>
      <c r="LY9" s="148"/>
      <c r="LZ9" s="148"/>
      <c r="MA9" s="148"/>
      <c r="MB9" s="148"/>
      <c r="MC9" s="148"/>
    </row>
    <row r="10" spans="1:341" ht="35.25" customHeight="1" x14ac:dyDescent="0.55000000000000004">
      <c r="A10" s="74" t="s">
        <v>48</v>
      </c>
      <c r="B10" s="75" t="s">
        <v>55</v>
      </c>
      <c r="C10" s="83" t="s">
        <v>21</v>
      </c>
      <c r="D10" s="84"/>
      <c r="E10" s="54" t="s">
        <v>54</v>
      </c>
      <c r="F10" s="55">
        <v>0.50486111111111109</v>
      </c>
      <c r="G10" s="56">
        <v>1114</v>
      </c>
      <c r="H10" s="56">
        <v>26312</v>
      </c>
      <c r="I10" s="36">
        <f t="shared" ref="I10" si="22">L10/(M10-H10)</f>
        <v>93.181818181818187</v>
      </c>
      <c r="J10" s="54" t="s">
        <v>53</v>
      </c>
      <c r="K10" s="58">
        <v>6.9444444444444441E-3</v>
      </c>
      <c r="L10" s="59">
        <v>1025</v>
      </c>
      <c r="M10" s="59">
        <v>26323</v>
      </c>
      <c r="N10" s="36">
        <f t="shared" ref="N10" si="23">Q10/(R10-M10)</f>
        <v>103.33333333333333</v>
      </c>
      <c r="O10" s="57" t="s">
        <v>51</v>
      </c>
      <c r="P10" s="55">
        <v>0.50347222222222221</v>
      </c>
      <c r="Q10" s="56">
        <v>930</v>
      </c>
      <c r="R10" s="56">
        <v>26332</v>
      </c>
      <c r="S10" s="36">
        <f t="shared" ref="S10" si="24">V10/(W10-R10)</f>
        <v>84.571428571428569</v>
      </c>
      <c r="T10" s="57" t="s">
        <v>53</v>
      </c>
      <c r="U10" s="55">
        <v>1.7361111111111112E-2</v>
      </c>
      <c r="V10" s="56">
        <v>592</v>
      </c>
      <c r="W10" s="56">
        <v>26339</v>
      </c>
      <c r="X10" s="36">
        <f t="shared" si="3"/>
        <v>98.181818181818187</v>
      </c>
      <c r="Y10" s="57" t="s">
        <v>51</v>
      </c>
      <c r="Z10" s="55">
        <v>0.50416666666666665</v>
      </c>
      <c r="AA10" s="56">
        <v>1080</v>
      </c>
      <c r="AB10" s="56">
        <v>26350</v>
      </c>
      <c r="AC10" s="36">
        <f t="shared" ref="AC10" si="25">AF10/(AG10-AB10)</f>
        <v>92.166666666666671</v>
      </c>
      <c r="AD10" s="57" t="s">
        <v>51</v>
      </c>
      <c r="AE10" s="55">
        <v>1.8055555555555557E-2</v>
      </c>
      <c r="AF10" s="56">
        <v>553</v>
      </c>
      <c r="AG10" s="56">
        <v>26356</v>
      </c>
      <c r="AH10" s="36">
        <f t="shared" si="5"/>
        <v>101.18181818181819</v>
      </c>
      <c r="AI10" s="57" t="s">
        <v>51</v>
      </c>
      <c r="AJ10" s="55">
        <v>0.5</v>
      </c>
      <c r="AK10" s="56">
        <v>1113</v>
      </c>
      <c r="AL10" s="56">
        <v>26367</v>
      </c>
      <c r="AM10" s="36">
        <f t="shared" ref="AM10" si="26">AP10/(AQ10-AL10)</f>
        <v>83.25</v>
      </c>
      <c r="AN10" s="57" t="s">
        <v>51</v>
      </c>
      <c r="AO10" s="55">
        <v>4.8611111111111112E-3</v>
      </c>
      <c r="AP10" s="56">
        <v>333</v>
      </c>
      <c r="AQ10" s="56">
        <v>26371</v>
      </c>
      <c r="AR10" s="36">
        <f t="shared" si="7"/>
        <v>105.5</v>
      </c>
      <c r="AS10" s="57" t="s">
        <v>53</v>
      </c>
      <c r="AT10" s="55">
        <v>0.56874999999999998</v>
      </c>
      <c r="AU10" s="56">
        <v>1055</v>
      </c>
      <c r="AV10" s="56">
        <v>26381</v>
      </c>
      <c r="AW10" s="36">
        <f t="shared" ref="AW10" si="27">AZ10/(BA10-AV10)</f>
        <v>92.727272727272734</v>
      </c>
      <c r="AX10" s="60" t="s">
        <v>51</v>
      </c>
      <c r="AY10" s="55">
        <v>9.0277777777777787E-3</v>
      </c>
      <c r="AZ10" s="56">
        <v>1020</v>
      </c>
      <c r="BA10" s="56">
        <v>26392</v>
      </c>
      <c r="BB10" s="36">
        <f t="shared" ref="BB10" si="28">BE10/(BF10-BA10)</f>
        <v>99.909090909090907</v>
      </c>
      <c r="BC10" s="57" t="s">
        <v>53</v>
      </c>
      <c r="BD10" s="55">
        <v>0.51041666666666663</v>
      </c>
      <c r="BE10" s="56">
        <v>1099</v>
      </c>
      <c r="BF10" s="56">
        <v>26403</v>
      </c>
      <c r="BG10" s="36">
        <f t="shared" ref="BG10" si="29">BJ10/(BK10-BF10)</f>
        <v>96</v>
      </c>
      <c r="BH10" s="60" t="s">
        <v>51</v>
      </c>
      <c r="BI10" s="55">
        <v>1.1805555555555555E-2</v>
      </c>
      <c r="BJ10" s="56">
        <v>1056</v>
      </c>
      <c r="BK10" s="56">
        <v>26414</v>
      </c>
      <c r="BL10" s="36">
        <f t="shared" ref="BL10" si="30">BO10/(BP10-BK10)</f>
        <v>101</v>
      </c>
      <c r="BM10" s="57" t="s">
        <v>53</v>
      </c>
      <c r="BN10" s="55">
        <v>0.52083333333333337</v>
      </c>
      <c r="BO10" s="56">
        <v>1010</v>
      </c>
      <c r="BP10" s="56">
        <v>26424</v>
      </c>
      <c r="BQ10" s="36">
        <f t="shared" si="12"/>
        <v>97.1</v>
      </c>
      <c r="BR10" s="67" t="s">
        <v>51</v>
      </c>
      <c r="BS10" s="55">
        <v>1.2499999999999999E-2</v>
      </c>
      <c r="BT10" s="56">
        <v>971</v>
      </c>
      <c r="BU10" s="56">
        <v>26434</v>
      </c>
      <c r="BV10" s="67" t="s">
        <v>53</v>
      </c>
      <c r="BW10" s="55">
        <v>0.49861111111111112</v>
      </c>
      <c r="BX10" s="56">
        <v>859</v>
      </c>
      <c r="BY10" s="56">
        <v>26443</v>
      </c>
      <c r="BZ10" s="60" t="s">
        <v>51</v>
      </c>
      <c r="CA10" s="55">
        <v>3.5416666666666666E-2</v>
      </c>
      <c r="CB10" s="56">
        <v>977</v>
      </c>
      <c r="CC10" s="56">
        <v>26454</v>
      </c>
      <c r="CD10" s="60" t="s">
        <v>51</v>
      </c>
      <c r="CE10" s="55">
        <v>0.65972222222222221</v>
      </c>
      <c r="CF10" s="56">
        <v>885</v>
      </c>
      <c r="CG10" s="56">
        <v>26462</v>
      </c>
      <c r="CH10" s="60" t="s">
        <v>51</v>
      </c>
      <c r="CI10" s="77">
        <v>9.7222222222222224E-3</v>
      </c>
      <c r="CJ10" s="78">
        <v>728</v>
      </c>
      <c r="CK10" s="56">
        <v>26471</v>
      </c>
      <c r="CL10" s="67" t="s">
        <v>53</v>
      </c>
      <c r="CM10" s="55">
        <v>0.49861111111111112</v>
      </c>
      <c r="CN10" s="56">
        <v>1041</v>
      </c>
      <c r="CO10" s="56">
        <v>26481</v>
      </c>
      <c r="CP10" s="57" t="s">
        <v>51</v>
      </c>
      <c r="CQ10" s="55">
        <v>1.3888888888888889E-3</v>
      </c>
      <c r="CR10" s="56">
        <v>946</v>
      </c>
      <c r="CS10" s="56">
        <v>26492</v>
      </c>
      <c r="CT10" s="57" t="s">
        <v>53</v>
      </c>
      <c r="CU10" s="55">
        <v>0.51527777777777783</v>
      </c>
      <c r="CV10" s="56">
        <v>1053</v>
      </c>
      <c r="CW10" s="56">
        <v>26402</v>
      </c>
      <c r="CX10" s="59" t="s">
        <v>51</v>
      </c>
      <c r="CY10" s="55">
        <v>9.7222222222222224E-3</v>
      </c>
      <c r="CZ10" s="56">
        <v>749</v>
      </c>
      <c r="DA10" s="56">
        <v>26511</v>
      </c>
      <c r="DB10" s="57" t="s">
        <v>51</v>
      </c>
      <c r="DC10" s="58">
        <v>0.50624999999999998</v>
      </c>
      <c r="DD10" s="59">
        <v>941</v>
      </c>
      <c r="DE10" s="59">
        <v>26521</v>
      </c>
      <c r="DF10" s="57" t="s">
        <v>51</v>
      </c>
      <c r="DG10" s="55">
        <v>1.5277777777777777E-2</v>
      </c>
      <c r="DH10" s="56">
        <v>940</v>
      </c>
      <c r="DI10" s="56">
        <v>26530</v>
      </c>
      <c r="DJ10" s="59" t="s">
        <v>54</v>
      </c>
      <c r="DK10" s="55">
        <v>0.5854166666666667</v>
      </c>
      <c r="DL10" s="56">
        <v>390</v>
      </c>
      <c r="DM10" s="56">
        <v>26561</v>
      </c>
      <c r="DN10" s="57"/>
      <c r="DO10" s="55"/>
      <c r="DP10" s="104"/>
      <c r="DQ10" s="56"/>
      <c r="DR10" s="57" t="s">
        <v>51</v>
      </c>
      <c r="DS10" s="55">
        <v>0.40277777777777773</v>
      </c>
      <c r="DT10" s="56">
        <v>1321</v>
      </c>
      <c r="DU10" s="56">
        <v>26550</v>
      </c>
      <c r="DV10" s="57"/>
      <c r="DW10" s="55"/>
      <c r="DX10" s="56"/>
      <c r="DY10" s="56"/>
      <c r="DZ10" s="57"/>
      <c r="EA10" s="55"/>
      <c r="EB10" s="56"/>
      <c r="EC10" s="56"/>
      <c r="ED10" s="57"/>
      <c r="EE10" s="55"/>
      <c r="EF10" s="56"/>
      <c r="EG10" s="56"/>
      <c r="EH10" s="59"/>
      <c r="EI10" s="55"/>
      <c r="EJ10" s="56"/>
      <c r="EK10" s="56"/>
      <c r="EL10" s="57"/>
      <c r="EM10" s="55"/>
      <c r="EN10" s="56"/>
      <c r="EO10" s="56"/>
      <c r="EP10" s="57"/>
      <c r="EQ10" s="55"/>
      <c r="ER10" s="56"/>
      <c r="ES10" s="56"/>
      <c r="ET10" s="57"/>
      <c r="EU10" s="55"/>
      <c r="EV10" s="56"/>
      <c r="EW10" s="56"/>
      <c r="EX10" s="57"/>
      <c r="EY10" s="55"/>
      <c r="EZ10" s="56"/>
      <c r="FA10" s="56"/>
      <c r="FB10" s="57" t="s">
        <v>53</v>
      </c>
      <c r="FC10" s="55">
        <v>4.8611111111111112E-2</v>
      </c>
      <c r="FD10" s="56">
        <v>892</v>
      </c>
      <c r="FE10" s="56">
        <v>26558</v>
      </c>
      <c r="FF10" s="57" t="s">
        <v>53</v>
      </c>
      <c r="FG10" s="55">
        <v>0.58472222222222225</v>
      </c>
      <c r="FH10" s="56">
        <v>371</v>
      </c>
      <c r="FI10" s="56">
        <v>26569</v>
      </c>
      <c r="FJ10" s="57" t="s">
        <v>51</v>
      </c>
      <c r="FK10" s="55">
        <v>8.0555555555555561E-2</v>
      </c>
      <c r="FL10" s="56">
        <v>1094</v>
      </c>
      <c r="FM10" s="56">
        <v>26579</v>
      </c>
      <c r="FN10" s="57" t="s">
        <v>54</v>
      </c>
      <c r="FO10" s="55">
        <v>0.4916666666666667</v>
      </c>
      <c r="FP10" s="56">
        <v>679</v>
      </c>
      <c r="FQ10" s="56" t="s">
        <v>61</v>
      </c>
      <c r="FR10" s="57" t="s">
        <v>51</v>
      </c>
      <c r="FS10" s="55">
        <v>2.6388888888888889E-2</v>
      </c>
      <c r="FT10" s="56">
        <v>1097</v>
      </c>
      <c r="FU10" s="56">
        <v>26598</v>
      </c>
      <c r="FV10" s="57" t="s">
        <v>51</v>
      </c>
      <c r="FW10" s="55">
        <v>0.5083333333333333</v>
      </c>
      <c r="FX10" s="56">
        <v>1005</v>
      </c>
      <c r="FY10" s="56">
        <v>26609</v>
      </c>
      <c r="FZ10" s="57" t="s">
        <v>51</v>
      </c>
      <c r="GA10" s="55" t="s">
        <v>42</v>
      </c>
      <c r="GB10" s="103">
        <v>818</v>
      </c>
      <c r="GC10" s="103">
        <v>26617</v>
      </c>
      <c r="GD10" s="57" t="s">
        <v>53</v>
      </c>
      <c r="GE10" s="55">
        <v>0.53819444444444442</v>
      </c>
      <c r="GF10" s="104">
        <v>948</v>
      </c>
      <c r="GG10" s="104">
        <v>26627</v>
      </c>
      <c r="GH10" s="57" t="s">
        <v>53</v>
      </c>
      <c r="GI10" s="55">
        <v>6.9444444444444447E-4</v>
      </c>
      <c r="GJ10" s="104">
        <v>828</v>
      </c>
      <c r="GK10" s="56">
        <v>26637</v>
      </c>
      <c r="GL10" s="57" t="s">
        <v>53</v>
      </c>
      <c r="GM10" s="55">
        <v>0.51388888888888895</v>
      </c>
      <c r="GN10" s="104">
        <v>1015</v>
      </c>
      <c r="GO10" s="104">
        <v>26647</v>
      </c>
      <c r="GP10" s="57" t="s">
        <v>51</v>
      </c>
      <c r="GQ10" s="55">
        <v>6.9444444444444447E-4</v>
      </c>
      <c r="GR10" s="104">
        <v>988</v>
      </c>
      <c r="GS10" s="104">
        <v>26658</v>
      </c>
      <c r="GT10" s="57" t="s">
        <v>51</v>
      </c>
      <c r="GU10" s="55">
        <v>0.52083333333333337</v>
      </c>
      <c r="GV10" s="56">
        <v>731</v>
      </c>
      <c r="GW10" s="56">
        <v>26444</v>
      </c>
      <c r="GX10" s="57" t="s">
        <v>51</v>
      </c>
      <c r="GY10" s="55">
        <v>6.9444444444444447E-4</v>
      </c>
      <c r="GZ10" s="56">
        <v>685</v>
      </c>
      <c r="HA10" s="56">
        <v>26732</v>
      </c>
      <c r="HB10" s="57" t="s">
        <v>53</v>
      </c>
      <c r="HC10" s="55">
        <v>0.59375</v>
      </c>
      <c r="HD10" s="56">
        <v>1043</v>
      </c>
      <c r="HE10" s="56">
        <v>26683</v>
      </c>
      <c r="HF10" s="57" t="s">
        <v>51</v>
      </c>
      <c r="HG10" s="55">
        <v>0.9819444444444444</v>
      </c>
      <c r="HH10" s="56">
        <v>226</v>
      </c>
      <c r="HI10" s="56">
        <v>26686</v>
      </c>
      <c r="HJ10" s="57" t="s">
        <v>51</v>
      </c>
      <c r="HK10" s="55">
        <v>0.64861111111111114</v>
      </c>
      <c r="HL10" s="56">
        <v>879</v>
      </c>
      <c r="HM10" s="56">
        <v>26695</v>
      </c>
      <c r="HN10" s="57"/>
      <c r="HO10" s="55"/>
      <c r="HP10" s="56"/>
      <c r="HQ10" s="56"/>
      <c r="HR10" s="57" t="s">
        <v>51</v>
      </c>
      <c r="HS10" s="55">
        <v>0.65902777777777777</v>
      </c>
      <c r="HT10" s="56">
        <v>1232</v>
      </c>
      <c r="HU10" s="56">
        <v>26789</v>
      </c>
      <c r="HV10" s="57" t="s">
        <v>53</v>
      </c>
      <c r="HW10" s="55">
        <v>1.3888888888888888E-2</v>
      </c>
      <c r="HX10" s="56">
        <v>593</v>
      </c>
      <c r="HY10" s="56">
        <v>26796</v>
      </c>
      <c r="HZ10" s="57" t="s">
        <v>51</v>
      </c>
      <c r="IA10" s="55">
        <v>0.50763888888888886</v>
      </c>
      <c r="IB10" s="56">
        <v>1051</v>
      </c>
      <c r="IC10" s="56">
        <v>26726</v>
      </c>
      <c r="ID10" s="57" t="s">
        <v>51</v>
      </c>
      <c r="IE10" s="55">
        <v>9.0277777777777787E-3</v>
      </c>
      <c r="IF10" s="56">
        <v>1022</v>
      </c>
      <c r="IG10" s="56">
        <v>26737</v>
      </c>
      <c r="IH10" s="57" t="s">
        <v>51</v>
      </c>
      <c r="II10" s="55">
        <v>0.5229166666666667</v>
      </c>
      <c r="IJ10" s="56">
        <v>1038</v>
      </c>
      <c r="IK10" s="56">
        <v>26748</v>
      </c>
      <c r="IL10" s="57" t="s">
        <v>51</v>
      </c>
      <c r="IM10" s="55">
        <v>2.361111111111111E-2</v>
      </c>
      <c r="IN10" s="56">
        <v>1019</v>
      </c>
      <c r="IO10" s="56">
        <v>26779</v>
      </c>
      <c r="IP10" s="57" t="s">
        <v>51</v>
      </c>
      <c r="IQ10" s="55">
        <v>0.50347222222222221</v>
      </c>
      <c r="IR10" s="56">
        <v>1038</v>
      </c>
      <c r="IS10" s="56">
        <v>26789</v>
      </c>
      <c r="IT10" s="57" t="s">
        <v>51</v>
      </c>
      <c r="IU10" s="55">
        <v>2.6388888888888889E-2</v>
      </c>
      <c r="IV10" s="56">
        <v>1094</v>
      </c>
      <c r="IW10" s="56">
        <v>26800</v>
      </c>
      <c r="IX10" s="57" t="s">
        <v>51</v>
      </c>
      <c r="IY10" s="55">
        <v>0.51250000000000007</v>
      </c>
      <c r="IZ10" s="56">
        <v>1072</v>
      </c>
      <c r="JA10" s="56">
        <v>26811</v>
      </c>
      <c r="JB10" s="57" t="s">
        <v>51</v>
      </c>
      <c r="JC10" s="61">
        <v>1.1111111111111112E-2</v>
      </c>
      <c r="JD10" s="62">
        <v>811</v>
      </c>
      <c r="JE10" s="62">
        <v>26819</v>
      </c>
      <c r="JF10" s="63">
        <f t="shared" si="13"/>
        <v>47050</v>
      </c>
      <c r="JG10" s="64">
        <f>MAX(F10:JE10)-H10</f>
        <v>507</v>
      </c>
      <c r="JH10" s="65">
        <f t="shared" si="14"/>
        <v>92.800788954635109</v>
      </c>
      <c r="JJ10" s="6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c r="LT10" s="148"/>
      <c r="LU10" s="148"/>
      <c r="LV10" s="148"/>
      <c r="LW10" s="148"/>
      <c r="LX10" s="148"/>
      <c r="LY10" s="148"/>
      <c r="LZ10" s="148"/>
      <c r="MA10" s="148"/>
      <c r="MB10" s="148"/>
      <c r="MC10" s="148"/>
    </row>
    <row r="11" spans="1:341" customFormat="1" ht="35.25" customHeight="1" x14ac:dyDescent="0.55000000000000004">
      <c r="A11" s="80" t="s">
        <v>49</v>
      </c>
      <c r="B11" s="81" t="s">
        <v>55</v>
      </c>
      <c r="C11" s="89" t="s">
        <v>22</v>
      </c>
      <c r="D11" s="66"/>
      <c r="E11" s="54"/>
      <c r="F11" s="55"/>
      <c r="G11" s="56"/>
      <c r="H11" s="56"/>
      <c r="I11" s="36"/>
      <c r="J11" s="57"/>
      <c r="K11" s="58"/>
      <c r="L11" s="59"/>
      <c r="M11" s="59"/>
      <c r="N11" s="36"/>
      <c r="O11" s="57"/>
      <c r="P11" s="55"/>
      <c r="Q11" s="56"/>
      <c r="R11" s="56"/>
      <c r="S11" s="36"/>
      <c r="T11" s="57"/>
      <c r="U11" s="55"/>
      <c r="V11" s="56"/>
      <c r="W11" s="56"/>
      <c r="X11" s="36"/>
      <c r="Y11" s="57"/>
      <c r="Z11" s="55"/>
      <c r="AA11" s="56"/>
      <c r="AB11" s="56"/>
      <c r="AC11" s="36"/>
      <c r="AD11" s="57"/>
      <c r="AE11" s="55"/>
      <c r="AF11" s="56"/>
      <c r="AG11" s="56"/>
      <c r="AH11" s="36"/>
      <c r="AI11" s="57"/>
      <c r="AJ11" s="55"/>
      <c r="AK11" s="56"/>
      <c r="AL11" s="56"/>
      <c r="AM11" s="36"/>
      <c r="AN11" s="57"/>
      <c r="AO11" s="55"/>
      <c r="AP11" s="56"/>
      <c r="AQ11" s="56"/>
      <c r="AR11" s="36"/>
      <c r="AS11" s="60"/>
      <c r="AT11" s="55"/>
      <c r="AU11" s="56"/>
      <c r="AV11" s="56"/>
      <c r="AW11" s="36"/>
      <c r="AX11" s="57"/>
      <c r="AY11" s="55"/>
      <c r="AZ11" s="56"/>
      <c r="BA11" s="56"/>
      <c r="BB11" s="36"/>
      <c r="BC11" s="57"/>
      <c r="BD11" s="55"/>
      <c r="BE11" s="70"/>
      <c r="BF11" s="56"/>
      <c r="BG11" s="36"/>
      <c r="BH11" s="57"/>
      <c r="BI11" s="55"/>
      <c r="BJ11" s="56"/>
      <c r="BK11" s="56"/>
      <c r="BL11" s="36"/>
      <c r="BM11" s="57"/>
      <c r="BN11" s="55"/>
      <c r="BO11" s="56"/>
      <c r="BP11" s="56"/>
      <c r="BQ11" s="36"/>
      <c r="BR11" s="67"/>
      <c r="BS11" s="55"/>
      <c r="BT11" s="56"/>
      <c r="BU11" s="56"/>
      <c r="BV11" s="57"/>
      <c r="BW11" s="69"/>
      <c r="BX11" s="70"/>
      <c r="BY11" s="70"/>
      <c r="BZ11" s="57"/>
      <c r="CA11" s="55"/>
      <c r="CB11" s="56"/>
      <c r="CC11" s="56"/>
      <c r="CD11" s="57"/>
      <c r="CE11" s="55"/>
      <c r="CF11" s="56"/>
      <c r="CG11" s="56"/>
      <c r="CH11" s="67"/>
      <c r="CI11" s="77"/>
      <c r="CJ11" s="78"/>
      <c r="CK11" s="56"/>
      <c r="CL11" s="57"/>
      <c r="CM11" s="55"/>
      <c r="CN11" s="56"/>
      <c r="CO11" s="56"/>
      <c r="CP11" s="57" t="s">
        <v>51</v>
      </c>
      <c r="CQ11" s="55">
        <v>0.7090277777777777</v>
      </c>
      <c r="CR11" s="56">
        <v>1201</v>
      </c>
      <c r="CS11" s="56">
        <v>23810</v>
      </c>
      <c r="CT11" s="57"/>
      <c r="CU11" s="55"/>
      <c r="CV11" s="56"/>
      <c r="CW11" s="56"/>
      <c r="CX11" s="59"/>
      <c r="CY11" s="55"/>
      <c r="CZ11" s="56"/>
      <c r="DA11" s="56"/>
      <c r="DB11" s="57"/>
      <c r="DC11" s="58"/>
      <c r="DD11" s="59"/>
      <c r="DE11" s="59"/>
      <c r="DF11" s="59"/>
      <c r="DG11" s="55"/>
      <c r="DH11" s="56"/>
      <c r="DI11" s="56"/>
      <c r="DJ11" s="59"/>
      <c r="DK11" s="55"/>
      <c r="DL11" s="56"/>
      <c r="DM11" s="56"/>
      <c r="DN11" s="57" t="s">
        <v>51</v>
      </c>
      <c r="DO11" s="55">
        <v>0.21875</v>
      </c>
      <c r="DP11" s="56">
        <v>1025</v>
      </c>
      <c r="DQ11" s="56">
        <v>23826</v>
      </c>
      <c r="DR11" s="59" t="s">
        <v>53</v>
      </c>
      <c r="DS11" s="55">
        <v>0.5180555555555556</v>
      </c>
      <c r="DT11" s="56">
        <v>618</v>
      </c>
      <c r="DU11" s="56">
        <v>23833</v>
      </c>
      <c r="DV11" s="59" t="s">
        <v>51</v>
      </c>
      <c r="DW11" s="55">
        <v>0.1111111111111111</v>
      </c>
      <c r="DX11" s="56">
        <v>240</v>
      </c>
      <c r="DY11" s="56">
        <v>23835</v>
      </c>
      <c r="DZ11" s="59" t="s">
        <v>51</v>
      </c>
      <c r="EA11" s="55" t="s">
        <v>43</v>
      </c>
      <c r="EB11" s="56">
        <v>794</v>
      </c>
      <c r="EC11" s="56">
        <v>23844</v>
      </c>
      <c r="ED11" s="57" t="s">
        <v>53</v>
      </c>
      <c r="EE11" s="55">
        <v>2.7777777777777776E-2</v>
      </c>
      <c r="EF11" s="56">
        <v>1094</v>
      </c>
      <c r="EG11" s="56">
        <v>23855</v>
      </c>
      <c r="EH11" s="59" t="s">
        <v>51</v>
      </c>
      <c r="EI11" s="55">
        <v>0.51388888888888895</v>
      </c>
      <c r="EJ11" s="56">
        <v>1085</v>
      </c>
      <c r="EK11" s="56">
        <v>23885</v>
      </c>
      <c r="EL11" s="57" t="s">
        <v>53</v>
      </c>
      <c r="EM11" s="55">
        <v>6.9444444444444441E-3</v>
      </c>
      <c r="EN11" s="56">
        <v>473</v>
      </c>
      <c r="EO11" s="56">
        <v>23871</v>
      </c>
      <c r="EP11" s="57" t="s">
        <v>51</v>
      </c>
      <c r="EQ11" s="55">
        <v>0.50902777777777775</v>
      </c>
      <c r="ER11" s="56">
        <v>1108</v>
      </c>
      <c r="ES11" s="56">
        <v>23882</v>
      </c>
      <c r="ET11" s="57" t="s">
        <v>51</v>
      </c>
      <c r="EU11" s="55">
        <v>1.2499999999999999E-2</v>
      </c>
      <c r="EV11" s="56">
        <v>885</v>
      </c>
      <c r="EW11" s="56">
        <v>23891</v>
      </c>
      <c r="EX11" s="57" t="s">
        <v>51</v>
      </c>
      <c r="EY11" s="55">
        <v>0.5854166666666667</v>
      </c>
      <c r="EZ11" s="56">
        <v>856</v>
      </c>
      <c r="FA11" s="56">
        <v>23900</v>
      </c>
      <c r="FB11" s="57" t="s">
        <v>53</v>
      </c>
      <c r="FC11" s="55">
        <v>1.3888888888888888E-2</v>
      </c>
      <c r="FD11" s="56">
        <v>850</v>
      </c>
      <c r="FE11" s="56">
        <v>23910</v>
      </c>
      <c r="FF11" s="57" t="s">
        <v>51</v>
      </c>
      <c r="FG11" s="55">
        <v>0.50694444444444442</v>
      </c>
      <c r="FH11" s="56">
        <v>490</v>
      </c>
      <c r="FI11" s="56">
        <v>23914</v>
      </c>
      <c r="FJ11" s="57" t="s">
        <v>53</v>
      </c>
      <c r="FK11" s="55">
        <v>1.3888888888888888E-2</v>
      </c>
      <c r="FL11" s="56">
        <v>1055</v>
      </c>
      <c r="FM11" s="56">
        <v>23925</v>
      </c>
      <c r="FN11" s="57" t="s">
        <v>53</v>
      </c>
      <c r="FO11" s="55">
        <v>0.52152777777777781</v>
      </c>
      <c r="FP11" s="56">
        <v>1113</v>
      </c>
      <c r="FQ11" s="56">
        <v>23935</v>
      </c>
      <c r="FR11" s="57" t="s">
        <v>53</v>
      </c>
      <c r="FS11" s="55">
        <v>1.3194444444444444E-2</v>
      </c>
      <c r="FT11" s="56">
        <v>1077</v>
      </c>
      <c r="FU11" s="56">
        <v>23946</v>
      </c>
      <c r="FV11" s="57" t="s">
        <v>53</v>
      </c>
      <c r="FW11" s="55">
        <v>0.50694444444444442</v>
      </c>
      <c r="FX11" s="56">
        <v>998</v>
      </c>
      <c r="FY11" s="56">
        <v>23956</v>
      </c>
      <c r="FZ11" s="57" t="s">
        <v>53</v>
      </c>
      <c r="GA11" s="55" t="s">
        <v>44</v>
      </c>
      <c r="GB11" s="103">
        <v>907</v>
      </c>
      <c r="GC11" s="103">
        <v>23965</v>
      </c>
      <c r="GD11" s="57" t="s">
        <v>51</v>
      </c>
      <c r="GE11" s="55">
        <v>0.49513888888888885</v>
      </c>
      <c r="GF11" s="104">
        <v>1085</v>
      </c>
      <c r="GG11" s="104">
        <v>23976</v>
      </c>
      <c r="GH11" s="57" t="s">
        <v>51</v>
      </c>
      <c r="GI11" s="55">
        <v>1.3888888888888889E-3</v>
      </c>
      <c r="GJ11" s="104">
        <v>861</v>
      </c>
      <c r="GK11" s="56">
        <v>23986</v>
      </c>
      <c r="GL11" s="57" t="s">
        <v>51</v>
      </c>
      <c r="GM11" s="55">
        <v>0.50694444444444442</v>
      </c>
      <c r="GN11" s="104">
        <v>1082</v>
      </c>
      <c r="GO11" s="104">
        <v>23996</v>
      </c>
      <c r="GP11" s="57" t="s">
        <v>53</v>
      </c>
      <c r="GQ11" s="55">
        <v>2.7777777777777776E-2</v>
      </c>
      <c r="GR11" s="104">
        <v>1129</v>
      </c>
      <c r="GS11" s="104">
        <v>24007</v>
      </c>
      <c r="GT11" s="57" t="s">
        <v>51</v>
      </c>
      <c r="GU11" s="55">
        <v>0.50972222222222219</v>
      </c>
      <c r="GV11" s="56">
        <v>973</v>
      </c>
      <c r="GW11" s="56">
        <v>24018</v>
      </c>
      <c r="GX11" s="57" t="s">
        <v>51</v>
      </c>
      <c r="GY11" s="55">
        <v>1.3888888888888888E-2</v>
      </c>
      <c r="GZ11" s="56">
        <v>928</v>
      </c>
      <c r="HA11" s="56" t="s">
        <v>61</v>
      </c>
      <c r="HB11" s="57" t="s">
        <v>51</v>
      </c>
      <c r="HC11" s="55">
        <v>0.50347222222222221</v>
      </c>
      <c r="HD11" s="56">
        <v>957</v>
      </c>
      <c r="HE11" s="56">
        <v>24038</v>
      </c>
      <c r="HF11" s="57" t="s">
        <v>54</v>
      </c>
      <c r="HG11" s="55">
        <v>0.93055555555555547</v>
      </c>
      <c r="HH11" s="56">
        <v>305</v>
      </c>
      <c r="HI11" s="56">
        <v>24041</v>
      </c>
      <c r="HJ11" s="57" t="s">
        <v>51</v>
      </c>
      <c r="HK11" s="55">
        <v>0.66527777777777775</v>
      </c>
      <c r="HL11" s="56">
        <v>960</v>
      </c>
      <c r="HM11" s="56">
        <v>24051</v>
      </c>
      <c r="HN11" s="57"/>
      <c r="HO11" s="55"/>
      <c r="HP11" s="56"/>
      <c r="HQ11" s="56"/>
      <c r="HR11" s="57" t="s">
        <v>51</v>
      </c>
      <c r="HS11" s="55">
        <v>0.45069444444444445</v>
      </c>
      <c r="HT11" s="56">
        <v>1196</v>
      </c>
      <c r="HU11" s="56">
        <v>24062</v>
      </c>
      <c r="HV11" s="57" t="s">
        <v>51</v>
      </c>
      <c r="HW11" s="55">
        <v>8.3333333333333332E-3</v>
      </c>
      <c r="HX11" s="56">
        <v>488</v>
      </c>
      <c r="HY11" s="56">
        <v>24069</v>
      </c>
      <c r="HZ11" s="57" t="s">
        <v>51</v>
      </c>
      <c r="IA11" s="55">
        <v>0.50138888888888888</v>
      </c>
      <c r="IB11" s="56">
        <v>1096</v>
      </c>
      <c r="IC11" s="56">
        <v>24080</v>
      </c>
      <c r="ID11" s="57" t="s">
        <v>51</v>
      </c>
      <c r="IE11" s="55">
        <v>2.2222222222222223E-2</v>
      </c>
      <c r="IF11" s="56">
        <v>1021</v>
      </c>
      <c r="IG11" s="56">
        <v>24091</v>
      </c>
      <c r="IH11" s="57" t="s">
        <v>51</v>
      </c>
      <c r="II11" s="55">
        <v>0.51666666666666672</v>
      </c>
      <c r="IJ11" s="56">
        <v>1086</v>
      </c>
      <c r="IK11" s="56">
        <v>24102</v>
      </c>
      <c r="IL11" s="57" t="s">
        <v>51</v>
      </c>
      <c r="IM11" s="55">
        <v>1.3194444444444444E-2</v>
      </c>
      <c r="IN11" s="56">
        <v>1028</v>
      </c>
      <c r="IO11" s="56">
        <v>24112</v>
      </c>
      <c r="IP11" s="57" t="s">
        <v>51</v>
      </c>
      <c r="IQ11" s="55">
        <v>0.51388888888888895</v>
      </c>
      <c r="IR11" s="56">
        <v>1092</v>
      </c>
      <c r="IS11" s="56">
        <v>24123</v>
      </c>
      <c r="IT11" s="57" t="s">
        <v>53</v>
      </c>
      <c r="IU11" s="55">
        <v>1.1805555555555555E-2</v>
      </c>
      <c r="IV11" s="56">
        <v>1100</v>
      </c>
      <c r="IW11" s="56">
        <v>24134</v>
      </c>
      <c r="IX11" s="57" t="s">
        <v>51</v>
      </c>
      <c r="IY11" s="55">
        <v>0.50486111111111109</v>
      </c>
      <c r="IZ11" s="56">
        <v>1085</v>
      </c>
      <c r="JA11" s="56">
        <v>24145</v>
      </c>
      <c r="JB11" s="57" t="s">
        <v>51</v>
      </c>
      <c r="JC11" s="61">
        <v>2.1527777777777781E-2</v>
      </c>
      <c r="JD11" s="62">
        <v>772</v>
      </c>
      <c r="JE11" s="62">
        <v>24154</v>
      </c>
      <c r="JF11" s="63">
        <f t="shared" si="13"/>
        <v>34113</v>
      </c>
      <c r="JG11" s="64">
        <f>MAX(F11:JE11)-DQ11</f>
        <v>328</v>
      </c>
      <c r="JH11" s="65">
        <f t="shared" si="14"/>
        <v>104.0030487804878</v>
      </c>
      <c r="JR11" s="1"/>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c r="LT11" s="148"/>
      <c r="LU11" s="148"/>
      <c r="LV11" s="148"/>
      <c r="LW11" s="148"/>
      <c r="LX11" s="148"/>
      <c r="LY11" s="148"/>
      <c r="LZ11" s="148"/>
      <c r="MA11" s="148"/>
      <c r="MB11" s="148"/>
      <c r="MC11" s="148"/>
    </row>
    <row r="12" spans="1:341" x14ac:dyDescent="0.4">
      <c r="B12" s="128"/>
      <c r="C12" s="129"/>
      <c r="D12" s="128"/>
      <c r="E12" s="116"/>
      <c r="F12" s="130"/>
      <c r="P12" s="130"/>
      <c r="U12" s="125"/>
      <c r="Z12" s="125"/>
      <c r="AJ12" s="130"/>
      <c r="AT12" s="130"/>
      <c r="BD12" s="131"/>
      <c r="BN12" s="131"/>
      <c r="BW12" s="126"/>
      <c r="BY12" s="122"/>
      <c r="CE12" s="121"/>
      <c r="CU12" s="121"/>
      <c r="DC12" s="121"/>
      <c r="DK12" s="121"/>
      <c r="DS12" s="132"/>
      <c r="EA12" s="121"/>
      <c r="EC12" s="127"/>
      <c r="EI12" s="121"/>
      <c r="EQ12" s="121"/>
      <c r="EY12" s="121"/>
      <c r="FE12"/>
      <c r="FG12" s="121"/>
      <c r="FO12" s="121"/>
      <c r="FW12" s="126"/>
      <c r="GE12" s="121"/>
      <c r="GM12" s="126"/>
      <c r="GU12" s="126"/>
      <c r="HC12" s="121"/>
      <c r="HE12" s="127"/>
      <c r="HK12" s="121"/>
      <c r="HS12" s="121"/>
      <c r="IA12" s="121"/>
      <c r="II12" s="121"/>
      <c r="IQ12" s="121"/>
      <c r="IY12" s="133"/>
      <c r="IZ12" s="122"/>
      <c r="JA12" s="122"/>
      <c r="JD12" s="134"/>
      <c r="JE12" s="135"/>
      <c r="JF12" s="136"/>
      <c r="JJ12" s="49"/>
    </row>
    <row r="13" spans="1:341" ht="18" customHeight="1" x14ac:dyDescent="0.4">
      <c r="B13" s="123"/>
      <c r="C13" s="124"/>
      <c r="D13" s="123"/>
      <c r="E13" s="116"/>
      <c r="U13" s="137"/>
      <c r="CM13" s="126"/>
      <c r="JF13" s="136"/>
      <c r="JJ13" s="49"/>
    </row>
    <row r="14" spans="1:341" ht="18" customHeight="1" x14ac:dyDescent="0.4">
      <c r="B14" s="123"/>
      <c r="C14" s="124"/>
      <c r="D14" s="123"/>
      <c r="E14" s="116"/>
      <c r="II14" s="138"/>
      <c r="IW14" s="210"/>
      <c r="IX14" s="210"/>
      <c r="IY14" s="210"/>
      <c r="IZ14" s="210"/>
      <c r="JA14" s="210"/>
      <c r="JB14" s="210"/>
      <c r="JC14" s="211"/>
      <c r="JD14" s="211"/>
      <c r="JF14" s="136"/>
      <c r="JJ14" s="49"/>
    </row>
    <row r="15" spans="1:341" ht="18" customHeight="1" x14ac:dyDescent="0.4">
      <c r="B15" s="123"/>
      <c r="C15" s="124"/>
      <c r="D15" s="123"/>
      <c r="E15" s="116"/>
      <c r="AU15" s="145"/>
      <c r="IW15" s="210"/>
      <c r="IX15" s="210"/>
      <c r="IY15" s="210"/>
      <c r="IZ15" s="210"/>
      <c r="JA15" s="210"/>
      <c r="JB15" s="210"/>
      <c r="JC15" s="211"/>
      <c r="JD15" s="211"/>
      <c r="JF15" s="136"/>
      <c r="JJ15" s="49"/>
    </row>
    <row r="16" spans="1:341" ht="18" customHeight="1" x14ac:dyDescent="0.5">
      <c r="B16" s="123"/>
      <c r="C16" s="124"/>
      <c r="D16" s="123"/>
      <c r="E16" s="116"/>
      <c r="AU16" s="145"/>
      <c r="IM16" s="139"/>
      <c r="IN16" s="42"/>
      <c r="IW16" s="210"/>
      <c r="IX16" s="212"/>
      <c r="IY16" s="213"/>
      <c r="IZ16" s="214"/>
      <c r="JA16" s="214"/>
      <c r="JB16" s="210"/>
      <c r="JC16" s="211"/>
      <c r="JD16" s="211"/>
      <c r="JF16" s="136"/>
      <c r="JG16" s="136"/>
      <c r="JH16" s="140"/>
      <c r="JJ16" s="49"/>
    </row>
    <row r="17" spans="2:270" ht="28.2" x14ac:dyDescent="0.5">
      <c r="B17" s="117"/>
      <c r="C17" s="119"/>
      <c r="D17" s="117"/>
      <c r="E17" s="116"/>
      <c r="IN17" s="42"/>
      <c r="IW17" s="210"/>
      <c r="IX17" s="212"/>
      <c r="IY17" s="213"/>
      <c r="IZ17" s="214"/>
      <c r="JA17" s="214"/>
      <c r="JB17" s="210"/>
      <c r="JC17" s="211"/>
      <c r="JD17" s="211"/>
      <c r="JF17" s="136"/>
      <c r="JG17" s="136"/>
      <c r="JH17" s="140"/>
      <c r="JJ17" s="49"/>
    </row>
    <row r="18" spans="2:270" ht="28.2" x14ac:dyDescent="0.5">
      <c r="IM18" s="141"/>
      <c r="IN18" s="142"/>
      <c r="IW18" s="210"/>
      <c r="IX18" s="212"/>
      <c r="IY18" s="213"/>
      <c r="IZ18" s="214"/>
      <c r="JA18" s="214"/>
      <c r="JB18" s="210"/>
      <c r="JC18" s="211"/>
      <c r="JD18" s="211"/>
      <c r="JF18" s="136"/>
      <c r="JG18" s="136"/>
      <c r="JH18" s="140"/>
      <c r="JJ18" s="49"/>
    </row>
    <row r="19" spans="2:270" ht="28.2" x14ac:dyDescent="0.5">
      <c r="B19" s="123"/>
      <c r="C19" s="124"/>
      <c r="D19" s="123"/>
      <c r="E19" s="116"/>
      <c r="IM19" s="141"/>
      <c r="IN19" s="122"/>
      <c r="IW19" s="210"/>
      <c r="IX19" s="212"/>
      <c r="IY19" s="213"/>
      <c r="IZ19" s="214"/>
      <c r="JA19" s="214"/>
      <c r="JB19" s="210"/>
      <c r="JC19" s="211"/>
      <c r="JD19" s="211"/>
      <c r="JF19" s="136"/>
      <c r="JG19" s="136"/>
      <c r="JH19" s="143"/>
      <c r="JJ19" s="49"/>
    </row>
    <row r="20" spans="2:270" ht="28.2" x14ac:dyDescent="0.45">
      <c r="B20" s="123"/>
      <c r="C20" s="124"/>
      <c r="D20" s="123"/>
      <c r="E20" s="116"/>
      <c r="FT20"/>
      <c r="FU20"/>
      <c r="FV20"/>
      <c r="FW20"/>
      <c r="IM20" s="133"/>
      <c r="IN20" s="42"/>
      <c r="IW20" s="210"/>
      <c r="IX20" s="212"/>
      <c r="IY20" s="215"/>
      <c r="IZ20" s="216"/>
      <c r="JA20" s="216"/>
      <c r="JB20" s="210"/>
      <c r="JC20" s="211"/>
      <c r="JD20" s="211"/>
      <c r="JF20" s="136"/>
      <c r="JG20" s="136"/>
      <c r="JH20" s="143"/>
      <c r="JJ20" s="49"/>
    </row>
    <row r="21" spans="2:270" ht="28.2" x14ac:dyDescent="0.45">
      <c r="FT21"/>
      <c r="FU21"/>
      <c r="FV21"/>
      <c r="FW21"/>
      <c r="IM21" s="141"/>
      <c r="IN21" s="122"/>
      <c r="IW21" s="210"/>
      <c r="IX21" s="212"/>
      <c r="IY21" s="215"/>
      <c r="IZ21" s="216"/>
      <c r="JA21" s="216"/>
      <c r="JB21" s="210"/>
      <c r="JC21" s="211"/>
      <c r="JD21" s="211"/>
      <c r="JF21" s="136"/>
      <c r="JG21" s="136"/>
      <c r="JH21" s="143"/>
      <c r="JJ21" s="49"/>
    </row>
    <row r="22" spans="2:270" ht="28.2" x14ac:dyDescent="0.45">
      <c r="FT22"/>
      <c r="FU22"/>
      <c r="FV22"/>
      <c r="FW22"/>
      <c r="IM22" s="133"/>
      <c r="IN22" s="122"/>
      <c r="IW22" s="210"/>
      <c r="IX22" s="212"/>
      <c r="IY22" s="215"/>
      <c r="IZ22" s="216"/>
      <c r="JA22" s="216"/>
      <c r="JB22" s="210"/>
      <c r="JC22" s="211"/>
      <c r="JD22" s="211"/>
      <c r="JF22" s="136"/>
      <c r="JG22" s="136"/>
      <c r="JH22" s="143"/>
      <c r="JJ22" s="49"/>
    </row>
    <row r="23" spans="2:270" ht="28.2" x14ac:dyDescent="0.45">
      <c r="FT23"/>
      <c r="FU23"/>
      <c r="FV23"/>
      <c r="FW23"/>
      <c r="IW23" s="210"/>
      <c r="IX23" s="212"/>
      <c r="IY23" s="215"/>
      <c r="IZ23" s="216"/>
      <c r="JA23" s="216"/>
      <c r="JB23" s="210"/>
      <c r="JC23" s="211"/>
      <c r="JD23" s="211"/>
      <c r="JF23" s="136"/>
      <c r="JG23" s="136"/>
      <c r="JH23" s="143"/>
      <c r="JJ23" s="49"/>
    </row>
    <row r="24" spans="2:270" x14ac:dyDescent="0.4">
      <c r="FT24"/>
      <c r="FU24"/>
      <c r="FV24"/>
      <c r="FW24"/>
      <c r="IW24" s="210"/>
      <c r="IX24" s="210"/>
      <c r="IY24" s="210"/>
      <c r="IZ24" s="210"/>
      <c r="JA24" s="210"/>
      <c r="JB24" s="210"/>
      <c r="JC24" s="211"/>
      <c r="JD24" s="211"/>
      <c r="JF24" s="136"/>
      <c r="JG24" s="136"/>
      <c r="JH24" s="143"/>
      <c r="JJ24" s="49"/>
    </row>
    <row r="25" spans="2:270" x14ac:dyDescent="0.4">
      <c r="FT25"/>
      <c r="FU25"/>
      <c r="FV25"/>
      <c r="FW25"/>
      <c r="IW25" s="210"/>
      <c r="IX25" s="210"/>
      <c r="IY25" s="210"/>
      <c r="IZ25" s="210"/>
      <c r="JA25" s="210"/>
      <c r="JB25" s="210"/>
      <c r="JC25" s="211"/>
      <c r="JD25" s="211"/>
      <c r="JF25" s="136"/>
      <c r="JG25" s="136"/>
      <c r="JH25" s="143"/>
      <c r="JJ25" s="49"/>
    </row>
    <row r="26" spans="2:270" x14ac:dyDescent="0.4">
      <c r="FT26"/>
      <c r="FU26"/>
      <c r="FV26"/>
      <c r="FW26"/>
      <c r="IW26" s="210"/>
      <c r="IX26" s="210"/>
      <c r="IY26" s="210"/>
      <c r="IZ26" s="210"/>
      <c r="JA26" s="210"/>
      <c r="JB26" s="210"/>
      <c r="JC26" s="211"/>
      <c r="JD26" s="211"/>
      <c r="JF26" s="136"/>
      <c r="JG26" s="136"/>
      <c r="JH26" s="143"/>
      <c r="JJ26" s="49"/>
    </row>
    <row r="27" spans="2:270" x14ac:dyDescent="0.4">
      <c r="FT27"/>
      <c r="FU27"/>
      <c r="FV27"/>
      <c r="FW27"/>
      <c r="IW27" s="210"/>
      <c r="IX27" s="210"/>
      <c r="IY27" s="210"/>
      <c r="IZ27" s="210"/>
      <c r="JA27" s="210"/>
      <c r="JB27" s="210"/>
      <c r="JC27" s="211"/>
      <c r="JD27" s="211"/>
      <c r="JF27" s="136"/>
      <c r="JG27" s="136"/>
      <c r="JH27" s="143"/>
      <c r="JJ27" s="49"/>
    </row>
    <row r="28" spans="2:270" x14ac:dyDescent="0.4">
      <c r="FT28"/>
      <c r="FU28"/>
      <c r="FV28"/>
      <c r="FW28"/>
      <c r="IW28" s="210"/>
      <c r="IX28" s="210"/>
      <c r="IY28" s="210"/>
      <c r="IZ28" s="210"/>
      <c r="JA28" s="210"/>
      <c r="JB28" s="210"/>
      <c r="JC28" s="211"/>
      <c r="JD28" s="211"/>
      <c r="JF28" s="136"/>
      <c r="JG28" s="136"/>
      <c r="JH28" s="143"/>
      <c r="JJ28" s="49"/>
    </row>
    <row r="29" spans="2:270" x14ac:dyDescent="0.4">
      <c r="FT29"/>
      <c r="FU29"/>
      <c r="FV29"/>
      <c r="FW29"/>
      <c r="JF29" s="136"/>
      <c r="JG29" s="136"/>
      <c r="JH29" s="143"/>
      <c r="JJ29" s="115"/>
    </row>
    <row r="30" spans="2:270" x14ac:dyDescent="0.4">
      <c r="FT30"/>
      <c r="FU30"/>
      <c r="FV30"/>
      <c r="FW30"/>
      <c r="JF30" s="136"/>
      <c r="JG30" s="136"/>
      <c r="JH30" s="143"/>
      <c r="JJ30" s="49"/>
    </row>
    <row r="31" spans="2:270" x14ac:dyDescent="0.4">
      <c r="FT31"/>
      <c r="FU31"/>
      <c r="FV31"/>
      <c r="FW31"/>
      <c r="JF31" s="136"/>
      <c r="JG31" s="136"/>
      <c r="JH31" s="143"/>
      <c r="JJ31" s="49"/>
    </row>
    <row r="32" spans="2:270" x14ac:dyDescent="0.4">
      <c r="FT32"/>
      <c r="FU32"/>
      <c r="FV32"/>
      <c r="FW32"/>
      <c r="JF32" s="136"/>
      <c r="JG32" s="136"/>
      <c r="JH32" s="143"/>
      <c r="JJ32" s="49"/>
    </row>
    <row r="33" spans="176:270" x14ac:dyDescent="0.4">
      <c r="FT33"/>
      <c r="FU33"/>
      <c r="FV33"/>
      <c r="FW33"/>
      <c r="JF33" s="136"/>
      <c r="JG33" s="136"/>
      <c r="JH33" s="143"/>
      <c r="JJ33" s="49"/>
    </row>
    <row r="34" spans="176:270" x14ac:dyDescent="0.4">
      <c r="FT34"/>
      <c r="FU34"/>
      <c r="FV34"/>
      <c r="FW34"/>
      <c r="JF34" s="136"/>
      <c r="JG34" s="136"/>
      <c r="JH34" s="143"/>
      <c r="JJ34" s="49"/>
    </row>
    <row r="35" spans="176:270" x14ac:dyDescent="0.4">
      <c r="FT35"/>
      <c r="FU35"/>
      <c r="FV35"/>
      <c r="FW35"/>
      <c r="JF35" s="136"/>
      <c r="JG35" s="136"/>
      <c r="JH35" s="143"/>
      <c r="JJ35" s="49"/>
    </row>
    <row r="36" spans="176:270" x14ac:dyDescent="0.4">
      <c r="FT36"/>
      <c r="FU36"/>
      <c r="FV36"/>
      <c r="FW36"/>
      <c r="JF36" s="136"/>
      <c r="JG36" s="136"/>
      <c r="JH36" s="143"/>
      <c r="JJ36" s="49"/>
    </row>
    <row r="37" spans="176:270" x14ac:dyDescent="0.4">
      <c r="FT37"/>
      <c r="FU37"/>
      <c r="FV37"/>
      <c r="FW37"/>
      <c r="JF37" s="136"/>
      <c r="JG37" s="136"/>
      <c r="JH37" s="143"/>
      <c r="JJ37" s="49"/>
    </row>
    <row r="38" spans="176:270" x14ac:dyDescent="0.4">
      <c r="FT38"/>
      <c r="FU38"/>
      <c r="FV38"/>
      <c r="FW38"/>
      <c r="JF38" s="136"/>
      <c r="JG38" s="136"/>
      <c r="JH38" s="143"/>
      <c r="JJ38" s="49"/>
    </row>
    <row r="39" spans="176:270" x14ac:dyDescent="0.4">
      <c r="FT39"/>
      <c r="FU39"/>
      <c r="FV39"/>
      <c r="FW39"/>
      <c r="JF39" s="136"/>
      <c r="JG39" s="136"/>
      <c r="JH39" s="143"/>
      <c r="JJ39" s="49"/>
    </row>
    <row r="40" spans="176:270" x14ac:dyDescent="0.4">
      <c r="FT40"/>
      <c r="FU40"/>
      <c r="FV40"/>
      <c r="FW40"/>
      <c r="JF40" s="136"/>
      <c r="JG40" s="136"/>
      <c r="JH40" s="143"/>
      <c r="JJ40" s="49"/>
    </row>
    <row r="41" spans="176:270" x14ac:dyDescent="0.4">
      <c r="FT41"/>
      <c r="FU41"/>
      <c r="FV41"/>
      <c r="FW41"/>
      <c r="JF41" s="136"/>
      <c r="JG41" s="136"/>
      <c r="JH41" s="143"/>
      <c r="JJ41" s="49"/>
    </row>
    <row r="42" spans="176:270" x14ac:dyDescent="0.4">
      <c r="FT42"/>
      <c r="FU42"/>
      <c r="FV42"/>
      <c r="FW42"/>
      <c r="JF42" s="136"/>
      <c r="JG42" s="136"/>
      <c r="JH42" s="143"/>
      <c r="JJ42" s="49"/>
    </row>
    <row r="43" spans="176:270" x14ac:dyDescent="0.4">
      <c r="FT43"/>
      <c r="FU43"/>
      <c r="FV43"/>
      <c r="FW43"/>
      <c r="JF43" s="136"/>
      <c r="JG43" s="136"/>
      <c r="JH43" s="143"/>
      <c r="JJ43" s="49"/>
    </row>
    <row r="44" spans="176:270" x14ac:dyDescent="0.4">
      <c r="FT44"/>
      <c r="FU44"/>
      <c r="FV44"/>
      <c r="FW44"/>
      <c r="JF44" s="136"/>
      <c r="JG44" s="136"/>
      <c r="JH44" s="143"/>
      <c r="JJ44" s="49"/>
    </row>
    <row r="45" spans="176:270" x14ac:dyDescent="0.4">
      <c r="FT45"/>
      <c r="FU45"/>
      <c r="FV45"/>
      <c r="FW45"/>
      <c r="JF45" s="136"/>
      <c r="JG45" s="136"/>
      <c r="JH45" s="143"/>
      <c r="JJ45" s="49"/>
    </row>
    <row r="46" spans="176:270" x14ac:dyDescent="0.4">
      <c r="FT46"/>
      <c r="FU46"/>
      <c r="FV46"/>
      <c r="FW46"/>
      <c r="JF46" s="136"/>
      <c r="JG46" s="136"/>
      <c r="JH46" s="143"/>
      <c r="JJ46" s="49"/>
    </row>
    <row r="47" spans="176:270" x14ac:dyDescent="0.4">
      <c r="JF47" s="136"/>
      <c r="JG47" s="136"/>
      <c r="JH47" s="143"/>
      <c r="JJ47" s="49"/>
    </row>
    <row r="48" spans="176:270" x14ac:dyDescent="0.4">
      <c r="JF48" s="136"/>
      <c r="JG48" s="136"/>
      <c r="JH48" s="143"/>
      <c r="JJ48" s="49"/>
    </row>
    <row r="49" spans="266:270" x14ac:dyDescent="0.4">
      <c r="JF49" s="136"/>
      <c r="JG49" s="136"/>
      <c r="JH49" s="143"/>
      <c r="JJ49" s="49"/>
    </row>
    <row r="50" spans="266:270" x14ac:dyDescent="0.4">
      <c r="JF50" s="136"/>
      <c r="JG50" s="136"/>
      <c r="JH50" s="143"/>
      <c r="JJ50" s="49"/>
    </row>
    <row r="51" spans="266:270" x14ac:dyDescent="0.4">
      <c r="JF51" s="136"/>
      <c r="JG51" s="136"/>
      <c r="JH51" s="143"/>
      <c r="JJ51" s="49"/>
    </row>
    <row r="52" spans="266:270" x14ac:dyDescent="0.4">
      <c r="JF52" s="136"/>
      <c r="JG52" s="136"/>
      <c r="JH52" s="143"/>
      <c r="JJ52" s="49"/>
    </row>
    <row r="53" spans="266:270" x14ac:dyDescent="0.4">
      <c r="JF53" s="136"/>
      <c r="JG53" s="136"/>
      <c r="JH53" s="143"/>
      <c r="JJ53" s="49"/>
    </row>
    <row r="54" spans="266:270" x14ac:dyDescent="0.4">
      <c r="JF54" s="136"/>
      <c r="JG54" s="136"/>
      <c r="JH54" s="143"/>
      <c r="JJ54" s="49"/>
    </row>
    <row r="55" spans="266:270" x14ac:dyDescent="0.4">
      <c r="JF55" s="136"/>
      <c r="JG55" s="136"/>
      <c r="JH55" s="143"/>
      <c r="JJ55" s="49"/>
    </row>
    <row r="56" spans="266:270" x14ac:dyDescent="0.4">
      <c r="JF56" s="136"/>
      <c r="JG56" s="136"/>
      <c r="JH56" s="143"/>
      <c r="JJ56" s="49"/>
    </row>
    <row r="57" spans="266:270" x14ac:dyDescent="0.4">
      <c r="JF57" s="136"/>
      <c r="JG57" s="136"/>
      <c r="JH57" s="143"/>
      <c r="JJ57" s="49" t="s">
        <v>25</v>
      </c>
    </row>
    <row r="58" spans="266:270" x14ac:dyDescent="0.4">
      <c r="JF58" s="136"/>
      <c r="JG58" s="136"/>
      <c r="JH58" s="143"/>
      <c r="JJ58" s="49" t="s">
        <v>25</v>
      </c>
    </row>
    <row r="59" spans="266:270" x14ac:dyDescent="0.4">
      <c r="JF59" s="136"/>
      <c r="JG59" s="136"/>
      <c r="JH59" s="143"/>
      <c r="JJ59" s="49"/>
    </row>
    <row r="60" spans="266:270" x14ac:dyDescent="0.4">
      <c r="JF60" s="136"/>
      <c r="JG60" s="136"/>
      <c r="JH60" s="143"/>
      <c r="JJ60" s="49"/>
    </row>
    <row r="61" spans="266:270" x14ac:dyDescent="0.4">
      <c r="JF61" s="136"/>
      <c r="JG61" s="136"/>
      <c r="JH61" s="143"/>
      <c r="JJ61" s="49"/>
    </row>
    <row r="62" spans="266:270" x14ac:dyDescent="0.4">
      <c r="JF62" s="136"/>
      <c r="JG62" s="136"/>
      <c r="JH62" s="143"/>
      <c r="JJ62" s="49"/>
    </row>
    <row r="63" spans="266:270" x14ac:dyDescent="0.4">
      <c r="JF63" s="136"/>
      <c r="JG63" s="136"/>
      <c r="JH63" s="143"/>
      <c r="JJ63" s="49"/>
    </row>
    <row r="64" spans="266:270" x14ac:dyDescent="0.4">
      <c r="JF64" s="136"/>
      <c r="JG64" s="136"/>
      <c r="JH64" s="143"/>
      <c r="JJ64" s="49"/>
    </row>
    <row r="65" spans="266:270" x14ac:dyDescent="0.4">
      <c r="JF65" s="136"/>
      <c r="JG65" s="136"/>
      <c r="JH65" s="143"/>
      <c r="JJ65" s="49"/>
    </row>
    <row r="66" spans="266:270" x14ac:dyDescent="0.4">
      <c r="JF66" s="136"/>
      <c r="JG66" s="136"/>
      <c r="JH66" s="143"/>
      <c r="JJ66" s="49"/>
    </row>
    <row r="67" spans="266:270" x14ac:dyDescent="0.4">
      <c r="JF67" s="136"/>
      <c r="JG67" s="136"/>
      <c r="JH67" s="143"/>
      <c r="JJ67" s="49"/>
    </row>
    <row r="68" spans="266:270" x14ac:dyDescent="0.4">
      <c r="JF68" s="136"/>
      <c r="JG68" s="136"/>
      <c r="JH68" s="143"/>
      <c r="JJ68" s="49"/>
    </row>
    <row r="69" spans="266:270" x14ac:dyDescent="0.4">
      <c r="JF69" s="136"/>
      <c r="JG69" s="136"/>
      <c r="JH69" s="143"/>
      <c r="JJ69" s="49"/>
    </row>
    <row r="70" spans="266:270" x14ac:dyDescent="0.4">
      <c r="JF70" s="136"/>
      <c r="JG70" s="136"/>
      <c r="JH70" s="143"/>
      <c r="JJ70" s="49"/>
    </row>
    <row r="71" spans="266:270" x14ac:dyDescent="0.4">
      <c r="JF71" s="136"/>
      <c r="JG71" s="136"/>
      <c r="JH71" s="143"/>
      <c r="JJ71" s="49"/>
    </row>
    <row r="72" spans="266:270" x14ac:dyDescent="0.4">
      <c r="JF72" s="136"/>
      <c r="JG72" s="136"/>
      <c r="JH72" s="143"/>
      <c r="JJ72" s="49"/>
    </row>
    <row r="73" spans="266:270" x14ac:dyDescent="0.4">
      <c r="JF73" s="136"/>
      <c r="JG73" s="136"/>
      <c r="JH73" s="143"/>
      <c r="JJ73" s="49"/>
    </row>
    <row r="74" spans="266:270" x14ac:dyDescent="0.4">
      <c r="JF74" s="136"/>
      <c r="JG74" s="136"/>
      <c r="JH74" s="143"/>
      <c r="JJ74" s="49"/>
    </row>
    <row r="75" spans="266:270" x14ac:dyDescent="0.4">
      <c r="JF75" s="136"/>
      <c r="JG75" s="136"/>
      <c r="JH75" s="143"/>
      <c r="JJ75" s="49"/>
    </row>
    <row r="76" spans="266:270" x14ac:dyDescent="0.4">
      <c r="JF76" s="136"/>
      <c r="JG76" s="136"/>
      <c r="JH76" s="143"/>
      <c r="JJ76" s="49"/>
    </row>
    <row r="77" spans="266:270" x14ac:dyDescent="0.4">
      <c r="JF77" s="136"/>
      <c r="JG77" s="136"/>
      <c r="JH77" s="143"/>
      <c r="JJ77" s="49"/>
    </row>
    <row r="78" spans="266:270" x14ac:dyDescent="0.4">
      <c r="JF78" s="136"/>
      <c r="JG78" s="136"/>
      <c r="JH78" s="143"/>
      <c r="JJ78" s="49"/>
    </row>
    <row r="79" spans="266:270" x14ac:dyDescent="0.4">
      <c r="JF79" s="136"/>
      <c r="JG79" s="136"/>
      <c r="JH79" s="143"/>
      <c r="JJ79" s="49"/>
    </row>
    <row r="80" spans="266:270" x14ac:dyDescent="0.4">
      <c r="JF80" s="136"/>
      <c r="JG80" s="136"/>
      <c r="JH80" s="143"/>
      <c r="JJ80" s="49"/>
    </row>
    <row r="81" spans="266:270" x14ac:dyDescent="0.4">
      <c r="JF81" s="136"/>
      <c r="JG81" s="136"/>
      <c r="JH81" s="143"/>
      <c r="JJ81" s="49"/>
    </row>
    <row r="82" spans="266:270" x14ac:dyDescent="0.4">
      <c r="JF82" s="136"/>
      <c r="JG82" s="136"/>
      <c r="JH82" s="143"/>
      <c r="JJ82" s="49"/>
    </row>
    <row r="83" spans="266:270" x14ac:dyDescent="0.4">
      <c r="JF83" s="136"/>
      <c r="JG83" s="136"/>
      <c r="JH83" s="143"/>
      <c r="JJ83" s="49"/>
    </row>
    <row r="84" spans="266:270" x14ac:dyDescent="0.4">
      <c r="JF84" s="136"/>
      <c r="JG84" s="136"/>
      <c r="JH84" s="143"/>
      <c r="JJ84" s="49"/>
    </row>
    <row r="85" spans="266:270" x14ac:dyDescent="0.4">
      <c r="JF85" s="136"/>
      <c r="JG85" s="136"/>
      <c r="JH85" s="143"/>
      <c r="JJ85" s="49"/>
    </row>
    <row r="86" spans="266:270" x14ac:dyDescent="0.4">
      <c r="JF86" s="136"/>
      <c r="JG86" s="136"/>
      <c r="JH86" s="143"/>
      <c r="JJ86" s="49"/>
    </row>
    <row r="87" spans="266:270" x14ac:dyDescent="0.4">
      <c r="JF87" s="136"/>
      <c r="JG87" s="136"/>
      <c r="JH87" s="143"/>
      <c r="JJ87" s="49"/>
    </row>
    <row r="88" spans="266:270" x14ac:dyDescent="0.4">
      <c r="JF88" s="136"/>
      <c r="JG88" s="136"/>
      <c r="JH88" s="143"/>
      <c r="JJ88" s="49"/>
    </row>
    <row r="89" spans="266:270" x14ac:dyDescent="0.4">
      <c r="JF89" s="136"/>
      <c r="JG89" s="136"/>
      <c r="JH89" s="143"/>
      <c r="JJ89" s="49"/>
    </row>
    <row r="90" spans="266:270" x14ac:dyDescent="0.4">
      <c r="JF90" s="136"/>
      <c r="JG90" s="136"/>
      <c r="JH90" s="143"/>
      <c r="JJ90" s="49"/>
    </row>
    <row r="91" spans="266:270" x14ac:dyDescent="0.4">
      <c r="JF91" s="136"/>
      <c r="JG91" s="136"/>
      <c r="JH91" s="143"/>
      <c r="JJ91" s="49"/>
    </row>
    <row r="92" spans="266:270" x14ac:dyDescent="0.4">
      <c r="JF92" s="136"/>
      <c r="JG92" s="136"/>
      <c r="JH92" s="143"/>
      <c r="JJ92" s="49"/>
    </row>
    <row r="93" spans="266:270" x14ac:dyDescent="0.4">
      <c r="JF93" s="136"/>
      <c r="JG93" s="136"/>
      <c r="JH93" s="143"/>
      <c r="JJ93" s="49"/>
    </row>
    <row r="94" spans="266:270" x14ac:dyDescent="0.4">
      <c r="JF94" s="136"/>
      <c r="JG94" s="136"/>
      <c r="JH94" s="143"/>
      <c r="JJ94" s="49"/>
    </row>
    <row r="95" spans="266:270" x14ac:dyDescent="0.4">
      <c r="JF95" s="136"/>
      <c r="JG95" s="136"/>
      <c r="JH95" s="143"/>
      <c r="JJ95" s="49"/>
    </row>
    <row r="96" spans="266:270" x14ac:dyDescent="0.4">
      <c r="JF96" s="136"/>
      <c r="JG96" s="136"/>
      <c r="JH96" s="143"/>
      <c r="JJ96" s="49"/>
    </row>
    <row r="97" spans="266:270" x14ac:dyDescent="0.4">
      <c r="JF97" s="136"/>
      <c r="JG97" s="136"/>
      <c r="JH97" s="143"/>
      <c r="JJ97" s="49"/>
    </row>
    <row r="98" spans="266:270" x14ac:dyDescent="0.4">
      <c r="JF98" s="136"/>
      <c r="JG98" s="136"/>
      <c r="JH98" s="143"/>
      <c r="JJ98" s="49"/>
    </row>
    <row r="99" spans="266:270" x14ac:dyDescent="0.4">
      <c r="JF99" s="136"/>
      <c r="JG99" s="136"/>
      <c r="JH99" s="143"/>
      <c r="JJ99" s="49"/>
    </row>
    <row r="100" spans="266:270" x14ac:dyDescent="0.4">
      <c r="JF100" s="136"/>
      <c r="JG100" s="136"/>
      <c r="JH100" s="143"/>
      <c r="JJ100" s="49"/>
    </row>
    <row r="101" spans="266:270" x14ac:dyDescent="0.4">
      <c r="JF101" s="136"/>
      <c r="JG101" s="136"/>
      <c r="JH101" s="143"/>
      <c r="JJ101" s="49"/>
    </row>
    <row r="102" spans="266:270" x14ac:dyDescent="0.4">
      <c r="JF102" s="136"/>
      <c r="JG102" s="136"/>
      <c r="JH102" s="143"/>
      <c r="JJ102" s="49"/>
    </row>
    <row r="103" spans="266:270" x14ac:dyDescent="0.4">
      <c r="JF103" s="136"/>
      <c r="JG103" s="136"/>
      <c r="JH103" s="143"/>
      <c r="JJ103" s="49"/>
    </row>
    <row r="104" spans="266:270" x14ac:dyDescent="0.4">
      <c r="JF104" s="136"/>
      <c r="JG104" s="136"/>
      <c r="JH104" s="143"/>
      <c r="JJ104" s="49"/>
    </row>
    <row r="105" spans="266:270" x14ac:dyDescent="0.4">
      <c r="JF105" s="136"/>
      <c r="JG105" s="136"/>
      <c r="JH105" s="143"/>
      <c r="JJ105" s="49"/>
    </row>
    <row r="106" spans="266:270" x14ac:dyDescent="0.4">
      <c r="JF106" s="136"/>
      <c r="JG106" s="136"/>
      <c r="JH106" s="143"/>
      <c r="JJ106" s="49"/>
    </row>
    <row r="107" spans="266:270" x14ac:dyDescent="0.4">
      <c r="JF107" s="136"/>
      <c r="JG107" s="136"/>
      <c r="JH107" s="143"/>
      <c r="JJ107" s="49"/>
    </row>
    <row r="108" spans="266:270" x14ac:dyDescent="0.4">
      <c r="JF108" s="136"/>
      <c r="JG108" s="136"/>
      <c r="JH108" s="143"/>
      <c r="JJ108" s="49"/>
    </row>
    <row r="109" spans="266:270" x14ac:dyDescent="0.4">
      <c r="JF109" s="136"/>
      <c r="JG109" s="136"/>
      <c r="JH109" s="143"/>
      <c r="JJ109" s="49"/>
    </row>
    <row r="110" spans="266:270" x14ac:dyDescent="0.4">
      <c r="JF110" s="136"/>
      <c r="JG110" s="136"/>
      <c r="JH110" s="143"/>
      <c r="JJ110" s="49"/>
    </row>
    <row r="111" spans="266:270" x14ac:dyDescent="0.4">
      <c r="JF111" s="136"/>
      <c r="JG111" s="136"/>
      <c r="JH111" s="143"/>
      <c r="JJ111" s="49"/>
    </row>
    <row r="112" spans="266:270" x14ac:dyDescent="0.4">
      <c r="JF112" s="136"/>
      <c r="JG112" s="136"/>
      <c r="JH112" s="143"/>
      <c r="JJ112" s="49"/>
    </row>
    <row r="113" spans="266:270" x14ac:dyDescent="0.4">
      <c r="JF113" s="136"/>
      <c r="JG113" s="136"/>
      <c r="JH113" s="143"/>
      <c r="JJ113" s="49"/>
    </row>
    <row r="114" spans="266:270" x14ac:dyDescent="0.4">
      <c r="JF114" s="136"/>
      <c r="JG114" s="136"/>
      <c r="JH114" s="143"/>
      <c r="JJ114" s="49"/>
    </row>
    <row r="115" spans="266:270" x14ac:dyDescent="0.4">
      <c r="JF115" s="136"/>
      <c r="JG115" s="136"/>
      <c r="JH115" s="143"/>
      <c r="JJ115" s="49"/>
    </row>
    <row r="116" spans="266:270" x14ac:dyDescent="0.4">
      <c r="JF116" s="136"/>
      <c r="JG116" s="136"/>
      <c r="JH116" s="143"/>
      <c r="JJ116" s="49"/>
    </row>
    <row r="117" spans="266:270" x14ac:dyDescent="0.4">
      <c r="JF117" s="136"/>
      <c r="JG117" s="136"/>
      <c r="JH117" s="143"/>
      <c r="JJ117" s="49"/>
    </row>
    <row r="118" spans="266:270" x14ac:dyDescent="0.4">
      <c r="JF118" s="136"/>
      <c r="JG118" s="136"/>
      <c r="JH118" s="143"/>
      <c r="JJ118" s="49"/>
    </row>
    <row r="119" spans="266:270" x14ac:dyDescent="0.4">
      <c r="JF119" s="136"/>
      <c r="JG119" s="136"/>
      <c r="JH119" s="143"/>
      <c r="JJ119" s="49"/>
    </row>
    <row r="120" spans="266:270" x14ac:dyDescent="0.4">
      <c r="JF120" s="136"/>
      <c r="JG120" s="136"/>
      <c r="JH120" s="143"/>
      <c r="JJ120" s="49"/>
    </row>
    <row r="121" spans="266:270" x14ac:dyDescent="0.4">
      <c r="JF121" s="136"/>
      <c r="JG121" s="136"/>
      <c r="JH121" s="143"/>
      <c r="JJ121" s="49"/>
    </row>
    <row r="122" spans="266:270" x14ac:dyDescent="0.4">
      <c r="JF122" s="136"/>
      <c r="JG122" s="136"/>
      <c r="JH122" s="143"/>
      <c r="JJ122" s="49"/>
    </row>
    <row r="123" spans="266:270" x14ac:dyDescent="0.4">
      <c r="JF123" s="136"/>
      <c r="JG123" s="136"/>
      <c r="JH123" s="143"/>
      <c r="JJ123" s="49"/>
    </row>
    <row r="124" spans="266:270" x14ac:dyDescent="0.4">
      <c r="JF124" s="136"/>
      <c r="JG124" s="136"/>
      <c r="JH124" s="143"/>
      <c r="JJ124" s="49"/>
    </row>
    <row r="125" spans="266:270" x14ac:dyDescent="0.4">
      <c r="JF125" s="136"/>
      <c r="JG125" s="136"/>
      <c r="JH125" s="143"/>
      <c r="JJ125" s="49"/>
    </row>
    <row r="126" spans="266:270" x14ac:dyDescent="0.4">
      <c r="JF126" s="136"/>
      <c r="JG126" s="136"/>
      <c r="JH126" s="143"/>
      <c r="JJ126" s="49"/>
    </row>
    <row r="127" spans="266:270" x14ac:dyDescent="0.4">
      <c r="JF127" s="136"/>
      <c r="JG127" s="136"/>
      <c r="JH127" s="143"/>
      <c r="JJ127" s="49"/>
    </row>
    <row r="128" spans="266:270" x14ac:dyDescent="0.4">
      <c r="JF128" s="136"/>
      <c r="JG128" s="136"/>
      <c r="JH128" s="143"/>
      <c r="JJ128" s="49"/>
    </row>
    <row r="129" spans="266:270" x14ac:dyDescent="0.4">
      <c r="JF129" s="136"/>
      <c r="JG129" s="136"/>
      <c r="JH129" s="143"/>
      <c r="JJ129" s="49"/>
    </row>
    <row r="130" spans="266:270" x14ac:dyDescent="0.4">
      <c r="JF130" s="136"/>
      <c r="JG130" s="136"/>
      <c r="JH130" s="143"/>
      <c r="JJ130" s="49"/>
    </row>
    <row r="131" spans="266:270" x14ac:dyDescent="0.4">
      <c r="JF131" s="136"/>
      <c r="JG131" s="136"/>
      <c r="JH131" s="143"/>
      <c r="JJ131" s="49"/>
    </row>
    <row r="132" spans="266:270" x14ac:dyDescent="0.4">
      <c r="JF132" s="136"/>
      <c r="JG132" s="136"/>
      <c r="JH132" s="143"/>
      <c r="JJ132" s="49"/>
    </row>
    <row r="133" spans="266:270" x14ac:dyDescent="0.4">
      <c r="JF133" s="136"/>
      <c r="JG133" s="136"/>
      <c r="JH133" s="143"/>
      <c r="JJ133" s="49"/>
    </row>
    <row r="134" spans="266:270" x14ac:dyDescent="0.4">
      <c r="JF134" s="136"/>
      <c r="JG134" s="136"/>
      <c r="JH134" s="143"/>
      <c r="JJ134" s="49"/>
    </row>
    <row r="135" spans="266:270" x14ac:dyDescent="0.4">
      <c r="JF135" s="136"/>
      <c r="JG135" s="136"/>
      <c r="JH135" s="143"/>
      <c r="JJ135" s="49"/>
    </row>
    <row r="136" spans="266:270" x14ac:dyDescent="0.4">
      <c r="JF136" s="136"/>
      <c r="JG136" s="136"/>
      <c r="JH136" s="143"/>
      <c r="JJ136" s="49"/>
    </row>
    <row r="137" spans="266:270" x14ac:dyDescent="0.4">
      <c r="JF137" s="136"/>
      <c r="JG137" s="136"/>
      <c r="JH137" s="143"/>
      <c r="JJ137" s="49"/>
    </row>
    <row r="138" spans="266:270" x14ac:dyDescent="0.4">
      <c r="JF138" s="136"/>
      <c r="JG138" s="136"/>
      <c r="JH138" s="143"/>
      <c r="JJ138" s="49"/>
    </row>
    <row r="139" spans="266:270" x14ac:dyDescent="0.4">
      <c r="JF139" s="136"/>
      <c r="JG139" s="136"/>
      <c r="JH139" s="143"/>
      <c r="JJ139" s="49"/>
    </row>
    <row r="140" spans="266:270" x14ac:dyDescent="0.4">
      <c r="JF140" s="136"/>
      <c r="JG140" s="136"/>
      <c r="JH140" s="143"/>
      <c r="JJ140" s="49"/>
    </row>
    <row r="141" spans="266:270" x14ac:dyDescent="0.4">
      <c r="JF141" s="136"/>
      <c r="JG141" s="136"/>
      <c r="JH141" s="143"/>
      <c r="JJ141" s="49"/>
    </row>
    <row r="142" spans="266:270" x14ac:dyDescent="0.4">
      <c r="JF142" s="136"/>
      <c r="JG142" s="136"/>
      <c r="JH142" s="143"/>
      <c r="JJ142" s="49"/>
    </row>
    <row r="143" spans="266:270" x14ac:dyDescent="0.4">
      <c r="JF143" s="136"/>
      <c r="JG143" s="136"/>
      <c r="JH143" s="143"/>
      <c r="JJ143" s="49"/>
    </row>
    <row r="144" spans="266:270" x14ac:dyDescent="0.4">
      <c r="JF144" s="136"/>
      <c r="JG144" s="136"/>
      <c r="JH144" s="143"/>
      <c r="JJ144" s="49"/>
    </row>
    <row r="145" spans="266:270" x14ac:dyDescent="0.4">
      <c r="JF145" s="136"/>
      <c r="JG145" s="136"/>
      <c r="JH145" s="143"/>
      <c r="JJ145" s="49"/>
    </row>
    <row r="146" spans="266:270" x14ac:dyDescent="0.4">
      <c r="JF146" s="136"/>
      <c r="JG146" s="136"/>
      <c r="JH146" s="143"/>
      <c r="JJ146" s="49"/>
    </row>
    <row r="147" spans="266:270" x14ac:dyDescent="0.4">
      <c r="JF147" s="136"/>
      <c r="JG147" s="136"/>
      <c r="JH147" s="143"/>
      <c r="JJ147" s="49"/>
    </row>
    <row r="148" spans="266:270" x14ac:dyDescent="0.4">
      <c r="JF148" s="136"/>
      <c r="JG148" s="136"/>
      <c r="JH148" s="143"/>
      <c r="JJ148" s="49"/>
    </row>
    <row r="149" spans="266:270" x14ac:dyDescent="0.4">
      <c r="JF149" s="136"/>
      <c r="JG149" s="136"/>
      <c r="JH149" s="143"/>
      <c r="JJ149" s="49"/>
    </row>
    <row r="150" spans="266:270" x14ac:dyDescent="0.4">
      <c r="JF150" s="136"/>
      <c r="JG150" s="136"/>
      <c r="JH150" s="143"/>
      <c r="JJ150" s="49"/>
    </row>
    <row r="151" spans="266:270" x14ac:dyDescent="0.4">
      <c r="JF151" s="136"/>
      <c r="JG151" s="136"/>
      <c r="JH151" s="143"/>
      <c r="JJ151" s="49"/>
    </row>
    <row r="152" spans="266:270" x14ac:dyDescent="0.4">
      <c r="JF152" s="136"/>
      <c r="JG152" s="136"/>
      <c r="JH152" s="143"/>
      <c r="JJ152" s="49"/>
    </row>
    <row r="153" spans="266:270" x14ac:dyDescent="0.4">
      <c r="JF153" s="136"/>
      <c r="JG153" s="136"/>
      <c r="JH153" s="143"/>
      <c r="JJ153" s="49"/>
    </row>
    <row r="154" spans="266:270" x14ac:dyDescent="0.4">
      <c r="JF154" s="136"/>
      <c r="JG154" s="136"/>
      <c r="JH154" s="143"/>
      <c r="JJ154" s="49"/>
    </row>
    <row r="155" spans="266:270" x14ac:dyDescent="0.4">
      <c r="JF155" s="136"/>
      <c r="JG155" s="136"/>
      <c r="JH155" s="143"/>
      <c r="JJ155" s="49"/>
    </row>
    <row r="156" spans="266:270" x14ac:dyDescent="0.4">
      <c r="JF156" s="136"/>
      <c r="JG156" s="136"/>
      <c r="JH156" s="143"/>
      <c r="JJ156" s="49"/>
    </row>
    <row r="157" spans="266:270" x14ac:dyDescent="0.4">
      <c r="JF157" s="136"/>
      <c r="JG157" s="136"/>
      <c r="JH157" s="143"/>
      <c r="JJ157" s="49"/>
    </row>
    <row r="158" spans="266:270" x14ac:dyDescent="0.4">
      <c r="JF158" s="136"/>
      <c r="JG158" s="136"/>
      <c r="JH158" s="143"/>
      <c r="JJ158" s="49"/>
    </row>
    <row r="159" spans="266:270" x14ac:dyDescent="0.4">
      <c r="JF159" s="136"/>
      <c r="JG159" s="136"/>
      <c r="JH159" s="143"/>
      <c r="JJ159" s="49"/>
    </row>
    <row r="160" spans="266:270" x14ac:dyDescent="0.4">
      <c r="JF160" s="136"/>
      <c r="JG160" s="136"/>
      <c r="JH160" s="143"/>
      <c r="JJ160" s="49"/>
    </row>
    <row r="161" spans="266:274 1363:1669" x14ac:dyDescent="0.4">
      <c r="JF161" s="136"/>
      <c r="JG161" s="136"/>
      <c r="JH161" s="143"/>
      <c r="JJ161" s="49"/>
    </row>
    <row r="162" spans="266:274 1363:1669" x14ac:dyDescent="0.4">
      <c r="JF162" s="136"/>
      <c r="JG162" s="136"/>
      <c r="JH162" s="143"/>
      <c r="JJ162" s="49"/>
    </row>
    <row r="163" spans="266:274 1363:1669" x14ac:dyDescent="0.4">
      <c r="JF163" s="136"/>
      <c r="JG163" s="136"/>
      <c r="JH163" s="143"/>
      <c r="JJ163" s="49"/>
    </row>
    <row r="164" spans="266:274 1363:1669" x14ac:dyDescent="0.4">
      <c r="JF164" s="136"/>
      <c r="JG164" s="136"/>
      <c r="JH164" s="143"/>
      <c r="JJ164" s="49"/>
    </row>
    <row r="165" spans="266:274 1363:1669" x14ac:dyDescent="0.4">
      <c r="JF165" s="136"/>
      <c r="JG165" s="136"/>
      <c r="JH165" s="143"/>
      <c r="JJ165" s="49"/>
    </row>
    <row r="166" spans="266:274 1363:1669" x14ac:dyDescent="0.4">
      <c r="JF166" s="136"/>
      <c r="JG166" s="136"/>
      <c r="JH166" s="143"/>
      <c r="JJ166" s="49"/>
    </row>
    <row r="167" spans="266:274 1363:1669" x14ac:dyDescent="0.4">
      <c r="JF167" s="136"/>
      <c r="JG167" s="136"/>
      <c r="JH167" s="143"/>
      <c r="JJ167" s="49"/>
    </row>
    <row r="168" spans="266:274 1363:1669" x14ac:dyDescent="0.4">
      <c r="JF168" s="136"/>
      <c r="JG168" s="136"/>
      <c r="JH168" s="143"/>
      <c r="JJ168" s="49"/>
    </row>
    <row r="169" spans="266:274 1363:1669" x14ac:dyDescent="0.4">
      <c r="JF169" s="136"/>
      <c r="JG169" s="136"/>
      <c r="JH169" s="143"/>
      <c r="JJ169" s="49"/>
    </row>
    <row r="170" spans="266:274 1363:1669" x14ac:dyDescent="0.4">
      <c r="JF170" s="136"/>
      <c r="JG170" s="136"/>
      <c r="JH170" s="143"/>
      <c r="JJ170" s="49"/>
    </row>
    <row r="171" spans="266:274 1363:1669" x14ac:dyDescent="0.4">
      <c r="JF171" s="136"/>
      <c r="JG171" s="136"/>
      <c r="JH171" s="143"/>
      <c r="JJ171" s="49"/>
    </row>
    <row r="172" spans="266:274 1363:1669" x14ac:dyDescent="0.4">
      <c r="JF172" s="136"/>
      <c r="JG172" s="136"/>
      <c r="JH172" s="143"/>
      <c r="JJ172" s="49"/>
    </row>
    <row r="173" spans="266:274 1363:1669" x14ac:dyDescent="0.4">
      <c r="JF173" s="136"/>
      <c r="JG173" s="136"/>
      <c r="JH173" s="143"/>
      <c r="JJ173" s="49"/>
    </row>
    <row r="174" spans="266:274 1363:1669" x14ac:dyDescent="0.4">
      <c r="JF174" s="136"/>
      <c r="JG174" s="136"/>
      <c r="JH174" s="143"/>
      <c r="JJ174" s="49"/>
    </row>
    <row r="175" spans="266:274 1363:1669" x14ac:dyDescent="0.4">
      <c r="JF175" s="136"/>
      <c r="JG175" s="136"/>
      <c r="JH175" s="143"/>
      <c r="JJ175" s="49">
        <v>0</v>
      </c>
      <c r="JK175" s="49" t="s">
        <v>26</v>
      </c>
      <c r="JL175" s="49" t="s">
        <v>25</v>
      </c>
      <c r="JM175" s="49" t="s">
        <v>25</v>
      </c>
      <c r="JN175" s="49" t="s">
        <v>27</v>
      </c>
      <c r="AZK175" s="49" t="s">
        <v>28</v>
      </c>
      <c r="BLE175" s="49" t="s">
        <v>29</v>
      </c>
    </row>
    <row r="176" spans="266:274 1363:1669" x14ac:dyDescent="0.4">
      <c r="JF176" s="136"/>
      <c r="JG176" s="136"/>
      <c r="JH176" s="143"/>
      <c r="JJ176" s="49"/>
    </row>
    <row r="177" spans="266:270" x14ac:dyDescent="0.4">
      <c r="JF177" s="136"/>
      <c r="JG177" s="136"/>
      <c r="JH177" s="143"/>
      <c r="JJ177" s="49"/>
    </row>
    <row r="178" spans="266:270" x14ac:dyDescent="0.4">
      <c r="JF178" s="136"/>
      <c r="JG178" s="136"/>
      <c r="JH178" s="143"/>
      <c r="JJ178" s="49"/>
    </row>
    <row r="179" spans="266:270" x14ac:dyDescent="0.4">
      <c r="JF179" s="136"/>
      <c r="JG179" s="136"/>
      <c r="JH179" s="143"/>
      <c r="JJ179" s="49"/>
    </row>
    <row r="180" spans="266:270" x14ac:dyDescent="0.4">
      <c r="JF180" s="136"/>
      <c r="JG180" s="136"/>
      <c r="JH180" s="143"/>
      <c r="JJ180" s="49"/>
    </row>
    <row r="181" spans="266:270" x14ac:dyDescent="0.4">
      <c r="JF181" s="136"/>
      <c r="JG181" s="136"/>
      <c r="JH181" s="143"/>
      <c r="JJ181" s="49"/>
    </row>
    <row r="182" spans="266:270" x14ac:dyDescent="0.4">
      <c r="JF182" s="136"/>
      <c r="JG182" s="136"/>
      <c r="JH182" s="143"/>
      <c r="JJ182" s="49"/>
    </row>
    <row r="183" spans="266:270" x14ac:dyDescent="0.4">
      <c r="JF183" s="136"/>
      <c r="JG183" s="136"/>
      <c r="JH183" s="143"/>
      <c r="JJ183" s="49"/>
    </row>
    <row r="184" spans="266:270" x14ac:dyDescent="0.4">
      <c r="JF184" s="136"/>
      <c r="JG184" s="136"/>
      <c r="JH184" s="143"/>
      <c r="JJ184" s="49"/>
    </row>
    <row r="185" spans="266:270" x14ac:dyDescent="0.4">
      <c r="JF185" s="136"/>
      <c r="JG185" s="136"/>
      <c r="JH185" s="143"/>
      <c r="JJ185" s="49"/>
    </row>
    <row r="186" spans="266:270" x14ac:dyDescent="0.4">
      <c r="JF186" s="136"/>
      <c r="JG186" s="136"/>
      <c r="JH186" s="143"/>
      <c r="JJ186" s="49"/>
    </row>
    <row r="187" spans="266:270" x14ac:dyDescent="0.4">
      <c r="JF187" s="136"/>
      <c r="JG187" s="136"/>
      <c r="JH187" s="143"/>
      <c r="JJ187" s="49"/>
    </row>
    <row r="188" spans="266:270" x14ac:dyDescent="0.4">
      <c r="JF188" s="136"/>
      <c r="JG188" s="136"/>
      <c r="JH188" s="143"/>
      <c r="JJ188" s="49"/>
    </row>
    <row r="189" spans="266:270" x14ac:dyDescent="0.4">
      <c r="JF189" s="136"/>
      <c r="JG189" s="136"/>
      <c r="JH189" s="143"/>
      <c r="JJ189" s="49"/>
    </row>
    <row r="190" spans="266:270" x14ac:dyDescent="0.4">
      <c r="JF190" s="136"/>
      <c r="JG190" s="136"/>
      <c r="JH190" s="143"/>
      <c r="JJ190" s="49"/>
    </row>
    <row r="191" spans="266:270" x14ac:dyDescent="0.4">
      <c r="JF191" s="136"/>
      <c r="JG191" s="136"/>
      <c r="JH191" s="143"/>
      <c r="JJ191" s="49"/>
    </row>
    <row r="192" spans="266:270" x14ac:dyDescent="0.4">
      <c r="JF192" s="136"/>
      <c r="JG192" s="136"/>
      <c r="JH192" s="143"/>
      <c r="JJ192" s="49"/>
    </row>
    <row r="193" spans="266:270" x14ac:dyDescent="0.4">
      <c r="JF193" s="136"/>
      <c r="JG193" s="136"/>
      <c r="JH193" s="143"/>
      <c r="JJ193" s="49"/>
    </row>
    <row r="194" spans="266:270" x14ac:dyDescent="0.4">
      <c r="JF194" s="136"/>
      <c r="JG194" s="136"/>
      <c r="JH194" s="143"/>
      <c r="JJ194" s="49"/>
    </row>
    <row r="195" spans="266:270" x14ac:dyDescent="0.4">
      <c r="JF195" s="136"/>
      <c r="JG195" s="136"/>
      <c r="JH195" s="143"/>
      <c r="JJ195" s="49"/>
    </row>
    <row r="196" spans="266:270" x14ac:dyDescent="0.4">
      <c r="JF196" s="136"/>
      <c r="JG196" s="136"/>
      <c r="JH196" s="143"/>
      <c r="JJ196" s="49"/>
    </row>
    <row r="197" spans="266:270" x14ac:dyDescent="0.4">
      <c r="JF197" s="136"/>
      <c r="JG197" s="136"/>
      <c r="JH197" s="143"/>
      <c r="JJ197" s="49"/>
    </row>
    <row r="198" spans="266:270" x14ac:dyDescent="0.4">
      <c r="JF198" s="136"/>
      <c r="JG198" s="136"/>
      <c r="JH198" s="143"/>
      <c r="JJ198" s="49"/>
    </row>
    <row r="199" spans="266:270" x14ac:dyDescent="0.4">
      <c r="JF199" s="136"/>
      <c r="JG199" s="136"/>
      <c r="JH199" s="143"/>
      <c r="JJ199" s="49"/>
    </row>
    <row r="200" spans="266:270" x14ac:dyDescent="0.4">
      <c r="JF200" s="136"/>
      <c r="JG200" s="136"/>
      <c r="JH200" s="143"/>
      <c r="JJ200" s="49"/>
    </row>
    <row r="201" spans="266:270" x14ac:dyDescent="0.4">
      <c r="JF201" s="136"/>
      <c r="JG201" s="136"/>
      <c r="JH201" s="143"/>
      <c r="JJ201" s="49"/>
    </row>
    <row r="202" spans="266:270" x14ac:dyDescent="0.4">
      <c r="JF202" s="136"/>
      <c r="JG202" s="136"/>
      <c r="JH202" s="143"/>
      <c r="JJ202" s="49"/>
    </row>
    <row r="203" spans="266:270" x14ac:dyDescent="0.4">
      <c r="JF203" s="136"/>
      <c r="JG203" s="136"/>
      <c r="JH203" s="143"/>
      <c r="JJ203" s="49"/>
    </row>
    <row r="204" spans="266:270" x14ac:dyDescent="0.4">
      <c r="JF204" s="136"/>
      <c r="JG204" s="136"/>
      <c r="JH204" s="143"/>
      <c r="JJ204" s="49"/>
    </row>
    <row r="205" spans="266:270" x14ac:dyDescent="0.4">
      <c r="JF205" s="136"/>
      <c r="JG205" s="136"/>
      <c r="JH205" s="143"/>
      <c r="JJ205" s="49"/>
    </row>
    <row r="206" spans="266:270" x14ac:dyDescent="0.4">
      <c r="JF206" s="136"/>
      <c r="JG206" s="136"/>
      <c r="JH206" s="143"/>
      <c r="JJ206" s="49"/>
    </row>
    <row r="207" spans="266:270" x14ac:dyDescent="0.4">
      <c r="JF207" s="136"/>
      <c r="JG207" s="136"/>
      <c r="JH207" s="143"/>
      <c r="JJ207" s="49"/>
    </row>
    <row r="208" spans="266:270" x14ac:dyDescent="0.4">
      <c r="JF208" s="136"/>
      <c r="JG208" s="136"/>
      <c r="JH208" s="143"/>
      <c r="JJ208" s="49"/>
    </row>
    <row r="209" spans="266:270" x14ac:dyDescent="0.4">
      <c r="JF209" s="136"/>
      <c r="JG209" s="136"/>
      <c r="JH209" s="143"/>
      <c r="JJ209" s="49"/>
    </row>
    <row r="210" spans="266:270" x14ac:dyDescent="0.4">
      <c r="JF210" s="136"/>
      <c r="JG210" s="136"/>
      <c r="JH210" s="143"/>
      <c r="JJ210" s="49"/>
    </row>
    <row r="211" spans="266:270" x14ac:dyDescent="0.4">
      <c r="JF211" s="136"/>
      <c r="JG211" s="136"/>
      <c r="JH211" s="143"/>
      <c r="JJ211" s="49"/>
    </row>
    <row r="212" spans="266:270" x14ac:dyDescent="0.4">
      <c r="JF212" s="136"/>
      <c r="JG212" s="136"/>
      <c r="JH212" s="143"/>
      <c r="JJ212" s="49"/>
    </row>
    <row r="213" spans="266:270" x14ac:dyDescent="0.4">
      <c r="JF213" s="136"/>
      <c r="JG213" s="136"/>
      <c r="JH213" s="143"/>
      <c r="JJ213" s="49"/>
    </row>
    <row r="214" spans="266:270" x14ac:dyDescent="0.4">
      <c r="JF214" s="136"/>
      <c r="JG214" s="136"/>
      <c r="JH214" s="143"/>
      <c r="JJ214" s="49"/>
    </row>
    <row r="215" spans="266:270" x14ac:dyDescent="0.4">
      <c r="JF215" s="136"/>
      <c r="JG215" s="136"/>
      <c r="JH215" s="143"/>
      <c r="JJ215" s="49"/>
    </row>
    <row r="216" spans="266:270" x14ac:dyDescent="0.4">
      <c r="JF216" s="136"/>
      <c r="JG216" s="136"/>
      <c r="JH216" s="143"/>
      <c r="JJ216" s="49"/>
    </row>
    <row r="217" spans="266:270" x14ac:dyDescent="0.4">
      <c r="JF217" s="136"/>
      <c r="JG217" s="136"/>
      <c r="JH217" s="143"/>
      <c r="JJ217" s="49"/>
    </row>
    <row r="218" spans="266:270" x14ac:dyDescent="0.4">
      <c r="JF218" s="136"/>
      <c r="JG218" s="136"/>
      <c r="JH218" s="143"/>
      <c r="JJ218" s="49"/>
    </row>
    <row r="219" spans="266:270" x14ac:dyDescent="0.4">
      <c r="JF219" s="136"/>
      <c r="JG219" s="136"/>
      <c r="JH219" s="143"/>
      <c r="JJ219" s="49"/>
    </row>
    <row r="220" spans="266:270" x14ac:dyDescent="0.4">
      <c r="JF220" s="136"/>
      <c r="JG220" s="136"/>
      <c r="JH220" s="143"/>
      <c r="JJ220" s="49"/>
    </row>
    <row r="221" spans="266:270" x14ac:dyDescent="0.4">
      <c r="JF221" s="136"/>
      <c r="JG221" s="136"/>
      <c r="JH221" s="143"/>
      <c r="JJ221" s="49"/>
    </row>
    <row r="222" spans="266:270" x14ac:dyDescent="0.4">
      <c r="JF222" s="136"/>
      <c r="JG222" s="136"/>
      <c r="JH222" s="143"/>
      <c r="JJ222" s="49"/>
    </row>
    <row r="223" spans="266:270" x14ac:dyDescent="0.4">
      <c r="JF223" s="136"/>
      <c r="JG223" s="136"/>
      <c r="JH223" s="143"/>
      <c r="JJ223" s="49"/>
    </row>
    <row r="224" spans="266:270" x14ac:dyDescent="0.4">
      <c r="JF224" s="136"/>
      <c r="JG224" s="136"/>
      <c r="JH224" s="143"/>
      <c r="JJ224" s="49"/>
    </row>
    <row r="225" spans="266:270" x14ac:dyDescent="0.4">
      <c r="JF225" s="136"/>
      <c r="JG225" s="136"/>
      <c r="JH225" s="143"/>
      <c r="JJ225" s="49"/>
    </row>
    <row r="226" spans="266:270" x14ac:dyDescent="0.4">
      <c r="JF226" s="136"/>
      <c r="JG226" s="136"/>
      <c r="JH226" s="143"/>
      <c r="JJ226" s="49"/>
    </row>
    <row r="227" spans="266:270" x14ac:dyDescent="0.4">
      <c r="JF227" s="136"/>
      <c r="JG227" s="136"/>
      <c r="JH227" s="143"/>
      <c r="JJ227" s="49"/>
    </row>
    <row r="228" spans="266:270" x14ac:dyDescent="0.4">
      <c r="JF228" s="136"/>
      <c r="JG228" s="136"/>
      <c r="JH228" s="143"/>
      <c r="JJ228" s="49"/>
    </row>
    <row r="229" spans="266:270" x14ac:dyDescent="0.4">
      <c r="JF229" s="136"/>
      <c r="JG229" s="136"/>
      <c r="JH229" s="143"/>
      <c r="JJ229" s="49"/>
    </row>
    <row r="230" spans="266:270" x14ac:dyDescent="0.4">
      <c r="JF230" s="136"/>
      <c r="JG230" s="136"/>
      <c r="JH230" s="143"/>
      <c r="JJ230" s="49"/>
    </row>
    <row r="231" spans="266:270" x14ac:dyDescent="0.4">
      <c r="JF231" s="136"/>
      <c r="JG231" s="136"/>
      <c r="JH231" s="143"/>
      <c r="JJ231" s="49"/>
    </row>
    <row r="232" spans="266:270" x14ac:dyDescent="0.4">
      <c r="JF232" s="136"/>
      <c r="JG232" s="136"/>
      <c r="JH232" s="143"/>
      <c r="JJ232" s="49"/>
    </row>
    <row r="233" spans="266:270" x14ac:dyDescent="0.4">
      <c r="JF233" s="136"/>
      <c r="JG233" s="136"/>
      <c r="JH233" s="143"/>
      <c r="JJ233" s="49"/>
    </row>
    <row r="234" spans="266:270" x14ac:dyDescent="0.4">
      <c r="JF234" s="136"/>
      <c r="JG234" s="136"/>
      <c r="JH234" s="143"/>
      <c r="JJ234" s="49"/>
    </row>
    <row r="235" spans="266:270" x14ac:dyDescent="0.4">
      <c r="JF235" s="136"/>
      <c r="JG235" s="136"/>
      <c r="JH235" s="143"/>
      <c r="JJ235" s="49"/>
    </row>
    <row r="236" spans="266:270" x14ac:dyDescent="0.4">
      <c r="JF236" s="136"/>
      <c r="JG236" s="136"/>
      <c r="JH236" s="143"/>
      <c r="JJ236" s="49"/>
    </row>
    <row r="237" spans="266:270" x14ac:dyDescent="0.4">
      <c r="JF237" s="136"/>
      <c r="JG237" s="136"/>
      <c r="JH237" s="143"/>
      <c r="JJ237" s="49"/>
    </row>
    <row r="238" spans="266:270" x14ac:dyDescent="0.4">
      <c r="JF238" s="136"/>
      <c r="JG238" s="136"/>
      <c r="JH238" s="143"/>
      <c r="JJ238" s="49"/>
    </row>
    <row r="239" spans="266:270" x14ac:dyDescent="0.4">
      <c r="JF239" s="136"/>
      <c r="JG239" s="136"/>
      <c r="JH239" s="143"/>
      <c r="JJ239" s="49"/>
    </row>
    <row r="240" spans="266:270" x14ac:dyDescent="0.4">
      <c r="JF240" s="136"/>
      <c r="JG240" s="136"/>
      <c r="JH240" s="143"/>
      <c r="JJ240" s="49"/>
    </row>
    <row r="241" spans="266:270" x14ac:dyDescent="0.4">
      <c r="JF241" s="136"/>
      <c r="JG241" s="136"/>
      <c r="JH241" s="143"/>
      <c r="JJ241" s="49"/>
    </row>
    <row r="242" spans="266:270" x14ac:dyDescent="0.4">
      <c r="JF242" s="136"/>
      <c r="JG242" s="136"/>
      <c r="JH242" s="143"/>
      <c r="JJ242" s="49"/>
    </row>
    <row r="243" spans="266:270" x14ac:dyDescent="0.4">
      <c r="JF243" s="136"/>
      <c r="JG243" s="136"/>
      <c r="JH243" s="143"/>
      <c r="JJ243" s="49"/>
    </row>
    <row r="244" spans="266:270" x14ac:dyDescent="0.4">
      <c r="JF244" s="136"/>
      <c r="JG244" s="136"/>
      <c r="JH244" s="143"/>
      <c r="JJ244" s="49"/>
    </row>
    <row r="245" spans="266:270" x14ac:dyDescent="0.4">
      <c r="JF245" s="136"/>
      <c r="JG245" s="136"/>
      <c r="JH245" s="143"/>
      <c r="JJ245" s="49"/>
    </row>
    <row r="246" spans="266:270" x14ac:dyDescent="0.4">
      <c r="JF246" s="136"/>
      <c r="JG246" s="136"/>
      <c r="JH246" s="143"/>
      <c r="JJ246" s="49"/>
    </row>
    <row r="247" spans="266:270" x14ac:dyDescent="0.4">
      <c r="JF247" s="136"/>
      <c r="JG247" s="136"/>
      <c r="JH247" s="143"/>
      <c r="JJ247" s="49"/>
    </row>
    <row r="248" spans="266:270" x14ac:dyDescent="0.4">
      <c r="JF248" s="136"/>
      <c r="JG248" s="136"/>
      <c r="JH248" s="143"/>
      <c r="JJ248" s="49"/>
    </row>
    <row r="249" spans="266:270" x14ac:dyDescent="0.4">
      <c r="JF249" s="136"/>
      <c r="JG249" s="136"/>
      <c r="JH249" s="143"/>
      <c r="JJ249" s="49"/>
    </row>
    <row r="250" spans="266:270" x14ac:dyDescent="0.4">
      <c r="JF250" s="136"/>
      <c r="JG250" s="136"/>
      <c r="JH250" s="143"/>
      <c r="JJ250" s="49"/>
    </row>
    <row r="251" spans="266:270" x14ac:dyDescent="0.4">
      <c r="JF251" s="136"/>
      <c r="JG251" s="136"/>
      <c r="JH251" s="143"/>
      <c r="JJ251" s="49"/>
    </row>
    <row r="252" spans="266:270" x14ac:dyDescent="0.4">
      <c r="JF252" s="136"/>
      <c r="JG252" s="136"/>
      <c r="JH252" s="143"/>
      <c r="JJ252" s="49"/>
    </row>
    <row r="253" spans="266:270" x14ac:dyDescent="0.4">
      <c r="JF253" s="136"/>
      <c r="JG253" s="136"/>
      <c r="JH253" s="143"/>
      <c r="JJ253" s="49"/>
    </row>
    <row r="254" spans="266:270" x14ac:dyDescent="0.4">
      <c r="JF254" s="136"/>
      <c r="JG254" s="136"/>
      <c r="JH254" s="143"/>
      <c r="JJ254" s="49"/>
    </row>
    <row r="255" spans="266:270" x14ac:dyDescent="0.4">
      <c r="JF255" s="136"/>
      <c r="JG255" s="136"/>
      <c r="JH255" s="143"/>
      <c r="JJ255" s="49"/>
    </row>
    <row r="256" spans="266:270" x14ac:dyDescent="0.4">
      <c r="JF256" s="136"/>
      <c r="JG256" s="136"/>
      <c r="JH256" s="143"/>
      <c r="JJ256" s="49"/>
    </row>
    <row r="257" spans="266:270" x14ac:dyDescent="0.4">
      <c r="JF257" s="136"/>
      <c r="JG257" s="136"/>
      <c r="JH257" s="143"/>
      <c r="JJ257" s="49"/>
    </row>
    <row r="258" spans="266:270" x14ac:dyDescent="0.4">
      <c r="JF258" s="136"/>
      <c r="JG258" s="136"/>
      <c r="JH258" s="143"/>
      <c r="JJ258" s="49"/>
    </row>
    <row r="259" spans="266:270" x14ac:dyDescent="0.4">
      <c r="JF259" s="136"/>
      <c r="JG259" s="136"/>
      <c r="JH259" s="143"/>
      <c r="JJ259" s="49"/>
    </row>
    <row r="260" spans="266:270" x14ac:dyDescent="0.4">
      <c r="JF260" s="136"/>
      <c r="JG260" s="136"/>
      <c r="JH260" s="143"/>
      <c r="JJ260" s="49"/>
    </row>
    <row r="261" spans="266:270" x14ac:dyDescent="0.4">
      <c r="JF261" s="136"/>
      <c r="JG261" s="136"/>
      <c r="JH261" s="143"/>
      <c r="JJ261" s="49"/>
    </row>
    <row r="262" spans="266:270" x14ac:dyDescent="0.4">
      <c r="JF262" s="136"/>
      <c r="JG262" s="136"/>
      <c r="JH262" s="143"/>
      <c r="JJ262" s="49"/>
    </row>
    <row r="263" spans="266:270" x14ac:dyDescent="0.4">
      <c r="JF263" s="136"/>
      <c r="JG263" s="136"/>
      <c r="JH263" s="143"/>
      <c r="JJ263" s="49"/>
    </row>
    <row r="264" spans="266:270" x14ac:dyDescent="0.4">
      <c r="JF264" s="136"/>
      <c r="JG264" s="136"/>
      <c r="JH264" s="143"/>
      <c r="JJ264" s="49"/>
    </row>
    <row r="265" spans="266:270" x14ac:dyDescent="0.4">
      <c r="JF265" s="136"/>
      <c r="JG265" s="136"/>
      <c r="JH265" s="143"/>
      <c r="JJ265" s="49"/>
    </row>
    <row r="266" spans="266:270" x14ac:dyDescent="0.4">
      <c r="JF266" s="136"/>
      <c r="JG266" s="136"/>
      <c r="JH266" s="143"/>
      <c r="JJ266" s="49"/>
    </row>
    <row r="267" spans="266:270" x14ac:dyDescent="0.4">
      <c r="JF267" s="136"/>
      <c r="JG267" s="136"/>
      <c r="JH267" s="143"/>
      <c r="JJ267" s="49"/>
    </row>
    <row r="268" spans="266:270" x14ac:dyDescent="0.4">
      <c r="JF268" s="136"/>
      <c r="JG268" s="136"/>
      <c r="JH268" s="143"/>
      <c r="JJ268" s="49"/>
    </row>
    <row r="269" spans="266:270" x14ac:dyDescent="0.4">
      <c r="JF269" s="136"/>
      <c r="JG269" s="136"/>
      <c r="JH269" s="143"/>
      <c r="JJ269" s="49"/>
    </row>
    <row r="270" spans="266:270" x14ac:dyDescent="0.4">
      <c r="JF270" s="136"/>
      <c r="JG270" s="136"/>
      <c r="JH270" s="143"/>
      <c r="JJ270" s="49"/>
    </row>
    <row r="271" spans="266:270" x14ac:dyDescent="0.4">
      <c r="JF271" s="136"/>
      <c r="JG271" s="136"/>
      <c r="JH271" s="143"/>
      <c r="JJ271" s="49"/>
    </row>
    <row r="272" spans="266:270" x14ac:dyDescent="0.4">
      <c r="JF272" s="136"/>
      <c r="JG272" s="136"/>
      <c r="JH272" s="143"/>
      <c r="JJ272" s="49"/>
    </row>
    <row r="273" spans="266:270" x14ac:dyDescent="0.4">
      <c r="JF273" s="136"/>
      <c r="JG273" s="136"/>
      <c r="JH273" s="143"/>
      <c r="JJ273" s="49"/>
    </row>
    <row r="274" spans="266:270" x14ac:dyDescent="0.4">
      <c r="JF274" s="136"/>
      <c r="JG274" s="136"/>
      <c r="JH274" s="143"/>
      <c r="JJ274" s="49"/>
    </row>
    <row r="275" spans="266:270" x14ac:dyDescent="0.4">
      <c r="JF275" s="136"/>
      <c r="JG275" s="136"/>
      <c r="JH275" s="143"/>
      <c r="JJ275" s="49"/>
    </row>
    <row r="276" spans="266:270" x14ac:dyDescent="0.4">
      <c r="JF276" s="136"/>
      <c r="JG276" s="136"/>
      <c r="JH276" s="143"/>
      <c r="JJ276" s="49"/>
    </row>
    <row r="277" spans="266:270" x14ac:dyDescent="0.4">
      <c r="JF277" s="136"/>
      <c r="JG277" s="136"/>
      <c r="JH277" s="143"/>
      <c r="JJ277" s="49"/>
    </row>
    <row r="278" spans="266:270" x14ac:dyDescent="0.4">
      <c r="JF278" s="136"/>
      <c r="JG278" s="136"/>
      <c r="JH278" s="143"/>
      <c r="JJ278" s="49"/>
    </row>
    <row r="279" spans="266:270" x14ac:dyDescent="0.4">
      <c r="JF279" s="136"/>
      <c r="JG279" s="136"/>
      <c r="JH279" s="143"/>
      <c r="JJ279" s="49"/>
    </row>
    <row r="280" spans="266:270" x14ac:dyDescent="0.4">
      <c r="JF280" s="136"/>
      <c r="JG280" s="136"/>
      <c r="JH280" s="143"/>
      <c r="JJ280" s="49"/>
    </row>
    <row r="281" spans="266:270" x14ac:dyDescent="0.4">
      <c r="JF281" s="136"/>
      <c r="JG281" s="136"/>
      <c r="JH281" s="143"/>
      <c r="JJ281" s="49"/>
    </row>
    <row r="282" spans="266:270" x14ac:dyDescent="0.4">
      <c r="JF282" s="136"/>
      <c r="JG282" s="136"/>
      <c r="JH282" s="143"/>
      <c r="JJ282" s="49"/>
    </row>
    <row r="283" spans="266:270" x14ac:dyDescent="0.4">
      <c r="JF283" s="136"/>
      <c r="JG283" s="136"/>
      <c r="JH283" s="143"/>
      <c r="JJ283" s="49"/>
    </row>
    <row r="284" spans="266:270" x14ac:dyDescent="0.4">
      <c r="JF284" s="136"/>
      <c r="JG284" s="136"/>
      <c r="JH284" s="143"/>
      <c r="JJ284" s="49"/>
    </row>
    <row r="285" spans="266:270" x14ac:dyDescent="0.4">
      <c r="JF285" s="136"/>
      <c r="JG285" s="136"/>
      <c r="JH285" s="143"/>
      <c r="JJ285" s="49"/>
    </row>
    <row r="286" spans="266:270" x14ac:dyDescent="0.4">
      <c r="JF286" s="136"/>
      <c r="JG286" s="136"/>
      <c r="JH286" s="143"/>
      <c r="JJ286" s="49"/>
    </row>
    <row r="287" spans="266:270" x14ac:dyDescent="0.4">
      <c r="JF287" s="136"/>
      <c r="JG287" s="136"/>
      <c r="JH287" s="143"/>
      <c r="JJ287" s="49"/>
    </row>
    <row r="288" spans="266:270" x14ac:dyDescent="0.4">
      <c r="JF288" s="136"/>
      <c r="JG288" s="136"/>
      <c r="JH288" s="143"/>
      <c r="JJ288" s="49"/>
    </row>
    <row r="289" spans="266:270" x14ac:dyDescent="0.4">
      <c r="JF289" s="136"/>
      <c r="JG289" s="136"/>
      <c r="JH289" s="143"/>
      <c r="JJ289" s="49"/>
    </row>
    <row r="290" spans="266:270" x14ac:dyDescent="0.4">
      <c r="JF290" s="136"/>
      <c r="JG290" s="136"/>
      <c r="JH290" s="143"/>
      <c r="JJ290" s="49"/>
    </row>
    <row r="291" spans="266:270" x14ac:dyDescent="0.4">
      <c r="JF291" s="136"/>
      <c r="JG291" s="136"/>
      <c r="JH291" s="143"/>
      <c r="JJ291" s="49"/>
    </row>
    <row r="292" spans="266:270" x14ac:dyDescent="0.4">
      <c r="JF292" s="136"/>
      <c r="JG292" s="136"/>
      <c r="JH292" s="143"/>
      <c r="JJ292" s="49"/>
    </row>
    <row r="293" spans="266:270" x14ac:dyDescent="0.4">
      <c r="JF293" s="136"/>
      <c r="JG293" s="136"/>
      <c r="JH293" s="143"/>
      <c r="JJ293" s="49"/>
    </row>
    <row r="294" spans="266:270" x14ac:dyDescent="0.4">
      <c r="JF294" s="136"/>
      <c r="JG294" s="136"/>
      <c r="JH294" s="143"/>
      <c r="JJ294" s="49"/>
    </row>
    <row r="295" spans="266:270" x14ac:dyDescent="0.4">
      <c r="JF295" s="136"/>
      <c r="JG295" s="136"/>
      <c r="JH295" s="143"/>
      <c r="JJ295" s="49"/>
    </row>
    <row r="296" spans="266:270" x14ac:dyDescent="0.4">
      <c r="JF296" s="136"/>
      <c r="JG296" s="136"/>
      <c r="JH296" s="143"/>
      <c r="JJ296" s="49"/>
    </row>
    <row r="297" spans="266:270" x14ac:dyDescent="0.4">
      <c r="JF297" s="136"/>
      <c r="JG297" s="136"/>
      <c r="JH297" s="143"/>
      <c r="JJ297" s="49"/>
    </row>
    <row r="298" spans="266:270" x14ac:dyDescent="0.4">
      <c r="JF298" s="136"/>
      <c r="JG298" s="136"/>
      <c r="JH298" s="143"/>
      <c r="JJ298" s="49"/>
    </row>
    <row r="299" spans="266:270" x14ac:dyDescent="0.4">
      <c r="JF299" s="136"/>
      <c r="JG299" s="136"/>
      <c r="JH299" s="143"/>
      <c r="JJ299" s="49"/>
    </row>
    <row r="300" spans="266:270" x14ac:dyDescent="0.4">
      <c r="JF300" s="136"/>
      <c r="JG300" s="136"/>
      <c r="JH300" s="143"/>
      <c r="JJ300" s="49"/>
    </row>
    <row r="301" spans="266:270" x14ac:dyDescent="0.4">
      <c r="JF301" s="136"/>
      <c r="JG301" s="136"/>
      <c r="JH301" s="143"/>
      <c r="JJ301" s="49"/>
    </row>
    <row r="302" spans="266:270" x14ac:dyDescent="0.4">
      <c r="JF302" s="136"/>
      <c r="JG302" s="136"/>
      <c r="JH302" s="143"/>
      <c r="JJ302" s="49"/>
    </row>
    <row r="303" spans="266:270" x14ac:dyDescent="0.4">
      <c r="JF303" s="136"/>
      <c r="JG303" s="136"/>
      <c r="JH303" s="143"/>
      <c r="JJ303" s="49"/>
    </row>
    <row r="304" spans="266:270" x14ac:dyDescent="0.4">
      <c r="JF304" s="136"/>
      <c r="JG304" s="136"/>
      <c r="JH304" s="143"/>
      <c r="JJ304" s="49"/>
    </row>
    <row r="305" spans="266:270" x14ac:dyDescent="0.4">
      <c r="JF305" s="136"/>
      <c r="JG305" s="136"/>
      <c r="JH305" s="143"/>
      <c r="JJ305" s="49"/>
    </row>
    <row r="306" spans="266:270" x14ac:dyDescent="0.4">
      <c r="JF306" s="136"/>
      <c r="JG306" s="136"/>
      <c r="JH306" s="143"/>
      <c r="JJ306" s="49"/>
    </row>
    <row r="307" spans="266:270" x14ac:dyDescent="0.4">
      <c r="JF307" s="136"/>
      <c r="JG307" s="136"/>
      <c r="JH307" s="143"/>
      <c r="JJ307" s="49"/>
    </row>
    <row r="308" spans="266:270" x14ac:dyDescent="0.4">
      <c r="JF308" s="136"/>
      <c r="JG308" s="136"/>
      <c r="JH308" s="143"/>
      <c r="JJ308" s="49"/>
    </row>
    <row r="309" spans="266:270" x14ac:dyDescent="0.4">
      <c r="JF309" s="136"/>
      <c r="JG309" s="136"/>
      <c r="JH309" s="143"/>
      <c r="JJ309" s="49"/>
    </row>
    <row r="310" spans="266:270" x14ac:dyDescent="0.4">
      <c r="JF310" s="136"/>
      <c r="JG310" s="136"/>
      <c r="JH310" s="143"/>
      <c r="JJ310" s="49"/>
    </row>
    <row r="311" spans="266:270" x14ac:dyDescent="0.4">
      <c r="JF311" s="136"/>
      <c r="JG311" s="136"/>
      <c r="JH311" s="143"/>
      <c r="JJ311" s="49"/>
    </row>
    <row r="312" spans="266:270" x14ac:dyDescent="0.4">
      <c r="JF312" s="136"/>
      <c r="JG312" s="136"/>
      <c r="JH312" s="143"/>
      <c r="JJ312" s="49"/>
    </row>
    <row r="313" spans="266:270" x14ac:dyDescent="0.4">
      <c r="JF313" s="136"/>
      <c r="JG313" s="136"/>
      <c r="JH313" s="143"/>
      <c r="JJ313" s="49"/>
    </row>
    <row r="314" spans="266:270" x14ac:dyDescent="0.4">
      <c r="JF314" s="136"/>
      <c r="JG314" s="136"/>
      <c r="JH314" s="143"/>
      <c r="JJ314" s="49"/>
    </row>
    <row r="315" spans="266:270" x14ac:dyDescent="0.4">
      <c r="JF315" s="136"/>
      <c r="JG315" s="136"/>
      <c r="JH315" s="143"/>
      <c r="JJ315" s="49"/>
    </row>
    <row r="316" spans="266:270" x14ac:dyDescent="0.4">
      <c r="JF316" s="136"/>
      <c r="JG316" s="136"/>
      <c r="JH316" s="143"/>
      <c r="JJ316" s="49"/>
    </row>
    <row r="317" spans="266:270" x14ac:dyDescent="0.4">
      <c r="JF317" s="136"/>
      <c r="JG317" s="136"/>
      <c r="JH317" s="143"/>
      <c r="JJ317" s="49"/>
    </row>
    <row r="318" spans="266:270" x14ac:dyDescent="0.4">
      <c r="JF318" s="136"/>
      <c r="JG318" s="136"/>
      <c r="JH318" s="143"/>
      <c r="JJ318" s="49"/>
    </row>
    <row r="319" spans="266:270" x14ac:dyDescent="0.4">
      <c r="JF319" s="136"/>
      <c r="JG319" s="136"/>
      <c r="JH319" s="143"/>
      <c r="JJ319" s="49"/>
    </row>
    <row r="320" spans="266:270" x14ac:dyDescent="0.4">
      <c r="JF320" s="136"/>
      <c r="JG320" s="136"/>
      <c r="JH320" s="143"/>
      <c r="JJ320" s="49"/>
    </row>
    <row r="321" spans="266:270" x14ac:dyDescent="0.4">
      <c r="JF321" s="136"/>
      <c r="JG321" s="136"/>
      <c r="JH321" s="143"/>
      <c r="JJ321" s="49"/>
    </row>
    <row r="322" spans="266:270" x14ac:dyDescent="0.4">
      <c r="JF322" s="136"/>
      <c r="JG322" s="136"/>
      <c r="JH322" s="143"/>
      <c r="JJ322" s="49"/>
    </row>
    <row r="323" spans="266:270" x14ac:dyDescent="0.4">
      <c r="JF323" s="136"/>
      <c r="JG323" s="136"/>
      <c r="JH323" s="143"/>
      <c r="JJ323" s="49"/>
    </row>
    <row r="324" spans="266:270" x14ac:dyDescent="0.4">
      <c r="JF324" s="136"/>
      <c r="JG324" s="136"/>
      <c r="JH324" s="143"/>
      <c r="JJ324" s="49"/>
    </row>
    <row r="325" spans="266:270" x14ac:dyDescent="0.4">
      <c r="JF325" s="136"/>
      <c r="JG325" s="136"/>
      <c r="JH325" s="143"/>
      <c r="JJ325" s="49"/>
    </row>
    <row r="326" spans="266:270" x14ac:dyDescent="0.4">
      <c r="JF326" s="136"/>
      <c r="JG326" s="136"/>
      <c r="JH326" s="143"/>
      <c r="JJ326" s="49"/>
    </row>
    <row r="327" spans="266:270" x14ac:dyDescent="0.4">
      <c r="JF327" s="136"/>
      <c r="JG327" s="136"/>
      <c r="JH327" s="143"/>
      <c r="JJ327" s="49"/>
    </row>
    <row r="328" spans="266:270" x14ac:dyDescent="0.4">
      <c r="JF328" s="136"/>
      <c r="JG328" s="136"/>
      <c r="JH328" s="143"/>
      <c r="JJ328" s="49"/>
    </row>
    <row r="329" spans="266:270" x14ac:dyDescent="0.4">
      <c r="JF329" s="136"/>
      <c r="JG329" s="136"/>
      <c r="JH329" s="143"/>
      <c r="JJ329" s="49"/>
    </row>
    <row r="330" spans="266:270" x14ac:dyDescent="0.4">
      <c r="JF330" s="136"/>
      <c r="JG330" s="136"/>
      <c r="JH330" s="143"/>
      <c r="JJ330" s="49"/>
    </row>
    <row r="331" spans="266:270" x14ac:dyDescent="0.4">
      <c r="JF331" s="136"/>
      <c r="JG331" s="136"/>
      <c r="JH331" s="143"/>
      <c r="JJ331" s="49"/>
    </row>
    <row r="332" spans="266:270" x14ac:dyDescent="0.4">
      <c r="JF332" s="136"/>
      <c r="JG332" s="136"/>
      <c r="JH332" s="143"/>
      <c r="JJ332" s="49"/>
    </row>
    <row r="333" spans="266:270" x14ac:dyDescent="0.4">
      <c r="JF333" s="136"/>
      <c r="JG333" s="136"/>
      <c r="JH333" s="143"/>
      <c r="JJ333" s="49"/>
    </row>
    <row r="334" spans="266:270" x14ac:dyDescent="0.4">
      <c r="JF334" s="136"/>
      <c r="JG334" s="136"/>
      <c r="JH334" s="143"/>
      <c r="JJ334" s="49"/>
    </row>
    <row r="335" spans="266:270" x14ac:dyDescent="0.4">
      <c r="JF335" s="136"/>
      <c r="JG335" s="136"/>
      <c r="JH335" s="143"/>
      <c r="JJ335" s="49"/>
    </row>
    <row r="336" spans="266:270" x14ac:dyDescent="0.4">
      <c r="JF336" s="136"/>
      <c r="JG336" s="136"/>
      <c r="JH336" s="143"/>
      <c r="JJ336" s="49"/>
    </row>
    <row r="337" spans="266:270" x14ac:dyDescent="0.4">
      <c r="JF337" s="136"/>
      <c r="JG337" s="136"/>
      <c r="JH337" s="143"/>
      <c r="JJ337" s="49"/>
    </row>
    <row r="338" spans="266:270" x14ac:dyDescent="0.4">
      <c r="JF338" s="136"/>
      <c r="JG338" s="136"/>
      <c r="JH338" s="143"/>
      <c r="JJ338" s="49"/>
    </row>
    <row r="339" spans="266:270" x14ac:dyDescent="0.4">
      <c r="JF339" s="136"/>
      <c r="JG339" s="136"/>
      <c r="JH339" s="143"/>
      <c r="JJ339" s="49"/>
    </row>
    <row r="340" spans="266:270" x14ac:dyDescent="0.4">
      <c r="JF340" s="136"/>
      <c r="JG340" s="136"/>
      <c r="JH340" s="143"/>
      <c r="JJ340" s="49"/>
    </row>
    <row r="341" spans="266:270" x14ac:dyDescent="0.4">
      <c r="JF341" s="136"/>
      <c r="JG341" s="136"/>
      <c r="JH341" s="143"/>
      <c r="JJ341" s="49"/>
    </row>
    <row r="342" spans="266:270" x14ac:dyDescent="0.4">
      <c r="JF342" s="136"/>
      <c r="JG342" s="136"/>
      <c r="JH342" s="143"/>
      <c r="JJ342" s="49"/>
    </row>
    <row r="343" spans="266:270" x14ac:dyDescent="0.4">
      <c r="JF343" s="136"/>
      <c r="JG343" s="136"/>
      <c r="JH343" s="143"/>
      <c r="JJ343" s="49"/>
    </row>
    <row r="344" spans="266:270" x14ac:dyDescent="0.4">
      <c r="JF344" s="136"/>
      <c r="JG344" s="136"/>
      <c r="JH344" s="143"/>
      <c r="JJ344" s="49"/>
    </row>
    <row r="345" spans="266:270" x14ac:dyDescent="0.4">
      <c r="JF345" s="136"/>
      <c r="JG345" s="136"/>
      <c r="JH345" s="143"/>
      <c r="JJ345" s="49"/>
    </row>
    <row r="346" spans="266:270" x14ac:dyDescent="0.4">
      <c r="JF346" s="136"/>
      <c r="JG346" s="136"/>
      <c r="JH346" s="143"/>
      <c r="JJ346" s="49"/>
    </row>
    <row r="347" spans="266:270" x14ac:dyDescent="0.4">
      <c r="JF347" s="136"/>
      <c r="JG347" s="136"/>
      <c r="JH347" s="143"/>
      <c r="JJ347" s="49"/>
    </row>
    <row r="348" spans="266:270" x14ac:dyDescent="0.4">
      <c r="JF348" s="136"/>
      <c r="JG348" s="136"/>
      <c r="JH348" s="143"/>
      <c r="JJ348" s="49"/>
    </row>
    <row r="349" spans="266:270" x14ac:dyDescent="0.4">
      <c r="JF349" s="136"/>
      <c r="JG349" s="136"/>
      <c r="JH349" s="143"/>
      <c r="JJ349" s="49"/>
    </row>
    <row r="350" spans="266:270" x14ac:dyDescent="0.4">
      <c r="JF350" s="136"/>
      <c r="JG350" s="136"/>
      <c r="JH350" s="143"/>
      <c r="JJ350" s="49"/>
    </row>
    <row r="351" spans="266:270" x14ac:dyDescent="0.4">
      <c r="JF351" s="136"/>
      <c r="JG351" s="136"/>
      <c r="JH351" s="143"/>
      <c r="JJ351" s="49"/>
    </row>
    <row r="352" spans="266:270" x14ac:dyDescent="0.4">
      <c r="JF352" s="136"/>
      <c r="JG352" s="136"/>
      <c r="JH352" s="143"/>
      <c r="JJ352" s="49"/>
    </row>
    <row r="353" spans="266:270" x14ac:dyDescent="0.4">
      <c r="JF353" s="136"/>
      <c r="JG353" s="136"/>
      <c r="JH353" s="143"/>
      <c r="JJ353" s="49"/>
    </row>
    <row r="354" spans="266:270" x14ac:dyDescent="0.4">
      <c r="JF354" s="136"/>
      <c r="JG354" s="136"/>
      <c r="JH354" s="143"/>
      <c r="JJ354" s="49"/>
    </row>
    <row r="355" spans="266:270" x14ac:dyDescent="0.4">
      <c r="JF355" s="136"/>
      <c r="JG355" s="136"/>
      <c r="JH355" s="143"/>
      <c r="JJ355" s="49"/>
    </row>
    <row r="356" spans="266:270" x14ac:dyDescent="0.4">
      <c r="JF356" s="136"/>
      <c r="JG356" s="136"/>
      <c r="JH356" s="143"/>
      <c r="JJ356" s="49"/>
    </row>
    <row r="357" spans="266:270" x14ac:dyDescent="0.4">
      <c r="JF357" s="136"/>
      <c r="JG357" s="136"/>
      <c r="JH357" s="143"/>
      <c r="JJ357" s="49"/>
    </row>
    <row r="358" spans="266:270" x14ac:dyDescent="0.4">
      <c r="JF358" s="136"/>
      <c r="JG358" s="136"/>
      <c r="JH358" s="143"/>
      <c r="JJ358" s="49"/>
    </row>
    <row r="359" spans="266:270" x14ac:dyDescent="0.4">
      <c r="JF359" s="136"/>
      <c r="JG359" s="136"/>
      <c r="JH359" s="143"/>
      <c r="JJ359" s="49"/>
    </row>
    <row r="360" spans="266:270" x14ac:dyDescent="0.4">
      <c r="JF360" s="136"/>
      <c r="JG360" s="136"/>
      <c r="JH360" s="143"/>
      <c r="JJ360" s="49"/>
    </row>
    <row r="361" spans="266:270" x14ac:dyDescent="0.4">
      <c r="JF361" s="136"/>
      <c r="JG361" s="136"/>
      <c r="JH361" s="143"/>
      <c r="JJ361" s="49"/>
    </row>
    <row r="362" spans="266:270" x14ac:dyDescent="0.4">
      <c r="JF362" s="136"/>
      <c r="JG362" s="136"/>
      <c r="JH362" s="143"/>
      <c r="JJ362" s="49"/>
    </row>
    <row r="363" spans="266:270" x14ac:dyDescent="0.4">
      <c r="JF363" s="136"/>
      <c r="JG363" s="136"/>
      <c r="JH363" s="143"/>
      <c r="JJ363" s="49"/>
    </row>
    <row r="364" spans="266:270" x14ac:dyDescent="0.4">
      <c r="JF364" s="136"/>
      <c r="JG364" s="136"/>
      <c r="JH364" s="143"/>
      <c r="JJ364" s="49"/>
    </row>
    <row r="365" spans="266:270" x14ac:dyDescent="0.4">
      <c r="JF365" s="136"/>
      <c r="JG365" s="136"/>
      <c r="JH365" s="143"/>
      <c r="JJ365" s="49"/>
    </row>
    <row r="366" spans="266:270" x14ac:dyDescent="0.4">
      <c r="JF366" s="136"/>
      <c r="JG366" s="136"/>
      <c r="JH366" s="143"/>
      <c r="JJ366" s="49"/>
    </row>
    <row r="367" spans="266:270" x14ac:dyDescent="0.4">
      <c r="JF367" s="136"/>
      <c r="JG367" s="136"/>
      <c r="JH367" s="143"/>
      <c r="JJ367" s="49"/>
    </row>
    <row r="368" spans="266:270" x14ac:dyDescent="0.4">
      <c r="JF368" s="136"/>
      <c r="JG368" s="136"/>
      <c r="JH368" s="143"/>
      <c r="JJ368" s="49"/>
    </row>
    <row r="369" spans="266:270" x14ac:dyDescent="0.4">
      <c r="JF369" s="136"/>
      <c r="JG369" s="136"/>
      <c r="JH369" s="143"/>
      <c r="JJ369" s="49"/>
    </row>
    <row r="370" spans="266:270" x14ac:dyDescent="0.4">
      <c r="JF370" s="136"/>
      <c r="JG370" s="136"/>
      <c r="JH370" s="143"/>
      <c r="JJ370" s="49"/>
    </row>
    <row r="371" spans="266:270" x14ac:dyDescent="0.4">
      <c r="JF371" s="136"/>
      <c r="JG371" s="136"/>
      <c r="JH371" s="143"/>
      <c r="JJ371" s="49"/>
    </row>
    <row r="372" spans="266:270" x14ac:dyDescent="0.4">
      <c r="JF372" s="136"/>
      <c r="JG372" s="136"/>
      <c r="JH372" s="143"/>
      <c r="JJ372" s="49"/>
    </row>
    <row r="373" spans="266:270" x14ac:dyDescent="0.4">
      <c r="JF373" s="136"/>
      <c r="JG373" s="136"/>
      <c r="JH373" s="143"/>
      <c r="JJ373" s="49"/>
    </row>
    <row r="374" spans="266:270" x14ac:dyDescent="0.4">
      <c r="JF374" s="136"/>
      <c r="JG374" s="136"/>
      <c r="JH374" s="143"/>
      <c r="JJ374" s="49"/>
    </row>
    <row r="375" spans="266:270" x14ac:dyDescent="0.4">
      <c r="JF375" s="136"/>
      <c r="JG375" s="136"/>
      <c r="JH375" s="143"/>
      <c r="JJ375" s="49"/>
    </row>
    <row r="376" spans="266:270" x14ac:dyDescent="0.4">
      <c r="JF376" s="136"/>
      <c r="JG376" s="136"/>
      <c r="JH376" s="143"/>
      <c r="JJ376" s="49"/>
    </row>
    <row r="377" spans="266:270" x14ac:dyDescent="0.4">
      <c r="JF377" s="136"/>
      <c r="JG377" s="136"/>
      <c r="JH377" s="143"/>
      <c r="JJ377" s="49"/>
    </row>
    <row r="378" spans="266:270" x14ac:dyDescent="0.4">
      <c r="JF378" s="136"/>
      <c r="JG378" s="136"/>
      <c r="JH378" s="143"/>
      <c r="JJ378" s="49"/>
    </row>
    <row r="379" spans="266:270" x14ac:dyDescent="0.4">
      <c r="JF379" s="136"/>
      <c r="JG379" s="136"/>
      <c r="JH379" s="143"/>
      <c r="JJ379" s="49"/>
    </row>
    <row r="380" spans="266:270" x14ac:dyDescent="0.4">
      <c r="JF380" s="136"/>
      <c r="JG380" s="136"/>
      <c r="JH380" s="143"/>
      <c r="JJ380" s="49"/>
    </row>
    <row r="381" spans="266:270" x14ac:dyDescent="0.4">
      <c r="JF381" s="136"/>
      <c r="JG381" s="136"/>
      <c r="JH381" s="143"/>
      <c r="JJ381" s="49"/>
    </row>
    <row r="382" spans="266:270" x14ac:dyDescent="0.4">
      <c r="JF382" s="136"/>
      <c r="JG382" s="136"/>
      <c r="JH382" s="143"/>
      <c r="JJ382" s="49"/>
    </row>
    <row r="383" spans="266:270" x14ac:dyDescent="0.4">
      <c r="JF383" s="136"/>
      <c r="JG383" s="136"/>
      <c r="JH383" s="143"/>
      <c r="JJ383" s="49"/>
    </row>
    <row r="384" spans="266:270" x14ac:dyDescent="0.4">
      <c r="JF384" s="136"/>
      <c r="JG384" s="136"/>
      <c r="JH384" s="143"/>
      <c r="JJ384" s="49"/>
    </row>
    <row r="385" spans="266:270" x14ac:dyDescent="0.4">
      <c r="JF385" s="136"/>
      <c r="JG385" s="136"/>
      <c r="JH385" s="143"/>
      <c r="JJ385" s="49"/>
    </row>
    <row r="386" spans="266:270" x14ac:dyDescent="0.4">
      <c r="JF386" s="136"/>
      <c r="JG386" s="136"/>
      <c r="JH386" s="143"/>
      <c r="JJ386" s="49"/>
    </row>
    <row r="387" spans="266:270" x14ac:dyDescent="0.4">
      <c r="JF387" s="136"/>
      <c r="JG387" s="136"/>
      <c r="JH387" s="143"/>
      <c r="JJ387" s="49"/>
    </row>
    <row r="388" spans="266:270" x14ac:dyDescent="0.4">
      <c r="JF388" s="136"/>
      <c r="JG388" s="136"/>
      <c r="JH388" s="143"/>
      <c r="JJ388" s="49"/>
    </row>
    <row r="389" spans="266:270" x14ac:dyDescent="0.4">
      <c r="JF389" s="136"/>
      <c r="JG389" s="136"/>
      <c r="JH389" s="143"/>
      <c r="JJ389" s="49"/>
    </row>
    <row r="390" spans="266:270" x14ac:dyDescent="0.4">
      <c r="JF390" s="136"/>
      <c r="JG390" s="136"/>
      <c r="JH390" s="143"/>
      <c r="JJ390" s="49"/>
    </row>
    <row r="391" spans="266:270" x14ac:dyDescent="0.4">
      <c r="JF391" s="136"/>
      <c r="JG391" s="136"/>
      <c r="JH391" s="143"/>
      <c r="JJ391" s="49"/>
    </row>
    <row r="392" spans="266:270" x14ac:dyDescent="0.4">
      <c r="JF392" s="136"/>
      <c r="JG392" s="136"/>
      <c r="JH392" s="143"/>
      <c r="JJ392" s="49"/>
    </row>
    <row r="393" spans="266:270" x14ac:dyDescent="0.4">
      <c r="JF393" s="136"/>
      <c r="JG393" s="136"/>
      <c r="JH393" s="143"/>
      <c r="JJ393" s="49"/>
    </row>
    <row r="394" spans="266:270" x14ac:dyDescent="0.4">
      <c r="JF394" s="136"/>
      <c r="JG394" s="136"/>
      <c r="JH394" s="143"/>
      <c r="JJ394" s="49"/>
    </row>
    <row r="395" spans="266:270" x14ac:dyDescent="0.4">
      <c r="JF395" s="136"/>
      <c r="JG395" s="136"/>
      <c r="JH395" s="143"/>
      <c r="JJ395" s="49"/>
    </row>
    <row r="396" spans="266:270" x14ac:dyDescent="0.4">
      <c r="JF396" s="136"/>
      <c r="JG396" s="136"/>
      <c r="JH396" s="143"/>
      <c r="JJ396" s="49"/>
    </row>
    <row r="397" spans="266:270" x14ac:dyDescent="0.4">
      <c r="JF397" s="136"/>
      <c r="JG397" s="136"/>
      <c r="JH397" s="143"/>
      <c r="JJ397" s="49"/>
    </row>
    <row r="398" spans="266:270" x14ac:dyDescent="0.4">
      <c r="JF398" s="136"/>
      <c r="JG398" s="136"/>
      <c r="JH398" s="143"/>
      <c r="JJ398" s="49"/>
    </row>
    <row r="399" spans="266:270" x14ac:dyDescent="0.4">
      <c r="JF399" s="136"/>
      <c r="JG399" s="136"/>
      <c r="JH399" s="143"/>
      <c r="JJ399" s="49"/>
    </row>
    <row r="400" spans="266:270" x14ac:dyDescent="0.4">
      <c r="JF400" s="136"/>
      <c r="JG400" s="136"/>
      <c r="JH400" s="143"/>
      <c r="JJ400" s="49"/>
    </row>
    <row r="401" spans="266:270" x14ac:dyDescent="0.4">
      <c r="JF401" s="136"/>
      <c r="JG401" s="136"/>
      <c r="JH401" s="143"/>
      <c r="JJ401" s="49"/>
    </row>
    <row r="402" spans="266:270" x14ac:dyDescent="0.4">
      <c r="JF402" s="136"/>
      <c r="JG402" s="136"/>
      <c r="JH402" s="143"/>
      <c r="JJ402" s="49"/>
    </row>
    <row r="403" spans="266:270" x14ac:dyDescent="0.4">
      <c r="JF403" s="136"/>
      <c r="JG403" s="136"/>
      <c r="JH403" s="143"/>
      <c r="JJ403" s="49"/>
    </row>
    <row r="404" spans="266:270" x14ac:dyDescent="0.4">
      <c r="JF404" s="136"/>
      <c r="JG404" s="136"/>
      <c r="JH404" s="143"/>
      <c r="JJ404" s="49"/>
    </row>
    <row r="405" spans="266:270" x14ac:dyDescent="0.4">
      <c r="JF405" s="136"/>
      <c r="JG405" s="136"/>
      <c r="JH405" s="143"/>
      <c r="JJ405" s="49"/>
    </row>
    <row r="406" spans="266:270" x14ac:dyDescent="0.4">
      <c r="JF406" s="136"/>
      <c r="JG406" s="136"/>
      <c r="JH406" s="143"/>
      <c r="JJ406" s="49"/>
    </row>
    <row r="407" spans="266:270" x14ac:dyDescent="0.4">
      <c r="JF407" s="136"/>
      <c r="JG407" s="136"/>
      <c r="JH407" s="143"/>
      <c r="JJ407" s="49"/>
    </row>
    <row r="408" spans="266:270" x14ac:dyDescent="0.4">
      <c r="JF408" s="136"/>
      <c r="JG408" s="136"/>
      <c r="JH408" s="143"/>
      <c r="JJ408" s="49"/>
    </row>
    <row r="409" spans="266:270" x14ac:dyDescent="0.4">
      <c r="JF409" s="136"/>
      <c r="JG409" s="136"/>
      <c r="JH409" s="143"/>
      <c r="JJ409" s="49"/>
    </row>
    <row r="410" spans="266:270" x14ac:dyDescent="0.4">
      <c r="JF410" s="136"/>
      <c r="JG410" s="136"/>
      <c r="JH410" s="143"/>
      <c r="JJ410" s="49"/>
    </row>
    <row r="411" spans="266:270" x14ac:dyDescent="0.4">
      <c r="JF411" s="136"/>
      <c r="JG411" s="136"/>
      <c r="JH411" s="143"/>
      <c r="JJ411" s="49"/>
    </row>
    <row r="412" spans="266:270" x14ac:dyDescent="0.4">
      <c r="JF412" s="136"/>
      <c r="JG412" s="136"/>
      <c r="JH412" s="143"/>
      <c r="JJ412" s="49"/>
    </row>
    <row r="413" spans="266:270" x14ac:dyDescent="0.4">
      <c r="JF413" s="136"/>
      <c r="JG413" s="136"/>
      <c r="JH413" s="143"/>
      <c r="JJ413" s="49"/>
    </row>
    <row r="414" spans="266:270" x14ac:dyDescent="0.4">
      <c r="JF414" s="136"/>
      <c r="JG414" s="136"/>
      <c r="JH414" s="143"/>
      <c r="JJ414" s="49"/>
    </row>
    <row r="415" spans="266:270" x14ac:dyDescent="0.4">
      <c r="JF415" s="136"/>
      <c r="JG415" s="136"/>
      <c r="JH415" s="143"/>
      <c r="JJ415" s="49"/>
    </row>
    <row r="416" spans="266:270" x14ac:dyDescent="0.4">
      <c r="JF416" s="136"/>
      <c r="JG416" s="136"/>
      <c r="JH416" s="143"/>
      <c r="JJ416" s="49"/>
    </row>
    <row r="417" spans="266:270" x14ac:dyDescent="0.4">
      <c r="JF417" s="136"/>
      <c r="JG417" s="136"/>
      <c r="JH417" s="143"/>
      <c r="JJ417" s="49"/>
    </row>
    <row r="418" spans="266:270" x14ac:dyDescent="0.4">
      <c r="JF418" s="136"/>
      <c r="JG418" s="136"/>
      <c r="JH418" s="143"/>
      <c r="JJ418" s="49"/>
    </row>
    <row r="419" spans="266:270" x14ac:dyDescent="0.4">
      <c r="JF419" s="136"/>
      <c r="JG419" s="136"/>
      <c r="JH419" s="143"/>
      <c r="JJ419" s="49"/>
    </row>
    <row r="420" spans="266:270" x14ac:dyDescent="0.4">
      <c r="JF420" s="136"/>
      <c r="JG420" s="136"/>
      <c r="JH420" s="143"/>
      <c r="JJ420" s="49"/>
    </row>
    <row r="421" spans="266:270" x14ac:dyDescent="0.4">
      <c r="JF421" s="136"/>
      <c r="JG421" s="136"/>
      <c r="JH421" s="143"/>
      <c r="JJ421" s="49"/>
    </row>
    <row r="422" spans="266:270" x14ac:dyDescent="0.4">
      <c r="JF422" s="136"/>
      <c r="JG422" s="136"/>
      <c r="JH422" s="143"/>
      <c r="JJ422" s="49"/>
    </row>
    <row r="423" spans="266:270" x14ac:dyDescent="0.4">
      <c r="JF423" s="136"/>
      <c r="JG423" s="136"/>
      <c r="JH423" s="143"/>
      <c r="JJ423" s="49"/>
    </row>
    <row r="424" spans="266:270" x14ac:dyDescent="0.4">
      <c r="JF424" s="136"/>
      <c r="JG424" s="136"/>
      <c r="JH424" s="143"/>
      <c r="JJ424" s="49"/>
    </row>
    <row r="425" spans="266:270" x14ac:dyDescent="0.4">
      <c r="JF425" s="136"/>
      <c r="JG425" s="136"/>
      <c r="JH425" s="143"/>
      <c r="JJ425" s="49"/>
    </row>
    <row r="426" spans="266:270" x14ac:dyDescent="0.4">
      <c r="JF426" s="136"/>
      <c r="JG426" s="136"/>
      <c r="JH426" s="143"/>
      <c r="JJ426" s="49"/>
    </row>
    <row r="427" spans="266:270" x14ac:dyDescent="0.4">
      <c r="JF427" s="136"/>
      <c r="JG427" s="136"/>
      <c r="JH427" s="143"/>
      <c r="JJ427" s="49"/>
    </row>
    <row r="428" spans="266:270" x14ac:dyDescent="0.4">
      <c r="JF428" s="136"/>
      <c r="JG428" s="136"/>
      <c r="JH428" s="143"/>
      <c r="JJ428" s="49"/>
    </row>
    <row r="429" spans="266:270" x14ac:dyDescent="0.4">
      <c r="JF429" s="136"/>
      <c r="JG429" s="136"/>
      <c r="JH429" s="143"/>
      <c r="JJ429" s="49"/>
    </row>
    <row r="430" spans="266:270" x14ac:dyDescent="0.4">
      <c r="JF430" s="136"/>
      <c r="JG430" s="136"/>
      <c r="JH430" s="143"/>
      <c r="JJ430" s="49"/>
    </row>
    <row r="431" spans="266:270" x14ac:dyDescent="0.4">
      <c r="JF431" s="136"/>
      <c r="JG431" s="136"/>
      <c r="JH431" s="143"/>
      <c r="JJ431" s="49"/>
    </row>
    <row r="432" spans="266:270" x14ac:dyDescent="0.4">
      <c r="JF432" s="136"/>
      <c r="JG432" s="136"/>
      <c r="JH432" s="143"/>
      <c r="JJ432" s="49"/>
    </row>
    <row r="433" spans="266:270" x14ac:dyDescent="0.4">
      <c r="JF433" s="136"/>
      <c r="JG433" s="136"/>
      <c r="JH433" s="143"/>
      <c r="JJ433" s="49"/>
    </row>
    <row r="434" spans="266:270" x14ac:dyDescent="0.4">
      <c r="JF434" s="136"/>
      <c r="JG434" s="136"/>
      <c r="JH434" s="143"/>
      <c r="JJ434" s="49"/>
    </row>
    <row r="435" spans="266:270" x14ac:dyDescent="0.4">
      <c r="JF435" s="136"/>
      <c r="JG435" s="136"/>
      <c r="JH435" s="143"/>
      <c r="JJ435" s="49"/>
    </row>
    <row r="436" spans="266:270" x14ac:dyDescent="0.4">
      <c r="JF436" s="136"/>
      <c r="JG436" s="136"/>
      <c r="JH436" s="143"/>
      <c r="JJ436" s="49"/>
    </row>
    <row r="437" spans="266:270" x14ac:dyDescent="0.4">
      <c r="JF437" s="136"/>
      <c r="JG437" s="136"/>
      <c r="JH437" s="143"/>
      <c r="JJ437" s="49"/>
    </row>
    <row r="438" spans="266:270" x14ac:dyDescent="0.4">
      <c r="JF438" s="136"/>
      <c r="JG438" s="136"/>
      <c r="JH438" s="143"/>
      <c r="JJ438" s="49"/>
    </row>
    <row r="439" spans="266:270" x14ac:dyDescent="0.4">
      <c r="JF439" s="136"/>
      <c r="JG439" s="136"/>
      <c r="JH439" s="143"/>
      <c r="JJ439" s="49"/>
    </row>
    <row r="440" spans="266:270" x14ac:dyDescent="0.4">
      <c r="JF440" s="136"/>
      <c r="JG440" s="136"/>
      <c r="JH440" s="143"/>
      <c r="JJ440" s="49"/>
    </row>
    <row r="441" spans="266:270" x14ac:dyDescent="0.4">
      <c r="JF441" s="136"/>
      <c r="JG441" s="136"/>
      <c r="JH441" s="143"/>
      <c r="JJ441" s="49"/>
    </row>
    <row r="442" spans="266:270" x14ac:dyDescent="0.4">
      <c r="JF442" s="136"/>
      <c r="JG442" s="136"/>
      <c r="JH442" s="143"/>
      <c r="JJ442" s="49"/>
    </row>
    <row r="443" spans="266:270" x14ac:dyDescent="0.4">
      <c r="JF443" s="136"/>
      <c r="JG443" s="136"/>
      <c r="JH443" s="143"/>
      <c r="JJ443" s="49"/>
    </row>
    <row r="444" spans="266:270" x14ac:dyDescent="0.4">
      <c r="JF444" s="136"/>
      <c r="JG444" s="136"/>
      <c r="JH444" s="143"/>
      <c r="JJ444" s="49"/>
    </row>
    <row r="445" spans="266:270" x14ac:dyDescent="0.4">
      <c r="JF445" s="136"/>
      <c r="JG445" s="136"/>
      <c r="JH445" s="143"/>
      <c r="JJ445" s="49"/>
    </row>
    <row r="446" spans="266:270" x14ac:dyDescent="0.4">
      <c r="JF446" s="136"/>
      <c r="JG446" s="136"/>
      <c r="JH446" s="143"/>
      <c r="JJ446" s="49"/>
    </row>
    <row r="447" spans="266:270" x14ac:dyDescent="0.4">
      <c r="JF447" s="136"/>
      <c r="JG447" s="136"/>
      <c r="JH447" s="143"/>
      <c r="JJ447" s="49"/>
    </row>
    <row r="448" spans="266:270" x14ac:dyDescent="0.4">
      <c r="JF448" s="136"/>
      <c r="JG448" s="136"/>
      <c r="JH448" s="143"/>
      <c r="JJ448" s="49"/>
    </row>
    <row r="449" spans="266:270" x14ac:dyDescent="0.4">
      <c r="JF449" s="136"/>
      <c r="JG449" s="136"/>
      <c r="JH449" s="143"/>
      <c r="JJ449" s="49"/>
    </row>
    <row r="450" spans="266:270" x14ac:dyDescent="0.4">
      <c r="JF450" s="136"/>
      <c r="JG450" s="136"/>
      <c r="JH450" s="143"/>
      <c r="JJ450" s="49"/>
    </row>
    <row r="451" spans="266:270" x14ac:dyDescent="0.4">
      <c r="JF451" s="136"/>
      <c r="JG451" s="136"/>
      <c r="JH451" s="143"/>
      <c r="JJ451" s="49"/>
    </row>
    <row r="452" spans="266:270" x14ac:dyDescent="0.4">
      <c r="JF452" s="136"/>
      <c r="JG452" s="136"/>
      <c r="JH452" s="143"/>
      <c r="JJ452" s="49"/>
    </row>
    <row r="453" spans="266:270" x14ac:dyDescent="0.4">
      <c r="JF453" s="136"/>
      <c r="JG453" s="136"/>
      <c r="JH453" s="143"/>
      <c r="JJ453" s="49"/>
    </row>
    <row r="454" spans="266:270" x14ac:dyDescent="0.4">
      <c r="JF454" s="136"/>
      <c r="JG454" s="136"/>
      <c r="JH454" s="143"/>
      <c r="JJ454" s="49"/>
    </row>
    <row r="455" spans="266:270" x14ac:dyDescent="0.4">
      <c r="JF455" s="136"/>
      <c r="JG455" s="136"/>
      <c r="JH455" s="143"/>
      <c r="JJ455" s="49"/>
    </row>
    <row r="456" spans="266:270" x14ac:dyDescent="0.4">
      <c r="JF456" s="136"/>
      <c r="JG456" s="136"/>
      <c r="JH456" s="143"/>
      <c r="JJ456" s="49"/>
    </row>
    <row r="457" spans="266:270" x14ac:dyDescent="0.4">
      <c r="JF457" s="136"/>
      <c r="JG457" s="136"/>
      <c r="JH457" s="143"/>
      <c r="JJ457" s="49"/>
    </row>
    <row r="458" spans="266:270" x14ac:dyDescent="0.4">
      <c r="JF458" s="136"/>
      <c r="JG458" s="136"/>
      <c r="JH458" s="143"/>
      <c r="JJ458" s="49"/>
    </row>
    <row r="459" spans="266:270" x14ac:dyDescent="0.4">
      <c r="JF459" s="136"/>
      <c r="JG459" s="136"/>
      <c r="JH459" s="143"/>
      <c r="JJ459" s="49"/>
    </row>
    <row r="460" spans="266:270" x14ac:dyDescent="0.4">
      <c r="JF460" s="136"/>
      <c r="JG460" s="136"/>
      <c r="JH460" s="143"/>
      <c r="JJ460" s="49"/>
    </row>
    <row r="461" spans="266:270" x14ac:dyDescent="0.4">
      <c r="JF461" s="136"/>
      <c r="JG461" s="136"/>
      <c r="JH461" s="143"/>
      <c r="JJ461" s="49"/>
    </row>
    <row r="462" spans="266:270" x14ac:dyDescent="0.4">
      <c r="JF462" s="136"/>
      <c r="JG462" s="136"/>
      <c r="JH462" s="143"/>
      <c r="JJ462" s="49"/>
    </row>
    <row r="463" spans="266:270" x14ac:dyDescent="0.4">
      <c r="JF463" s="136"/>
      <c r="JG463" s="136"/>
      <c r="JH463" s="143"/>
      <c r="JJ463" s="49"/>
    </row>
    <row r="464" spans="266:270" x14ac:dyDescent="0.4">
      <c r="JF464" s="136"/>
      <c r="JG464" s="136"/>
      <c r="JH464" s="143"/>
      <c r="JJ464" s="49"/>
    </row>
    <row r="465" spans="266:270" x14ac:dyDescent="0.4">
      <c r="JF465" s="136"/>
      <c r="JG465" s="136"/>
      <c r="JH465" s="143"/>
      <c r="JJ465" s="49"/>
    </row>
    <row r="466" spans="266:270" x14ac:dyDescent="0.4">
      <c r="JF466" s="136"/>
      <c r="JG466" s="136"/>
      <c r="JH466" s="143"/>
      <c r="JJ466" s="49"/>
    </row>
    <row r="467" spans="266:270" x14ac:dyDescent="0.4">
      <c r="JF467" s="136"/>
      <c r="JG467" s="136"/>
      <c r="JH467" s="143"/>
      <c r="JJ467" s="49"/>
    </row>
    <row r="468" spans="266:270" x14ac:dyDescent="0.4">
      <c r="JF468" s="136"/>
      <c r="JG468" s="136"/>
      <c r="JH468" s="143"/>
      <c r="JJ468" s="49"/>
    </row>
    <row r="469" spans="266:270" x14ac:dyDescent="0.4">
      <c r="JF469" s="136"/>
      <c r="JG469" s="136"/>
      <c r="JH469" s="143"/>
      <c r="JJ469" s="49"/>
    </row>
    <row r="470" spans="266:270" x14ac:dyDescent="0.4">
      <c r="JF470" s="136"/>
      <c r="JG470" s="136"/>
      <c r="JH470" s="143"/>
      <c r="JJ470" s="49"/>
    </row>
    <row r="471" spans="266:270" x14ac:dyDescent="0.4">
      <c r="JF471" s="136"/>
      <c r="JG471" s="136"/>
      <c r="JH471" s="143"/>
      <c r="JJ471" s="49"/>
    </row>
    <row r="472" spans="266:270" x14ac:dyDescent="0.4">
      <c r="JF472" s="136"/>
      <c r="JG472" s="136"/>
      <c r="JH472" s="143"/>
      <c r="JJ472" s="49"/>
    </row>
    <row r="473" spans="266:270" x14ac:dyDescent="0.4">
      <c r="JF473" s="136"/>
      <c r="JG473" s="136"/>
      <c r="JH473" s="143"/>
      <c r="JJ473" s="49"/>
    </row>
    <row r="474" spans="266:270" x14ac:dyDescent="0.4">
      <c r="JF474" s="136"/>
      <c r="JG474" s="136"/>
      <c r="JH474" s="143"/>
      <c r="JJ474" s="49"/>
    </row>
    <row r="475" spans="266:270" x14ac:dyDescent="0.4">
      <c r="JF475" s="136"/>
      <c r="JG475" s="136"/>
      <c r="JH475" s="143"/>
      <c r="JJ475" s="49"/>
    </row>
    <row r="476" spans="266:270" x14ac:dyDescent="0.4">
      <c r="JF476" s="136"/>
      <c r="JG476" s="136"/>
      <c r="JH476" s="143"/>
      <c r="JJ476" s="49"/>
    </row>
    <row r="477" spans="266:270" x14ac:dyDescent="0.4">
      <c r="JF477" s="136"/>
      <c r="JG477" s="136"/>
      <c r="JH477" s="143"/>
      <c r="JJ477" s="49"/>
    </row>
    <row r="478" spans="266:270" x14ac:dyDescent="0.4">
      <c r="JF478" s="136"/>
      <c r="JG478" s="136"/>
      <c r="JH478" s="143"/>
      <c r="JJ478" s="49"/>
    </row>
    <row r="479" spans="266:270" x14ac:dyDescent="0.4">
      <c r="JF479" s="136"/>
      <c r="JG479" s="136"/>
      <c r="JH479" s="143"/>
      <c r="JJ479" s="49"/>
    </row>
    <row r="480" spans="266:270" x14ac:dyDescent="0.4">
      <c r="JF480" s="136"/>
      <c r="JG480" s="136"/>
      <c r="JH480" s="143"/>
      <c r="JJ480" s="49"/>
    </row>
    <row r="481" spans="266:270" x14ac:dyDescent="0.4">
      <c r="JF481" s="136"/>
      <c r="JG481" s="136"/>
      <c r="JH481" s="143"/>
      <c r="JJ481" s="49"/>
    </row>
    <row r="482" spans="266:270" x14ac:dyDescent="0.4">
      <c r="JF482" s="136"/>
      <c r="JG482" s="136"/>
      <c r="JH482" s="143"/>
      <c r="JJ482" s="49"/>
    </row>
    <row r="483" spans="266:270" x14ac:dyDescent="0.4">
      <c r="JF483" s="136"/>
      <c r="JG483" s="136"/>
      <c r="JH483" s="143"/>
      <c r="JJ483" s="49"/>
    </row>
    <row r="484" spans="266:270" x14ac:dyDescent="0.4">
      <c r="JF484" s="136"/>
      <c r="JG484" s="136"/>
      <c r="JH484" s="143"/>
      <c r="JJ484" s="49"/>
    </row>
    <row r="485" spans="266:270" x14ac:dyDescent="0.4">
      <c r="JF485" s="136"/>
      <c r="JG485" s="136"/>
      <c r="JH485" s="143"/>
      <c r="JJ485" s="49"/>
    </row>
    <row r="486" spans="266:270" x14ac:dyDescent="0.4">
      <c r="JF486" s="136"/>
      <c r="JG486" s="136"/>
      <c r="JH486" s="143"/>
      <c r="JJ486" s="49"/>
    </row>
    <row r="487" spans="266:270" x14ac:dyDescent="0.4">
      <c r="JF487" s="136"/>
      <c r="JG487" s="136"/>
      <c r="JH487" s="143"/>
      <c r="JJ487" s="49"/>
    </row>
    <row r="488" spans="266:270" x14ac:dyDescent="0.4">
      <c r="JF488" s="136"/>
      <c r="JG488" s="136"/>
      <c r="JH488" s="143"/>
      <c r="JJ488" s="49"/>
    </row>
    <row r="489" spans="266:270" x14ac:dyDescent="0.4">
      <c r="JF489" s="136"/>
      <c r="JG489" s="136"/>
      <c r="JH489" s="143"/>
      <c r="JJ489" s="49"/>
    </row>
    <row r="490" spans="266:270" x14ac:dyDescent="0.4">
      <c r="JF490" s="136"/>
      <c r="JG490" s="136"/>
      <c r="JH490" s="143"/>
      <c r="JJ490" s="49"/>
    </row>
    <row r="491" spans="266:270" x14ac:dyDescent="0.4">
      <c r="JF491" s="136"/>
      <c r="JG491" s="136"/>
      <c r="JH491" s="143"/>
      <c r="JJ491" s="49"/>
    </row>
    <row r="492" spans="266:270" x14ac:dyDescent="0.4">
      <c r="JF492" s="136"/>
      <c r="JG492" s="136"/>
      <c r="JH492" s="143"/>
      <c r="JJ492" s="49"/>
    </row>
    <row r="493" spans="266:270" x14ac:dyDescent="0.4">
      <c r="JF493" s="136"/>
      <c r="JG493" s="136"/>
      <c r="JH493" s="143"/>
      <c r="JJ493" s="49"/>
    </row>
    <row r="494" spans="266:270" x14ac:dyDescent="0.4">
      <c r="JF494" s="136"/>
      <c r="JG494" s="136"/>
      <c r="JH494" s="143"/>
      <c r="JJ494" s="49"/>
    </row>
    <row r="495" spans="266:270" x14ac:dyDescent="0.4">
      <c r="JF495" s="136"/>
      <c r="JG495" s="136"/>
      <c r="JH495" s="143"/>
      <c r="JJ495" s="49"/>
    </row>
    <row r="496" spans="266:270" x14ac:dyDescent="0.4">
      <c r="JF496" s="136"/>
      <c r="JG496" s="136"/>
      <c r="JH496" s="143"/>
      <c r="JJ496" s="49"/>
    </row>
    <row r="497" spans="266:270" x14ac:dyDescent="0.4">
      <c r="JF497" s="136"/>
      <c r="JG497" s="136"/>
      <c r="JH497" s="143"/>
      <c r="JJ497" s="49"/>
    </row>
    <row r="498" spans="266:270" x14ac:dyDescent="0.4">
      <c r="JF498" s="136"/>
      <c r="JG498" s="136"/>
      <c r="JH498" s="143"/>
      <c r="JJ498" s="49"/>
    </row>
    <row r="499" spans="266:270" x14ac:dyDescent="0.4">
      <c r="JF499" s="136"/>
      <c r="JG499" s="136"/>
      <c r="JH499" s="143"/>
      <c r="JJ499" s="49"/>
    </row>
    <row r="500" spans="266:270" x14ac:dyDescent="0.4">
      <c r="JF500" s="136"/>
      <c r="JG500" s="136"/>
      <c r="JH500" s="143"/>
      <c r="JJ500" s="49"/>
    </row>
    <row r="501" spans="266:270" x14ac:dyDescent="0.4">
      <c r="JF501" s="136"/>
      <c r="JG501" s="136"/>
      <c r="JH501" s="143"/>
      <c r="JJ501" s="49"/>
    </row>
    <row r="502" spans="266:270" x14ac:dyDescent="0.4">
      <c r="JF502" s="136"/>
      <c r="JG502" s="136"/>
      <c r="JH502" s="143"/>
      <c r="JJ502" s="49"/>
    </row>
    <row r="503" spans="266:270" x14ac:dyDescent="0.4">
      <c r="JF503" s="136"/>
      <c r="JG503" s="136"/>
      <c r="JH503" s="143"/>
      <c r="JJ503" s="49"/>
    </row>
    <row r="504" spans="266:270" x14ac:dyDescent="0.4">
      <c r="JF504" s="136"/>
      <c r="JG504" s="136"/>
      <c r="JH504" s="143"/>
      <c r="JJ504" s="49"/>
    </row>
    <row r="505" spans="266:270" x14ac:dyDescent="0.4">
      <c r="JF505" s="136"/>
      <c r="JG505" s="136"/>
      <c r="JH505" s="143"/>
      <c r="JJ505" s="49"/>
    </row>
    <row r="506" spans="266:270" x14ac:dyDescent="0.4">
      <c r="JF506" s="136"/>
      <c r="JG506" s="136"/>
      <c r="JH506" s="143"/>
      <c r="JJ506" s="49"/>
    </row>
    <row r="507" spans="266:270" x14ac:dyDescent="0.4">
      <c r="JF507" s="136"/>
      <c r="JG507" s="136"/>
      <c r="JH507" s="143"/>
      <c r="JJ507" s="49"/>
    </row>
    <row r="508" spans="266:270" x14ac:dyDescent="0.4">
      <c r="JF508" s="136"/>
      <c r="JG508" s="136"/>
      <c r="JH508" s="143"/>
      <c r="JJ508" s="49"/>
    </row>
    <row r="509" spans="266:270" x14ac:dyDescent="0.4">
      <c r="JF509" s="136"/>
      <c r="JG509" s="136"/>
      <c r="JH509" s="143"/>
      <c r="JJ509" s="49"/>
    </row>
    <row r="510" spans="266:270" x14ac:dyDescent="0.4">
      <c r="JF510" s="136"/>
      <c r="JG510" s="136"/>
      <c r="JH510" s="143"/>
      <c r="JJ510" s="49"/>
    </row>
    <row r="511" spans="266:270" x14ac:dyDescent="0.4">
      <c r="JF511" s="136"/>
      <c r="JG511" s="136"/>
      <c r="JH511" s="143"/>
      <c r="JJ511" s="49"/>
    </row>
    <row r="512" spans="266:270" x14ac:dyDescent="0.4">
      <c r="JF512" s="136"/>
      <c r="JG512" s="136"/>
      <c r="JH512" s="143"/>
      <c r="JJ512" s="49"/>
    </row>
    <row r="513" spans="266:270" x14ac:dyDescent="0.4">
      <c r="JF513" s="136"/>
      <c r="JG513" s="136"/>
      <c r="JH513" s="143"/>
      <c r="JJ513" s="49"/>
    </row>
    <row r="514" spans="266:270" x14ac:dyDescent="0.4">
      <c r="JF514" s="136"/>
      <c r="JG514" s="136"/>
      <c r="JH514" s="143"/>
      <c r="JJ514" s="49"/>
    </row>
    <row r="515" spans="266:270" x14ac:dyDescent="0.4">
      <c r="JF515" s="136"/>
      <c r="JG515" s="136"/>
      <c r="JH515" s="143"/>
      <c r="JJ515" s="49"/>
    </row>
    <row r="516" spans="266:270" x14ac:dyDescent="0.4">
      <c r="JF516" s="136"/>
      <c r="JG516" s="136"/>
      <c r="JH516" s="143"/>
      <c r="JJ516" s="49"/>
    </row>
    <row r="517" spans="266:270" x14ac:dyDescent="0.4">
      <c r="JF517" s="136"/>
      <c r="JG517" s="136"/>
      <c r="JH517" s="143"/>
      <c r="JJ517" s="49"/>
    </row>
    <row r="518" spans="266:270" x14ac:dyDescent="0.4">
      <c r="JF518" s="136"/>
      <c r="JG518" s="136"/>
      <c r="JH518" s="143"/>
      <c r="JJ518" s="49"/>
    </row>
    <row r="519" spans="266:270" x14ac:dyDescent="0.4">
      <c r="JF519" s="136"/>
      <c r="JG519" s="136"/>
      <c r="JH519" s="143"/>
      <c r="JJ519" s="49"/>
    </row>
    <row r="520" spans="266:270" x14ac:dyDescent="0.4">
      <c r="JF520" s="136"/>
      <c r="JG520" s="136"/>
      <c r="JH520" s="143"/>
      <c r="JJ520" s="49"/>
    </row>
    <row r="521" spans="266:270" x14ac:dyDescent="0.4">
      <c r="JF521" s="136"/>
      <c r="JG521" s="136"/>
      <c r="JH521" s="143"/>
      <c r="JJ521" s="49"/>
    </row>
    <row r="522" spans="266:270" x14ac:dyDescent="0.4">
      <c r="JF522" s="136"/>
      <c r="JG522" s="136"/>
      <c r="JH522" s="143"/>
      <c r="JJ522" s="49"/>
    </row>
    <row r="523" spans="266:270" x14ac:dyDescent="0.4">
      <c r="JF523" s="136"/>
      <c r="JG523" s="136"/>
      <c r="JH523" s="143"/>
      <c r="JJ523" s="49"/>
    </row>
    <row r="524" spans="266:270" x14ac:dyDescent="0.4">
      <c r="JF524" s="136"/>
      <c r="JG524" s="136"/>
      <c r="JH524" s="143"/>
      <c r="JJ524" s="49"/>
    </row>
    <row r="525" spans="266:270" x14ac:dyDescent="0.4">
      <c r="JF525" s="136"/>
      <c r="JG525" s="136"/>
      <c r="JH525" s="143"/>
      <c r="JJ525" s="49"/>
    </row>
    <row r="526" spans="266:270" x14ac:dyDescent="0.4">
      <c r="JF526" s="136"/>
      <c r="JG526" s="136"/>
      <c r="JH526" s="143"/>
      <c r="JJ526" s="49"/>
    </row>
    <row r="527" spans="266:270" x14ac:dyDescent="0.4">
      <c r="JF527" s="136"/>
      <c r="JG527" s="136"/>
      <c r="JH527" s="143"/>
      <c r="JJ527" s="49"/>
    </row>
    <row r="528" spans="266:270" x14ac:dyDescent="0.4">
      <c r="JF528" s="136"/>
      <c r="JG528" s="136"/>
      <c r="JH528" s="143"/>
      <c r="JJ528" s="49"/>
    </row>
    <row r="529" spans="266:270" x14ac:dyDescent="0.4">
      <c r="JF529" s="136"/>
      <c r="JG529" s="136"/>
      <c r="JH529" s="143"/>
      <c r="JJ529" s="49"/>
    </row>
    <row r="530" spans="266:270" x14ac:dyDescent="0.4">
      <c r="JF530" s="136"/>
      <c r="JG530" s="136"/>
      <c r="JH530" s="143"/>
      <c r="JJ530" s="49"/>
    </row>
    <row r="531" spans="266:270" x14ac:dyDescent="0.4">
      <c r="JF531" s="136"/>
      <c r="JG531" s="136"/>
      <c r="JH531" s="143"/>
      <c r="JJ531" s="49"/>
    </row>
    <row r="532" spans="266:270" x14ac:dyDescent="0.4">
      <c r="JF532" s="136"/>
      <c r="JG532" s="136"/>
      <c r="JH532" s="143"/>
      <c r="JJ532" s="49"/>
    </row>
    <row r="533" spans="266:270" x14ac:dyDescent="0.4">
      <c r="JF533" s="136"/>
      <c r="JG533" s="136"/>
      <c r="JH533" s="143"/>
      <c r="JJ533" s="49"/>
    </row>
    <row r="534" spans="266:270" x14ac:dyDescent="0.4">
      <c r="JF534" s="136"/>
      <c r="JG534" s="136"/>
      <c r="JH534" s="143"/>
      <c r="JJ534" s="49"/>
    </row>
    <row r="535" spans="266:270" x14ac:dyDescent="0.4">
      <c r="JF535" s="136"/>
      <c r="JG535" s="136"/>
      <c r="JH535" s="143"/>
      <c r="JJ535" s="49"/>
    </row>
    <row r="536" spans="266:270" x14ac:dyDescent="0.4">
      <c r="JF536" s="136"/>
      <c r="JG536" s="136"/>
      <c r="JH536" s="143"/>
      <c r="JJ536" s="49"/>
    </row>
    <row r="537" spans="266:270" x14ac:dyDescent="0.4">
      <c r="JF537" s="136"/>
      <c r="JG537" s="136"/>
      <c r="JH537" s="143"/>
      <c r="JJ537" s="49"/>
    </row>
    <row r="538" spans="266:270" x14ac:dyDescent="0.4">
      <c r="JF538" s="136"/>
      <c r="JG538" s="136"/>
      <c r="JH538" s="143"/>
      <c r="JJ538" s="49"/>
    </row>
    <row r="539" spans="266:270" x14ac:dyDescent="0.4">
      <c r="JF539" s="136"/>
      <c r="JG539" s="136"/>
      <c r="JH539" s="143"/>
      <c r="JJ539" s="49"/>
    </row>
    <row r="540" spans="266:270" x14ac:dyDescent="0.4">
      <c r="JF540" s="136"/>
      <c r="JG540" s="136"/>
      <c r="JH540" s="143"/>
      <c r="JJ540" s="49"/>
    </row>
    <row r="541" spans="266:270" x14ac:dyDescent="0.4">
      <c r="JF541" s="136"/>
      <c r="JG541" s="136"/>
      <c r="JH541" s="143"/>
      <c r="JJ541" s="49"/>
    </row>
    <row r="542" spans="266:270" x14ac:dyDescent="0.4">
      <c r="JF542" s="136"/>
      <c r="JG542" s="136"/>
      <c r="JH542" s="143"/>
      <c r="JJ542" s="49"/>
    </row>
    <row r="543" spans="266:270" x14ac:dyDescent="0.4">
      <c r="JF543" s="136"/>
      <c r="JG543" s="136"/>
      <c r="JH543" s="143"/>
      <c r="JJ543" s="49"/>
    </row>
    <row r="544" spans="266:270" x14ac:dyDescent="0.4">
      <c r="JF544" s="136"/>
      <c r="JG544" s="136"/>
      <c r="JH544" s="143"/>
      <c r="JJ544" s="49"/>
    </row>
    <row r="545" spans="266:270" x14ac:dyDescent="0.4">
      <c r="JF545" s="136"/>
      <c r="JG545" s="136"/>
      <c r="JH545" s="143"/>
      <c r="JJ545" s="49"/>
    </row>
    <row r="546" spans="266:270" x14ac:dyDescent="0.4">
      <c r="JF546" s="136"/>
      <c r="JG546" s="136"/>
      <c r="JH546" s="143"/>
      <c r="JJ546" s="49"/>
    </row>
    <row r="547" spans="266:270" x14ac:dyDescent="0.4">
      <c r="JF547" s="136"/>
      <c r="JG547" s="136"/>
      <c r="JH547" s="143"/>
      <c r="JJ547" s="49"/>
    </row>
    <row r="548" spans="266:270" x14ac:dyDescent="0.4">
      <c r="JF548" s="136"/>
      <c r="JG548" s="136"/>
      <c r="JH548" s="143"/>
      <c r="JJ548" s="49"/>
    </row>
    <row r="549" spans="266:270" x14ac:dyDescent="0.4">
      <c r="JF549" s="136"/>
      <c r="JG549" s="136"/>
      <c r="JH549" s="143"/>
      <c r="JJ549" s="49"/>
    </row>
    <row r="550" spans="266:270" x14ac:dyDescent="0.4">
      <c r="JF550" s="136"/>
      <c r="JG550" s="136"/>
      <c r="JH550" s="143"/>
      <c r="JJ550" s="49"/>
    </row>
    <row r="551" spans="266:270" x14ac:dyDescent="0.4">
      <c r="JF551" s="136"/>
      <c r="JG551" s="136"/>
      <c r="JH551" s="143"/>
      <c r="JJ551" s="49"/>
    </row>
    <row r="552" spans="266:270" x14ac:dyDescent="0.4">
      <c r="JF552" s="136"/>
      <c r="JG552" s="136"/>
      <c r="JH552" s="143"/>
      <c r="JJ552" s="49"/>
    </row>
    <row r="553" spans="266:270" x14ac:dyDescent="0.4">
      <c r="JF553" s="136"/>
      <c r="JG553" s="136"/>
      <c r="JH553" s="143"/>
      <c r="JJ553" s="49"/>
    </row>
    <row r="554" spans="266:270" x14ac:dyDescent="0.4">
      <c r="JF554" s="136"/>
      <c r="JG554" s="136"/>
      <c r="JH554" s="143"/>
      <c r="JJ554" s="49"/>
    </row>
    <row r="555" spans="266:270" x14ac:dyDescent="0.4">
      <c r="JF555" s="136"/>
      <c r="JG555" s="136"/>
      <c r="JH555" s="143"/>
      <c r="JJ555" s="49"/>
    </row>
    <row r="556" spans="266:270" x14ac:dyDescent="0.4">
      <c r="JF556" s="136"/>
      <c r="JG556" s="136"/>
      <c r="JH556" s="143"/>
      <c r="JJ556" s="49"/>
    </row>
    <row r="557" spans="266:270" x14ac:dyDescent="0.4">
      <c r="JF557" s="136"/>
      <c r="JG557" s="136"/>
      <c r="JH557" s="143"/>
      <c r="JJ557" s="49"/>
    </row>
    <row r="558" spans="266:270" x14ac:dyDescent="0.4">
      <c r="JF558" s="136"/>
      <c r="JG558" s="136"/>
      <c r="JH558" s="143"/>
      <c r="JJ558" s="49"/>
    </row>
    <row r="559" spans="266:270" x14ac:dyDescent="0.4">
      <c r="JF559" s="136"/>
      <c r="JG559" s="136"/>
      <c r="JH559" s="143"/>
      <c r="JJ559" s="49"/>
    </row>
    <row r="560" spans="266:270" x14ac:dyDescent="0.4">
      <c r="JF560" s="136"/>
      <c r="JG560" s="136"/>
      <c r="JH560" s="143"/>
      <c r="JJ560" s="49"/>
    </row>
    <row r="561" spans="266:270" x14ac:dyDescent="0.4">
      <c r="JF561" s="136"/>
      <c r="JG561" s="136"/>
      <c r="JH561" s="143"/>
      <c r="JJ561" s="49"/>
    </row>
    <row r="562" spans="266:270" x14ac:dyDescent="0.4">
      <c r="JF562" s="136"/>
      <c r="JG562" s="136"/>
      <c r="JH562" s="143"/>
      <c r="JJ562" s="49"/>
    </row>
    <row r="563" spans="266:270" x14ac:dyDescent="0.4">
      <c r="JF563" s="136"/>
      <c r="JG563" s="136"/>
      <c r="JH563" s="143"/>
      <c r="JJ563" s="49"/>
    </row>
    <row r="564" spans="266:270" x14ac:dyDescent="0.4">
      <c r="JF564" s="136"/>
      <c r="JG564" s="136"/>
      <c r="JH564" s="143"/>
      <c r="JJ564" s="49"/>
    </row>
    <row r="565" spans="266:270" x14ac:dyDescent="0.4">
      <c r="JF565" s="136"/>
      <c r="JG565" s="136"/>
      <c r="JH565" s="143"/>
      <c r="JJ565" s="49"/>
    </row>
    <row r="566" spans="266:270" x14ac:dyDescent="0.4">
      <c r="JF566" s="136"/>
      <c r="JG566" s="136"/>
      <c r="JH566" s="143"/>
      <c r="JJ566" s="49"/>
    </row>
    <row r="567" spans="266:270" x14ac:dyDescent="0.4">
      <c r="JF567" s="136"/>
      <c r="JG567" s="136"/>
      <c r="JH567" s="143"/>
      <c r="JJ567" s="49"/>
    </row>
    <row r="568" spans="266:270" x14ac:dyDescent="0.4">
      <c r="JF568" s="136"/>
      <c r="JG568" s="136"/>
      <c r="JH568" s="143"/>
      <c r="JJ568" s="49"/>
    </row>
    <row r="569" spans="266:270" x14ac:dyDescent="0.4">
      <c r="JF569" s="136"/>
      <c r="JG569" s="136"/>
      <c r="JH569" s="143"/>
      <c r="JJ569" s="49"/>
    </row>
    <row r="570" spans="266:270" x14ac:dyDescent="0.4">
      <c r="JF570" s="136"/>
      <c r="JG570" s="136"/>
      <c r="JH570" s="143"/>
      <c r="JJ570" s="49"/>
    </row>
    <row r="571" spans="266:270" x14ac:dyDescent="0.4">
      <c r="JF571" s="136"/>
      <c r="JG571" s="136"/>
      <c r="JH571" s="143"/>
      <c r="JJ571" s="49"/>
    </row>
    <row r="572" spans="266:270" x14ac:dyDescent="0.4">
      <c r="JF572" s="136"/>
      <c r="JG572" s="136"/>
      <c r="JH572" s="143"/>
      <c r="JJ572" s="49"/>
    </row>
    <row r="573" spans="266:270" x14ac:dyDescent="0.4">
      <c r="JF573" s="136"/>
      <c r="JG573" s="136"/>
      <c r="JH573" s="143"/>
      <c r="JJ573" s="49"/>
    </row>
    <row r="574" spans="266:270" x14ac:dyDescent="0.4">
      <c r="JF574" s="136"/>
      <c r="JG574" s="136"/>
      <c r="JH574" s="143"/>
      <c r="JJ574" s="49"/>
    </row>
    <row r="575" spans="266:270" x14ac:dyDescent="0.4">
      <c r="JF575" s="136"/>
      <c r="JG575" s="136"/>
      <c r="JH575" s="143"/>
      <c r="JJ575" s="49"/>
    </row>
    <row r="576" spans="266:270" x14ac:dyDescent="0.4">
      <c r="JF576" s="136"/>
      <c r="JG576" s="136"/>
      <c r="JH576" s="143"/>
      <c r="JJ576" s="49"/>
    </row>
    <row r="577" spans="266:270" x14ac:dyDescent="0.4">
      <c r="JF577" s="136"/>
      <c r="JG577" s="136"/>
      <c r="JH577" s="143"/>
      <c r="JJ577" s="49"/>
    </row>
    <row r="578" spans="266:270" x14ac:dyDescent="0.4">
      <c r="JF578" s="136"/>
      <c r="JG578" s="136"/>
      <c r="JH578" s="143"/>
      <c r="JJ578" s="49"/>
    </row>
    <row r="579" spans="266:270" x14ac:dyDescent="0.4">
      <c r="JF579" s="136"/>
      <c r="JG579" s="136"/>
      <c r="JH579" s="143"/>
      <c r="JJ579" s="49"/>
    </row>
    <row r="580" spans="266:270" x14ac:dyDescent="0.4">
      <c r="JF580" s="136"/>
      <c r="JG580" s="136"/>
      <c r="JH580" s="143"/>
      <c r="JJ580" s="49"/>
    </row>
    <row r="581" spans="266:270" x14ac:dyDescent="0.4">
      <c r="JF581" s="136"/>
      <c r="JG581" s="136"/>
      <c r="JH581" s="143"/>
      <c r="JJ581" s="49"/>
    </row>
    <row r="582" spans="266:270" x14ac:dyDescent="0.4">
      <c r="JF582" s="136"/>
      <c r="JG582" s="136"/>
      <c r="JH582" s="143"/>
      <c r="JJ582" s="49"/>
    </row>
    <row r="583" spans="266:270" x14ac:dyDescent="0.4">
      <c r="JF583" s="136"/>
      <c r="JG583" s="136"/>
      <c r="JH583" s="143"/>
      <c r="JJ583" s="49"/>
    </row>
    <row r="584" spans="266:270" x14ac:dyDescent="0.4">
      <c r="JF584" s="136"/>
      <c r="JG584" s="136"/>
      <c r="JH584" s="143"/>
      <c r="JJ584" s="49"/>
    </row>
    <row r="585" spans="266:270" x14ac:dyDescent="0.4">
      <c r="JF585" s="136"/>
      <c r="JG585" s="136"/>
      <c r="JH585" s="143"/>
      <c r="JJ585" s="49"/>
    </row>
    <row r="586" spans="266:270" x14ac:dyDescent="0.4">
      <c r="JF586" s="136"/>
      <c r="JG586" s="136"/>
      <c r="JH586" s="143"/>
      <c r="JJ586" s="49"/>
    </row>
    <row r="587" spans="266:270" x14ac:dyDescent="0.4">
      <c r="JF587" s="136"/>
      <c r="JG587" s="136"/>
      <c r="JH587" s="143"/>
      <c r="JJ587" s="49"/>
    </row>
    <row r="588" spans="266:270" x14ac:dyDescent="0.4">
      <c r="JF588" s="136"/>
      <c r="JG588" s="136"/>
      <c r="JH588" s="143"/>
      <c r="JJ588" s="49"/>
    </row>
    <row r="589" spans="266:270" x14ac:dyDescent="0.4">
      <c r="JF589" s="136"/>
      <c r="JG589" s="136"/>
      <c r="JH589" s="143"/>
      <c r="JJ589" s="49"/>
    </row>
    <row r="590" spans="266:270" x14ac:dyDescent="0.4">
      <c r="JF590" s="136"/>
      <c r="JG590" s="136"/>
      <c r="JH590" s="143"/>
      <c r="JJ590" s="49"/>
    </row>
    <row r="591" spans="266:270" x14ac:dyDescent="0.4">
      <c r="JF591" s="136"/>
      <c r="JG591" s="136"/>
      <c r="JH591" s="143"/>
      <c r="JJ591" s="49"/>
    </row>
    <row r="592" spans="266:270" x14ac:dyDescent="0.4">
      <c r="JF592" s="136"/>
      <c r="JG592" s="136"/>
      <c r="JH592" s="143"/>
      <c r="JJ592" s="49"/>
    </row>
    <row r="593" spans="266:270" x14ac:dyDescent="0.4">
      <c r="JF593" s="136"/>
      <c r="JG593" s="136"/>
      <c r="JH593" s="143"/>
      <c r="JJ593" s="49"/>
    </row>
    <row r="594" spans="266:270" x14ac:dyDescent="0.4">
      <c r="JF594" s="136"/>
      <c r="JG594" s="136"/>
      <c r="JH594" s="143"/>
      <c r="JJ594" s="49"/>
    </row>
    <row r="595" spans="266:270" x14ac:dyDescent="0.4">
      <c r="JF595" s="136"/>
      <c r="JG595" s="136"/>
      <c r="JH595" s="143"/>
      <c r="JJ595" s="49"/>
    </row>
    <row r="596" spans="266:270" x14ac:dyDescent="0.4">
      <c r="JF596" s="136"/>
      <c r="JG596" s="136"/>
      <c r="JH596" s="143"/>
      <c r="JJ596" s="49"/>
    </row>
    <row r="597" spans="266:270" x14ac:dyDescent="0.4">
      <c r="JF597" s="136"/>
      <c r="JG597" s="136"/>
      <c r="JH597" s="143"/>
      <c r="JJ597" s="49"/>
    </row>
    <row r="598" spans="266:270" x14ac:dyDescent="0.4">
      <c r="JF598" s="136"/>
      <c r="JG598" s="136"/>
      <c r="JH598" s="143"/>
      <c r="JJ598" s="49"/>
    </row>
    <row r="599" spans="266:270" x14ac:dyDescent="0.4">
      <c r="JF599" s="136"/>
      <c r="JG599" s="136"/>
      <c r="JH599" s="143"/>
      <c r="JJ599" s="49"/>
    </row>
    <row r="600" spans="266:270" x14ac:dyDescent="0.4">
      <c r="JF600" s="136"/>
      <c r="JG600" s="136"/>
      <c r="JH600" s="143"/>
      <c r="JJ600" s="49"/>
    </row>
    <row r="601" spans="266:270" x14ac:dyDescent="0.4">
      <c r="JF601" s="136"/>
      <c r="JG601" s="136"/>
      <c r="JH601" s="143"/>
      <c r="JJ601" s="49"/>
    </row>
    <row r="602" spans="266:270" x14ac:dyDescent="0.4">
      <c r="JF602" s="136"/>
      <c r="JG602" s="136"/>
      <c r="JH602" s="143"/>
      <c r="JJ602" s="49"/>
    </row>
    <row r="603" spans="266:270" x14ac:dyDescent="0.4">
      <c r="JF603" s="136"/>
      <c r="JG603" s="136"/>
      <c r="JH603" s="143"/>
      <c r="JJ603" s="49"/>
    </row>
    <row r="604" spans="266:270" x14ac:dyDescent="0.4">
      <c r="JF604" s="136"/>
      <c r="JG604" s="136"/>
      <c r="JH604" s="143"/>
      <c r="JJ604" s="49"/>
    </row>
    <row r="605" spans="266:270" x14ac:dyDescent="0.4">
      <c r="JF605" s="136"/>
      <c r="JG605" s="136"/>
      <c r="JH605" s="143"/>
      <c r="JJ605" s="49"/>
    </row>
    <row r="606" spans="266:270" x14ac:dyDescent="0.4">
      <c r="JF606" s="136"/>
      <c r="JG606" s="136"/>
      <c r="JH606" s="143"/>
      <c r="JJ606" s="49"/>
    </row>
    <row r="607" spans="266:270" x14ac:dyDescent="0.4">
      <c r="JF607" s="136"/>
      <c r="JG607" s="136"/>
      <c r="JH607" s="143"/>
      <c r="JJ607" s="49"/>
    </row>
    <row r="608" spans="266:270" x14ac:dyDescent="0.4">
      <c r="JF608" s="136"/>
      <c r="JG608" s="136"/>
      <c r="JH608" s="143"/>
      <c r="JJ608" s="49"/>
    </row>
    <row r="609" spans="266:270" x14ac:dyDescent="0.4">
      <c r="JF609" s="136"/>
      <c r="JG609" s="136"/>
      <c r="JH609" s="143"/>
      <c r="JJ609" s="49"/>
    </row>
    <row r="610" spans="266:270" x14ac:dyDescent="0.4">
      <c r="JF610" s="136"/>
      <c r="JG610" s="136"/>
      <c r="JH610" s="143"/>
      <c r="JJ610" s="49"/>
    </row>
    <row r="611" spans="266:270" x14ac:dyDescent="0.4">
      <c r="JF611" s="136"/>
      <c r="JG611" s="136"/>
      <c r="JH611" s="143"/>
      <c r="JJ611" s="49"/>
    </row>
    <row r="612" spans="266:270" x14ac:dyDescent="0.4">
      <c r="JF612" s="136"/>
      <c r="JG612" s="136"/>
      <c r="JH612" s="143"/>
      <c r="JJ612" s="49"/>
    </row>
    <row r="613" spans="266:270" x14ac:dyDescent="0.4">
      <c r="JF613" s="136"/>
      <c r="JG613" s="136"/>
      <c r="JH613" s="143"/>
      <c r="JJ613" s="49"/>
    </row>
    <row r="614" spans="266:270" x14ac:dyDescent="0.4">
      <c r="JF614" s="136"/>
      <c r="JG614" s="136"/>
      <c r="JH614" s="143"/>
      <c r="JJ614" s="49"/>
    </row>
    <row r="615" spans="266:270" x14ac:dyDescent="0.4">
      <c r="JF615" s="136"/>
      <c r="JG615" s="136"/>
      <c r="JH615" s="143"/>
      <c r="JJ615" s="49"/>
    </row>
    <row r="616" spans="266:270" x14ac:dyDescent="0.4">
      <c r="JF616" s="136"/>
      <c r="JG616" s="136"/>
      <c r="JH616" s="143"/>
      <c r="JJ616" s="49"/>
    </row>
    <row r="617" spans="266:270" x14ac:dyDescent="0.4">
      <c r="JF617" s="136"/>
      <c r="JG617" s="136"/>
      <c r="JH617" s="143"/>
      <c r="JJ617" s="49"/>
    </row>
    <row r="618" spans="266:270" x14ac:dyDescent="0.4">
      <c r="JF618" s="136"/>
      <c r="JG618" s="136"/>
      <c r="JH618" s="143"/>
      <c r="JJ618" s="49"/>
    </row>
    <row r="619" spans="266:270" x14ac:dyDescent="0.4">
      <c r="JF619" s="136"/>
      <c r="JG619" s="136"/>
      <c r="JH619" s="143"/>
      <c r="JJ619" s="49"/>
    </row>
    <row r="620" spans="266:270" x14ac:dyDescent="0.4">
      <c r="JF620" s="136"/>
      <c r="JG620" s="136"/>
      <c r="JH620" s="143"/>
      <c r="JJ620" s="49"/>
    </row>
    <row r="621" spans="266:270" x14ac:dyDescent="0.4">
      <c r="JF621" s="136"/>
      <c r="JG621" s="136"/>
      <c r="JH621" s="143"/>
      <c r="JJ621" s="49"/>
    </row>
    <row r="622" spans="266:270" x14ac:dyDescent="0.4">
      <c r="JF622" s="136"/>
      <c r="JG622" s="136"/>
      <c r="JH622" s="143"/>
      <c r="JJ622" s="49"/>
    </row>
    <row r="623" spans="266:270" x14ac:dyDescent="0.4">
      <c r="JF623" s="136"/>
      <c r="JG623" s="136"/>
      <c r="JH623" s="143"/>
      <c r="JJ623" s="49"/>
    </row>
    <row r="624" spans="266:270" x14ac:dyDescent="0.4">
      <c r="JF624" s="136"/>
      <c r="JG624" s="136"/>
      <c r="JH624" s="143"/>
      <c r="JJ624" s="49"/>
    </row>
    <row r="625" spans="266:270" x14ac:dyDescent="0.4">
      <c r="JF625" s="136"/>
      <c r="JG625" s="136"/>
      <c r="JH625" s="143"/>
      <c r="JJ625" s="49"/>
    </row>
    <row r="626" spans="266:270" x14ac:dyDescent="0.4">
      <c r="JF626" s="136"/>
      <c r="JG626" s="136"/>
      <c r="JH626" s="143"/>
      <c r="JJ626" s="49"/>
    </row>
    <row r="627" spans="266:270" x14ac:dyDescent="0.4">
      <c r="JF627" s="136"/>
      <c r="JG627" s="136"/>
      <c r="JH627" s="143"/>
      <c r="JJ627" s="49"/>
    </row>
    <row r="628" spans="266:270" x14ac:dyDescent="0.4">
      <c r="JF628" s="136"/>
      <c r="JG628" s="136"/>
      <c r="JH628" s="143"/>
      <c r="JJ628" s="49"/>
    </row>
    <row r="629" spans="266:270" x14ac:dyDescent="0.4">
      <c r="JF629" s="136"/>
      <c r="JG629" s="136"/>
      <c r="JH629" s="143"/>
      <c r="JJ629" s="49"/>
    </row>
    <row r="630" spans="266:270" x14ac:dyDescent="0.4">
      <c r="JF630" s="136"/>
      <c r="JG630" s="136"/>
      <c r="JH630" s="143"/>
      <c r="JJ630" s="49"/>
    </row>
    <row r="631" spans="266:270" x14ac:dyDescent="0.4">
      <c r="JF631" s="136"/>
      <c r="JG631" s="136"/>
      <c r="JH631" s="143"/>
      <c r="JJ631" s="49"/>
    </row>
    <row r="632" spans="266:270" x14ac:dyDescent="0.4">
      <c r="JF632" s="136"/>
      <c r="JG632" s="136"/>
      <c r="JH632" s="143"/>
      <c r="JJ632" s="49"/>
    </row>
    <row r="633" spans="266:270" x14ac:dyDescent="0.4">
      <c r="JF633" s="136"/>
      <c r="JG633" s="136"/>
      <c r="JH633" s="143"/>
      <c r="JJ633" s="49"/>
    </row>
    <row r="634" spans="266:270" x14ac:dyDescent="0.4">
      <c r="JF634" s="136"/>
      <c r="JG634" s="136"/>
      <c r="JH634" s="143"/>
      <c r="JJ634" s="49"/>
    </row>
    <row r="635" spans="266:270" x14ac:dyDescent="0.4">
      <c r="JF635" s="136"/>
      <c r="JG635" s="136"/>
      <c r="JH635" s="143"/>
      <c r="JJ635" s="49"/>
    </row>
    <row r="636" spans="266:270" x14ac:dyDescent="0.4">
      <c r="JF636" s="136"/>
      <c r="JG636" s="136"/>
      <c r="JH636" s="143"/>
      <c r="JJ636" s="49"/>
    </row>
    <row r="637" spans="266:270" x14ac:dyDescent="0.4">
      <c r="JF637" s="136"/>
      <c r="JG637" s="136"/>
      <c r="JH637" s="143"/>
      <c r="JJ637" s="49"/>
    </row>
    <row r="638" spans="266:270" x14ac:dyDescent="0.4">
      <c r="JF638" s="136"/>
      <c r="JG638" s="136"/>
      <c r="JH638" s="143"/>
      <c r="JJ638" s="49"/>
    </row>
    <row r="639" spans="266:270" x14ac:dyDescent="0.4">
      <c r="JF639" s="136"/>
      <c r="JG639" s="136"/>
      <c r="JH639" s="143"/>
      <c r="JJ639" s="49"/>
    </row>
    <row r="640" spans="266:270" x14ac:dyDescent="0.4">
      <c r="JF640" s="136"/>
      <c r="JG640" s="136"/>
      <c r="JH640" s="143"/>
      <c r="JJ640" s="49"/>
    </row>
    <row r="641" spans="266:270" x14ac:dyDescent="0.4">
      <c r="JF641" s="136"/>
      <c r="JG641" s="136"/>
      <c r="JH641" s="143"/>
      <c r="JJ641" s="49"/>
    </row>
    <row r="642" spans="266:270" x14ac:dyDescent="0.4">
      <c r="JF642" s="136"/>
      <c r="JG642" s="136"/>
      <c r="JH642" s="143"/>
      <c r="JJ642" s="49"/>
    </row>
    <row r="643" spans="266:270" x14ac:dyDescent="0.4">
      <c r="JF643" s="136"/>
      <c r="JG643" s="136"/>
      <c r="JH643" s="143"/>
      <c r="JJ643" s="49"/>
    </row>
    <row r="644" spans="266:270" x14ac:dyDescent="0.4">
      <c r="JF644" s="136"/>
      <c r="JG644" s="136"/>
      <c r="JH644" s="143"/>
      <c r="JJ644" s="49"/>
    </row>
    <row r="645" spans="266:270" x14ac:dyDescent="0.4">
      <c r="JF645" s="136"/>
      <c r="JG645" s="136"/>
      <c r="JH645" s="143"/>
      <c r="JJ645" s="49"/>
    </row>
    <row r="646" spans="266:270" x14ac:dyDescent="0.4">
      <c r="JF646" s="136"/>
      <c r="JG646" s="136"/>
      <c r="JH646" s="143"/>
      <c r="JJ646" s="49"/>
    </row>
    <row r="647" spans="266:270" x14ac:dyDescent="0.4">
      <c r="JF647" s="136"/>
      <c r="JG647" s="136"/>
      <c r="JH647" s="143"/>
      <c r="JJ647" s="49"/>
    </row>
    <row r="648" spans="266:270" x14ac:dyDescent="0.4">
      <c r="JF648" s="136"/>
      <c r="JG648" s="136"/>
      <c r="JH648" s="143"/>
      <c r="JJ648" s="49"/>
    </row>
    <row r="649" spans="266:270" x14ac:dyDescent="0.4">
      <c r="JF649" s="136"/>
      <c r="JG649" s="136"/>
      <c r="JH649" s="143"/>
      <c r="JJ649" s="49"/>
    </row>
    <row r="650" spans="266:270" x14ac:dyDescent="0.4">
      <c r="JF650" s="136"/>
      <c r="JG650" s="136"/>
      <c r="JH650" s="143"/>
      <c r="JJ650" s="49"/>
    </row>
    <row r="651" spans="266:270" x14ac:dyDescent="0.4">
      <c r="JF651" s="136"/>
      <c r="JG651" s="136"/>
      <c r="JH651" s="143"/>
      <c r="JJ651" s="49"/>
    </row>
    <row r="652" spans="266:270" x14ac:dyDescent="0.4">
      <c r="JF652" s="136"/>
      <c r="JG652" s="136"/>
      <c r="JH652" s="143"/>
      <c r="JJ652" s="49"/>
    </row>
    <row r="653" spans="266:270" x14ac:dyDescent="0.4">
      <c r="JF653" s="136"/>
      <c r="JG653" s="136"/>
      <c r="JH653" s="143"/>
      <c r="JJ653" s="49"/>
    </row>
    <row r="654" spans="266:270" x14ac:dyDescent="0.4">
      <c r="JF654" s="136"/>
      <c r="JG654" s="136"/>
      <c r="JH654" s="143"/>
      <c r="JJ654" s="49"/>
    </row>
    <row r="655" spans="266:270" x14ac:dyDescent="0.4">
      <c r="JF655" s="136"/>
      <c r="JG655" s="136"/>
      <c r="JH655" s="143"/>
      <c r="JJ655" s="49"/>
    </row>
    <row r="656" spans="266:270" x14ac:dyDescent="0.4">
      <c r="JF656" s="136"/>
      <c r="JG656" s="136"/>
      <c r="JH656" s="143"/>
      <c r="JJ656" s="49"/>
    </row>
    <row r="657" spans="266:270" x14ac:dyDescent="0.4">
      <c r="JF657" s="136"/>
      <c r="JG657" s="136"/>
      <c r="JH657" s="143"/>
      <c r="JJ657" s="49"/>
    </row>
    <row r="658" spans="266:270" x14ac:dyDescent="0.4">
      <c r="JF658" s="136"/>
      <c r="JG658" s="136"/>
      <c r="JH658" s="143"/>
      <c r="JJ658" s="49"/>
    </row>
    <row r="659" spans="266:270" x14ac:dyDescent="0.4">
      <c r="JF659" s="136"/>
      <c r="JG659" s="136"/>
      <c r="JH659" s="143"/>
      <c r="JJ659" s="49"/>
    </row>
    <row r="660" spans="266:270" x14ac:dyDescent="0.4">
      <c r="JF660" s="136"/>
      <c r="JG660" s="136"/>
      <c r="JH660" s="143"/>
      <c r="JJ660" s="49"/>
    </row>
    <row r="661" spans="266:270" x14ac:dyDescent="0.4">
      <c r="JF661" s="136"/>
      <c r="JG661" s="136"/>
      <c r="JH661" s="143"/>
      <c r="JJ661" s="49"/>
    </row>
    <row r="662" spans="266:270" x14ac:dyDescent="0.4">
      <c r="JF662" s="136"/>
      <c r="JG662" s="136"/>
      <c r="JH662" s="143"/>
      <c r="JJ662" s="49"/>
    </row>
    <row r="663" spans="266:270" x14ac:dyDescent="0.4">
      <c r="JF663" s="136"/>
      <c r="JG663" s="136"/>
      <c r="JH663" s="143"/>
      <c r="JJ663" s="49"/>
    </row>
    <row r="664" spans="266:270" x14ac:dyDescent="0.4">
      <c r="JF664" s="136"/>
      <c r="JG664" s="136"/>
      <c r="JH664" s="143"/>
      <c r="JJ664" s="49"/>
    </row>
    <row r="665" spans="266:270" x14ac:dyDescent="0.4">
      <c r="JF665" s="136"/>
      <c r="JG665" s="136"/>
      <c r="JH665" s="143"/>
      <c r="JJ665" s="49"/>
    </row>
    <row r="666" spans="266:270" x14ac:dyDescent="0.4">
      <c r="JF666" s="136"/>
      <c r="JG666" s="136"/>
      <c r="JH666" s="143"/>
      <c r="JJ666" s="49"/>
    </row>
    <row r="667" spans="266:270" x14ac:dyDescent="0.4">
      <c r="JF667" s="136"/>
      <c r="JG667" s="136"/>
      <c r="JH667" s="143"/>
      <c r="JJ667" s="49"/>
    </row>
    <row r="668" spans="266:270" x14ac:dyDescent="0.4">
      <c r="JF668" s="136"/>
      <c r="JG668" s="136"/>
      <c r="JH668" s="143"/>
      <c r="JJ668" s="49"/>
    </row>
    <row r="669" spans="266:270" x14ac:dyDescent="0.4">
      <c r="JF669" s="136"/>
      <c r="JG669" s="136"/>
      <c r="JH669" s="143"/>
      <c r="JJ669" s="49"/>
    </row>
    <row r="670" spans="266:270" x14ac:dyDescent="0.4">
      <c r="JF670" s="136"/>
      <c r="JG670" s="136"/>
      <c r="JH670" s="143"/>
      <c r="JJ670" s="49"/>
    </row>
    <row r="671" spans="266:270" x14ac:dyDescent="0.4">
      <c r="JF671" s="136"/>
      <c r="JG671" s="136"/>
      <c r="JH671" s="143"/>
      <c r="JJ671" s="49"/>
    </row>
    <row r="672" spans="266:270" x14ac:dyDescent="0.4">
      <c r="JF672" s="136"/>
      <c r="JG672" s="136"/>
      <c r="JH672" s="143"/>
      <c r="JJ672" s="49"/>
    </row>
    <row r="673" spans="266:270" x14ac:dyDescent="0.4">
      <c r="JF673" s="136"/>
      <c r="JG673" s="136"/>
      <c r="JH673" s="143"/>
      <c r="JJ673" s="49"/>
    </row>
    <row r="674" spans="266:270" x14ac:dyDescent="0.4">
      <c r="JF674" s="136"/>
      <c r="JG674" s="136"/>
      <c r="JH674" s="143"/>
      <c r="JJ674" s="49"/>
    </row>
    <row r="675" spans="266:270" x14ac:dyDescent="0.4">
      <c r="JF675" s="136"/>
      <c r="JG675" s="136"/>
      <c r="JH675" s="143"/>
      <c r="JJ675" s="49"/>
    </row>
    <row r="676" spans="266:270" x14ac:dyDescent="0.4">
      <c r="JF676" s="136"/>
      <c r="JG676" s="136"/>
      <c r="JH676" s="143"/>
      <c r="JJ676" s="49"/>
    </row>
    <row r="677" spans="266:270" x14ac:dyDescent="0.4">
      <c r="JF677" s="136"/>
      <c r="JG677" s="136"/>
      <c r="JH677" s="143"/>
      <c r="JJ677" s="49"/>
    </row>
    <row r="678" spans="266:270" x14ac:dyDescent="0.4">
      <c r="JF678" s="136"/>
      <c r="JG678" s="136"/>
      <c r="JH678" s="143"/>
      <c r="JJ678" s="49"/>
    </row>
    <row r="679" spans="266:270" x14ac:dyDescent="0.4">
      <c r="JF679" s="136"/>
      <c r="JG679" s="136"/>
      <c r="JH679" s="143"/>
      <c r="JJ679" s="49"/>
    </row>
    <row r="680" spans="266:270" x14ac:dyDescent="0.4">
      <c r="JF680" s="136"/>
      <c r="JG680" s="136"/>
      <c r="JH680" s="143"/>
      <c r="JJ680" s="49"/>
    </row>
    <row r="681" spans="266:270" x14ac:dyDescent="0.4">
      <c r="JF681" s="136"/>
      <c r="JG681" s="136"/>
      <c r="JH681" s="143"/>
      <c r="JJ681" s="49"/>
    </row>
    <row r="682" spans="266:270" x14ac:dyDescent="0.4">
      <c r="JF682" s="136"/>
      <c r="JG682" s="136"/>
      <c r="JH682" s="143"/>
      <c r="JJ682" s="49"/>
    </row>
    <row r="683" spans="266:270" x14ac:dyDescent="0.4">
      <c r="JF683" s="136"/>
      <c r="JG683" s="136"/>
      <c r="JH683" s="143"/>
      <c r="JJ683" s="49"/>
    </row>
    <row r="684" spans="266:270" x14ac:dyDescent="0.4">
      <c r="JF684" s="136"/>
      <c r="JG684" s="136"/>
      <c r="JH684" s="143"/>
      <c r="JJ684" s="49"/>
    </row>
    <row r="685" spans="266:270" x14ac:dyDescent="0.4">
      <c r="JF685" s="136"/>
      <c r="JG685" s="136"/>
      <c r="JH685" s="143"/>
      <c r="JJ685" s="49"/>
    </row>
    <row r="686" spans="266:270" x14ac:dyDescent="0.4">
      <c r="JF686" s="136"/>
      <c r="JG686" s="136"/>
      <c r="JH686" s="143"/>
      <c r="JJ686" s="49"/>
    </row>
    <row r="687" spans="266:270" x14ac:dyDescent="0.4">
      <c r="JF687" s="136"/>
      <c r="JG687" s="136"/>
      <c r="JH687" s="143"/>
      <c r="JJ687" s="49"/>
    </row>
    <row r="688" spans="266:270" x14ac:dyDescent="0.4">
      <c r="JF688" s="136"/>
      <c r="JG688" s="136"/>
      <c r="JH688" s="143"/>
      <c r="JJ688" s="49"/>
    </row>
    <row r="689" spans="266:270" x14ac:dyDescent="0.4">
      <c r="JF689" s="136"/>
      <c r="JG689" s="136"/>
      <c r="JH689" s="143"/>
      <c r="JJ689" s="49"/>
    </row>
    <row r="690" spans="266:270" x14ac:dyDescent="0.4">
      <c r="JF690" s="136"/>
      <c r="JG690" s="136"/>
      <c r="JH690" s="143"/>
      <c r="JJ690" s="49"/>
    </row>
    <row r="691" spans="266:270" x14ac:dyDescent="0.4">
      <c r="JF691" s="136"/>
      <c r="JG691" s="136"/>
      <c r="JH691" s="143"/>
      <c r="JJ691" s="49"/>
    </row>
    <row r="692" spans="266:270" x14ac:dyDescent="0.4">
      <c r="JF692" s="136"/>
      <c r="JG692" s="136"/>
      <c r="JH692" s="143"/>
      <c r="JJ692" s="49"/>
    </row>
    <row r="693" spans="266:270" x14ac:dyDescent="0.4">
      <c r="JF693" s="136"/>
      <c r="JG693" s="136"/>
      <c r="JH693" s="143"/>
      <c r="JJ693" s="49"/>
    </row>
    <row r="694" spans="266:270" x14ac:dyDescent="0.4">
      <c r="JF694" s="136"/>
      <c r="JG694" s="136"/>
      <c r="JH694" s="143"/>
      <c r="JJ694" s="49"/>
    </row>
    <row r="695" spans="266:270" x14ac:dyDescent="0.4">
      <c r="JF695" s="136"/>
      <c r="JG695" s="136"/>
      <c r="JH695" s="143"/>
      <c r="JJ695" s="49"/>
    </row>
    <row r="696" spans="266:270" x14ac:dyDescent="0.4">
      <c r="JF696" s="136"/>
      <c r="JG696" s="136"/>
      <c r="JH696" s="143"/>
      <c r="JJ696" s="49"/>
    </row>
    <row r="697" spans="266:270" x14ac:dyDescent="0.4">
      <c r="JF697" s="136"/>
      <c r="JG697" s="136"/>
      <c r="JH697" s="143"/>
      <c r="JJ697" s="49"/>
    </row>
    <row r="698" spans="266:270" x14ac:dyDescent="0.4">
      <c r="JF698" s="136"/>
      <c r="JG698" s="136"/>
      <c r="JH698" s="143"/>
      <c r="JJ698" s="49"/>
    </row>
    <row r="699" spans="266:270" x14ac:dyDescent="0.4">
      <c r="JF699" s="136"/>
      <c r="JG699" s="136"/>
      <c r="JH699" s="143"/>
      <c r="JJ699" s="49"/>
    </row>
    <row r="700" spans="266:270" x14ac:dyDescent="0.4">
      <c r="JF700" s="136"/>
      <c r="JG700" s="136"/>
      <c r="JH700" s="143"/>
      <c r="JJ700" s="49"/>
    </row>
    <row r="701" spans="266:270" x14ac:dyDescent="0.4">
      <c r="JF701" s="136"/>
      <c r="JG701" s="136"/>
      <c r="JH701" s="143"/>
      <c r="JJ701" s="49"/>
    </row>
    <row r="702" spans="266:270" x14ac:dyDescent="0.4">
      <c r="JF702" s="136"/>
      <c r="JG702" s="136"/>
      <c r="JH702" s="143"/>
      <c r="JJ702" s="49"/>
    </row>
    <row r="703" spans="266:270" x14ac:dyDescent="0.4">
      <c r="JF703" s="136"/>
      <c r="JG703" s="136"/>
      <c r="JH703" s="143"/>
      <c r="JJ703" s="49"/>
    </row>
    <row r="704" spans="266:270" x14ac:dyDescent="0.4">
      <c r="JF704" s="136"/>
      <c r="JG704" s="136"/>
      <c r="JH704" s="143"/>
      <c r="JJ704" s="49"/>
    </row>
    <row r="705" spans="266:270" x14ac:dyDescent="0.4">
      <c r="JF705" s="136"/>
      <c r="JG705" s="136"/>
      <c r="JH705" s="143"/>
      <c r="JJ705" s="49"/>
    </row>
    <row r="706" spans="266:270" x14ac:dyDescent="0.4">
      <c r="JF706" s="136"/>
      <c r="JG706" s="136"/>
      <c r="JH706" s="143"/>
      <c r="JJ706" s="49"/>
    </row>
    <row r="707" spans="266:270" x14ac:dyDescent="0.4">
      <c r="JF707" s="136"/>
      <c r="JG707" s="136"/>
      <c r="JH707" s="143"/>
      <c r="JJ707" s="49"/>
    </row>
    <row r="708" spans="266:270" x14ac:dyDescent="0.4">
      <c r="JF708" s="136"/>
      <c r="JG708" s="136"/>
      <c r="JH708" s="143"/>
      <c r="JJ708" s="49"/>
    </row>
    <row r="709" spans="266:270" x14ac:dyDescent="0.4">
      <c r="JF709" s="136"/>
      <c r="JG709" s="136"/>
      <c r="JH709" s="143"/>
      <c r="JJ709" s="49"/>
    </row>
    <row r="710" spans="266:270" x14ac:dyDescent="0.4">
      <c r="JF710" s="136"/>
      <c r="JG710" s="136"/>
      <c r="JH710" s="143"/>
      <c r="JJ710" s="49"/>
    </row>
    <row r="711" spans="266:270" x14ac:dyDescent="0.4">
      <c r="JF711" s="136"/>
      <c r="JG711" s="136"/>
      <c r="JH711" s="143"/>
      <c r="JJ711" s="49"/>
    </row>
    <row r="712" spans="266:270" x14ac:dyDescent="0.4">
      <c r="JF712" s="136"/>
      <c r="JG712" s="136"/>
      <c r="JH712" s="143"/>
      <c r="JJ712" s="49"/>
    </row>
    <row r="713" spans="266:270" x14ac:dyDescent="0.4">
      <c r="JF713" s="136"/>
      <c r="JG713" s="136"/>
      <c r="JH713" s="143"/>
      <c r="JJ713" s="49"/>
    </row>
    <row r="714" spans="266:270" x14ac:dyDescent="0.4">
      <c r="JF714" s="136"/>
      <c r="JG714" s="136"/>
      <c r="JH714" s="143"/>
      <c r="JJ714" s="49"/>
    </row>
    <row r="715" spans="266:270" x14ac:dyDescent="0.4">
      <c r="JF715" s="136"/>
      <c r="JG715" s="136"/>
      <c r="JH715" s="143"/>
      <c r="JJ715" s="49"/>
    </row>
    <row r="716" spans="266:270" x14ac:dyDescent="0.4">
      <c r="JF716" s="136"/>
      <c r="JG716" s="136"/>
      <c r="JH716" s="143"/>
      <c r="JJ716" s="49"/>
    </row>
    <row r="717" spans="266:270" x14ac:dyDescent="0.4">
      <c r="JF717" s="136"/>
      <c r="JG717" s="136"/>
      <c r="JH717" s="143"/>
      <c r="JJ717" s="49"/>
    </row>
    <row r="718" spans="266:270" x14ac:dyDescent="0.4">
      <c r="JF718" s="136"/>
      <c r="JG718" s="136"/>
      <c r="JH718" s="143"/>
      <c r="JJ718" s="49"/>
    </row>
    <row r="719" spans="266:270" x14ac:dyDescent="0.4">
      <c r="JF719" s="136"/>
      <c r="JG719" s="136"/>
      <c r="JH719" s="143"/>
      <c r="JJ719" s="49"/>
    </row>
    <row r="720" spans="266:270" x14ac:dyDescent="0.4">
      <c r="JF720" s="136"/>
      <c r="JG720" s="136"/>
      <c r="JH720" s="143"/>
      <c r="JJ720" s="49"/>
    </row>
    <row r="721" spans="266:270" x14ac:dyDescent="0.4">
      <c r="JF721" s="136"/>
      <c r="JG721" s="136"/>
      <c r="JH721" s="143"/>
      <c r="JJ721" s="49"/>
    </row>
    <row r="722" spans="266:270" x14ac:dyDescent="0.4">
      <c r="JF722" s="136"/>
      <c r="JG722" s="136"/>
      <c r="JH722" s="143"/>
      <c r="JJ722" s="49"/>
    </row>
    <row r="723" spans="266:270" x14ac:dyDescent="0.4">
      <c r="JF723" s="136"/>
      <c r="JG723" s="136"/>
      <c r="JH723" s="143"/>
      <c r="JJ723" s="49"/>
    </row>
    <row r="724" spans="266:270" x14ac:dyDescent="0.4">
      <c r="JF724" s="136"/>
      <c r="JG724" s="136"/>
      <c r="JH724" s="143"/>
      <c r="JJ724" s="49"/>
    </row>
    <row r="725" spans="266:270" x14ac:dyDescent="0.4">
      <c r="JF725" s="136"/>
      <c r="JG725" s="136"/>
      <c r="JH725" s="143"/>
      <c r="JJ725" s="49"/>
    </row>
    <row r="726" spans="266:270" x14ac:dyDescent="0.4">
      <c r="JF726" s="136"/>
      <c r="JG726" s="136"/>
      <c r="JH726" s="143"/>
      <c r="JJ726" s="49"/>
    </row>
    <row r="727" spans="266:270" x14ac:dyDescent="0.4">
      <c r="JF727" s="136"/>
      <c r="JG727" s="136"/>
      <c r="JH727" s="143"/>
      <c r="JJ727" s="49"/>
    </row>
    <row r="728" spans="266:270" x14ac:dyDescent="0.4">
      <c r="JF728" s="136"/>
      <c r="JG728" s="136"/>
      <c r="JH728" s="143"/>
      <c r="JJ728" s="49"/>
    </row>
    <row r="729" spans="266:270" x14ac:dyDescent="0.4">
      <c r="JF729" s="136"/>
      <c r="JG729" s="136"/>
      <c r="JH729" s="143"/>
      <c r="JJ729" s="49"/>
    </row>
    <row r="730" spans="266:270" x14ac:dyDescent="0.4">
      <c r="JF730" s="136"/>
      <c r="JG730" s="136"/>
      <c r="JH730" s="143"/>
      <c r="JJ730" s="49"/>
    </row>
    <row r="731" spans="266:270" x14ac:dyDescent="0.4">
      <c r="JF731" s="136"/>
      <c r="JG731" s="136"/>
      <c r="JH731" s="143"/>
      <c r="JJ731" s="49"/>
    </row>
    <row r="732" spans="266:270" x14ac:dyDescent="0.4">
      <c r="JF732" s="136"/>
      <c r="JG732" s="136"/>
      <c r="JH732" s="143"/>
      <c r="JJ732" s="49"/>
    </row>
    <row r="733" spans="266:270" x14ac:dyDescent="0.4">
      <c r="JF733" s="136"/>
      <c r="JG733" s="136"/>
      <c r="JH733" s="143"/>
      <c r="JJ733" s="49"/>
    </row>
    <row r="734" spans="266:270" x14ac:dyDescent="0.4">
      <c r="JF734" s="136"/>
      <c r="JG734" s="136"/>
      <c r="JH734" s="143"/>
      <c r="JJ734" s="49"/>
    </row>
    <row r="735" spans="266:270" x14ac:dyDescent="0.4">
      <c r="JF735" s="136"/>
      <c r="JG735" s="136"/>
      <c r="JH735" s="143"/>
      <c r="JJ735" s="49"/>
    </row>
    <row r="736" spans="266:270" x14ac:dyDescent="0.4">
      <c r="JF736" s="136"/>
      <c r="JG736" s="136"/>
      <c r="JH736" s="143"/>
      <c r="JJ736" s="49"/>
    </row>
    <row r="737" spans="266:270" x14ac:dyDescent="0.4">
      <c r="JF737" s="136"/>
      <c r="JG737" s="136"/>
      <c r="JH737" s="143"/>
      <c r="JJ737" s="49"/>
    </row>
    <row r="738" spans="266:270" x14ac:dyDescent="0.4">
      <c r="JF738" s="136"/>
      <c r="JG738" s="136"/>
      <c r="JH738" s="143"/>
      <c r="JJ738" s="49"/>
    </row>
    <row r="739" spans="266:270" x14ac:dyDescent="0.4">
      <c r="JF739" s="136"/>
      <c r="JG739" s="136"/>
      <c r="JH739" s="143"/>
      <c r="JJ739" s="49"/>
    </row>
    <row r="740" spans="266:270" x14ac:dyDescent="0.4">
      <c r="JF740" s="136"/>
      <c r="JG740" s="136"/>
      <c r="JH740" s="143"/>
      <c r="JJ740" s="49"/>
    </row>
    <row r="741" spans="266:270" x14ac:dyDescent="0.4">
      <c r="JF741" s="136"/>
      <c r="JG741" s="136"/>
      <c r="JH741" s="143"/>
      <c r="JJ741" s="49"/>
    </row>
    <row r="742" spans="266:270" x14ac:dyDescent="0.4">
      <c r="JF742" s="136"/>
      <c r="JG742" s="136"/>
      <c r="JH742" s="143"/>
      <c r="JJ742" s="49"/>
    </row>
    <row r="743" spans="266:270" x14ac:dyDescent="0.4">
      <c r="JF743" s="136"/>
      <c r="JG743" s="136"/>
      <c r="JH743" s="143"/>
      <c r="JJ743" s="49"/>
    </row>
    <row r="744" spans="266:270" x14ac:dyDescent="0.4">
      <c r="JF744" s="136"/>
      <c r="JG744" s="136"/>
      <c r="JH744" s="143"/>
      <c r="JJ744" s="49"/>
    </row>
    <row r="745" spans="266:270" x14ac:dyDescent="0.4">
      <c r="JF745" s="136"/>
      <c r="JG745" s="136"/>
      <c r="JH745" s="143"/>
      <c r="JJ745" s="49"/>
    </row>
    <row r="746" spans="266:270" x14ac:dyDescent="0.4">
      <c r="JF746" s="136"/>
      <c r="JG746" s="136"/>
      <c r="JH746" s="143"/>
      <c r="JJ746" s="49"/>
    </row>
    <row r="747" spans="266:270" x14ac:dyDescent="0.4">
      <c r="JF747" s="136"/>
      <c r="JG747" s="136"/>
      <c r="JH747" s="143"/>
      <c r="JJ747" s="49"/>
    </row>
    <row r="748" spans="266:270" x14ac:dyDescent="0.4">
      <c r="JF748" s="136"/>
      <c r="JG748" s="136"/>
      <c r="JH748" s="143"/>
      <c r="JJ748" s="49"/>
    </row>
    <row r="749" spans="266:270" x14ac:dyDescent="0.4">
      <c r="JF749" s="136"/>
      <c r="JG749" s="136"/>
      <c r="JH749" s="143"/>
      <c r="JJ749" s="49"/>
    </row>
    <row r="750" spans="266:270" x14ac:dyDescent="0.4">
      <c r="JF750" s="136"/>
      <c r="JG750" s="136"/>
      <c r="JH750" s="143"/>
      <c r="JJ750" s="49"/>
    </row>
    <row r="751" spans="266:270" x14ac:dyDescent="0.4">
      <c r="JF751" s="136"/>
      <c r="JG751" s="136"/>
      <c r="JH751" s="143"/>
      <c r="JJ751" s="49"/>
    </row>
    <row r="752" spans="266:270" x14ac:dyDescent="0.4">
      <c r="JF752" s="136"/>
      <c r="JG752" s="136"/>
      <c r="JH752" s="143"/>
      <c r="JJ752" s="49"/>
    </row>
    <row r="753" spans="266:270" x14ac:dyDescent="0.4">
      <c r="JF753" s="136"/>
      <c r="JG753" s="136"/>
      <c r="JH753" s="143"/>
      <c r="JJ753" s="49"/>
    </row>
    <row r="754" spans="266:270" x14ac:dyDescent="0.4">
      <c r="JF754" s="136"/>
      <c r="JG754" s="136"/>
      <c r="JH754" s="143"/>
      <c r="JJ754" s="49"/>
    </row>
    <row r="755" spans="266:270" x14ac:dyDescent="0.4">
      <c r="JF755" s="136"/>
      <c r="JG755" s="136"/>
      <c r="JH755" s="143"/>
      <c r="JJ755" s="49"/>
    </row>
    <row r="756" spans="266:270" x14ac:dyDescent="0.4">
      <c r="JF756" s="136"/>
      <c r="JG756" s="136"/>
      <c r="JH756" s="143"/>
      <c r="JJ756" s="49"/>
    </row>
    <row r="757" spans="266:270" x14ac:dyDescent="0.4">
      <c r="JF757" s="136"/>
      <c r="JG757" s="136"/>
      <c r="JH757" s="143"/>
      <c r="JJ757" s="49"/>
    </row>
    <row r="758" spans="266:270" x14ac:dyDescent="0.4">
      <c r="JF758" s="136"/>
      <c r="JG758" s="136"/>
      <c r="JH758" s="143"/>
      <c r="JJ758" s="49"/>
    </row>
    <row r="759" spans="266:270" x14ac:dyDescent="0.4">
      <c r="JF759" s="136"/>
      <c r="JG759" s="136"/>
      <c r="JH759" s="143"/>
      <c r="JJ759" s="49"/>
    </row>
    <row r="760" spans="266:270" x14ac:dyDescent="0.4">
      <c r="JF760" s="136"/>
      <c r="JG760" s="136"/>
      <c r="JH760" s="143"/>
      <c r="JJ760" s="49"/>
    </row>
    <row r="761" spans="266:270" x14ac:dyDescent="0.4">
      <c r="JF761" s="136"/>
      <c r="JG761" s="136"/>
      <c r="JH761" s="143"/>
      <c r="JJ761" s="49"/>
    </row>
    <row r="762" spans="266:270" x14ac:dyDescent="0.4">
      <c r="JF762" s="136"/>
      <c r="JG762" s="136"/>
      <c r="JH762" s="143"/>
      <c r="JJ762" s="49"/>
    </row>
    <row r="763" spans="266:270" x14ac:dyDescent="0.4">
      <c r="JF763" s="136"/>
      <c r="JG763" s="136"/>
      <c r="JH763" s="143"/>
      <c r="JJ763" s="49"/>
    </row>
    <row r="764" spans="266:270" x14ac:dyDescent="0.4">
      <c r="JF764" s="136"/>
      <c r="JG764" s="136"/>
      <c r="JH764" s="143"/>
      <c r="JJ764" s="49"/>
    </row>
    <row r="765" spans="266:270" x14ac:dyDescent="0.4">
      <c r="JF765" s="136"/>
      <c r="JG765" s="136"/>
      <c r="JH765" s="143"/>
      <c r="JJ765" s="49"/>
    </row>
    <row r="766" spans="266:270" x14ac:dyDescent="0.4">
      <c r="JF766" s="136"/>
      <c r="JG766" s="136"/>
      <c r="JH766" s="143"/>
      <c r="JJ766" s="49"/>
    </row>
    <row r="767" spans="266:270" x14ac:dyDescent="0.4">
      <c r="JF767" s="136"/>
      <c r="JG767" s="136"/>
      <c r="JH767" s="143"/>
      <c r="JJ767" s="49"/>
    </row>
    <row r="768" spans="266:270" x14ac:dyDescent="0.4">
      <c r="JF768" s="136"/>
      <c r="JG768" s="136"/>
      <c r="JH768" s="143"/>
      <c r="JJ768" s="49"/>
    </row>
    <row r="769" spans="266:270" x14ac:dyDescent="0.4">
      <c r="JF769" s="136"/>
      <c r="JG769" s="136"/>
      <c r="JH769" s="143"/>
      <c r="JJ769" s="49"/>
    </row>
    <row r="770" spans="266:270" x14ac:dyDescent="0.4">
      <c r="JF770" s="136"/>
      <c r="JG770" s="136"/>
      <c r="JH770" s="143"/>
      <c r="JJ770" s="49"/>
    </row>
    <row r="771" spans="266:270" x14ac:dyDescent="0.4">
      <c r="JF771" s="136"/>
      <c r="JG771" s="136"/>
      <c r="JH771" s="143"/>
      <c r="JJ771" s="49"/>
    </row>
    <row r="772" spans="266:270" x14ac:dyDescent="0.4">
      <c r="JF772" s="136"/>
      <c r="JG772" s="136"/>
      <c r="JH772" s="143"/>
      <c r="JJ772" s="49"/>
    </row>
    <row r="773" spans="266:270" x14ac:dyDescent="0.4">
      <c r="JF773" s="136"/>
      <c r="JG773" s="136"/>
      <c r="JH773" s="143"/>
      <c r="JJ773" s="49"/>
    </row>
    <row r="774" spans="266:270" x14ac:dyDescent="0.4">
      <c r="JF774" s="136"/>
      <c r="JG774" s="136"/>
      <c r="JH774" s="143"/>
      <c r="JJ774" s="49"/>
    </row>
    <row r="775" spans="266:270" x14ac:dyDescent="0.4">
      <c r="JF775" s="136"/>
      <c r="JG775" s="136"/>
      <c r="JH775" s="143"/>
      <c r="JJ775" s="49"/>
    </row>
    <row r="776" spans="266:270" x14ac:dyDescent="0.4">
      <c r="JF776" s="136"/>
      <c r="JG776" s="136"/>
      <c r="JH776" s="143"/>
      <c r="JJ776" s="49"/>
    </row>
    <row r="777" spans="266:270" x14ac:dyDescent="0.4">
      <c r="JF777" s="136"/>
      <c r="JG777" s="136"/>
      <c r="JH777" s="143"/>
      <c r="JJ777" s="49"/>
    </row>
    <row r="778" spans="266:270" x14ac:dyDescent="0.4">
      <c r="JF778" s="136"/>
      <c r="JG778" s="136"/>
      <c r="JH778" s="143"/>
      <c r="JJ778" s="49"/>
    </row>
    <row r="779" spans="266:270" x14ac:dyDescent="0.4">
      <c r="JF779" s="136"/>
      <c r="JG779" s="136"/>
      <c r="JH779" s="143"/>
      <c r="JJ779" s="49"/>
    </row>
    <row r="780" spans="266:270" x14ac:dyDescent="0.4">
      <c r="JF780" s="136"/>
      <c r="JG780" s="136"/>
      <c r="JH780" s="143"/>
      <c r="JJ780" s="49"/>
    </row>
    <row r="781" spans="266:270" x14ac:dyDescent="0.4">
      <c r="JF781" s="136"/>
      <c r="JG781" s="136"/>
      <c r="JH781" s="143"/>
      <c r="JJ781" s="49"/>
    </row>
    <row r="782" spans="266:270" x14ac:dyDescent="0.4">
      <c r="JF782" s="136"/>
      <c r="JG782" s="136"/>
      <c r="JH782" s="143"/>
      <c r="JJ782" s="49"/>
    </row>
    <row r="783" spans="266:270" x14ac:dyDescent="0.4">
      <c r="JF783" s="136"/>
      <c r="JG783" s="136"/>
      <c r="JH783" s="143"/>
      <c r="JJ783" s="49"/>
    </row>
    <row r="784" spans="266:270" x14ac:dyDescent="0.4">
      <c r="JF784" s="136"/>
      <c r="JG784" s="136"/>
      <c r="JH784" s="143"/>
      <c r="JJ784" s="49"/>
    </row>
    <row r="785" spans="266:270" x14ac:dyDescent="0.4">
      <c r="JF785" s="136"/>
      <c r="JG785" s="136"/>
      <c r="JH785" s="143"/>
      <c r="JJ785" s="49"/>
    </row>
    <row r="786" spans="266:270" x14ac:dyDescent="0.4">
      <c r="JF786" s="136"/>
      <c r="JG786" s="136"/>
      <c r="JH786" s="143"/>
      <c r="JJ786" s="49"/>
    </row>
    <row r="787" spans="266:270" x14ac:dyDescent="0.4">
      <c r="JF787" s="136"/>
      <c r="JG787" s="136"/>
      <c r="JH787" s="143"/>
      <c r="JJ787" s="49"/>
    </row>
    <row r="788" spans="266:270" x14ac:dyDescent="0.4">
      <c r="JF788" s="136"/>
      <c r="JG788" s="136"/>
      <c r="JH788" s="143"/>
      <c r="JJ788" s="49"/>
    </row>
    <row r="789" spans="266:270" x14ac:dyDescent="0.4">
      <c r="JF789" s="136"/>
      <c r="JG789" s="136"/>
      <c r="JH789" s="143"/>
      <c r="JJ789" s="49"/>
    </row>
    <row r="790" spans="266:270" x14ac:dyDescent="0.4">
      <c r="JF790" s="136"/>
      <c r="JG790" s="136"/>
      <c r="JH790" s="143"/>
      <c r="JJ790" s="49"/>
    </row>
    <row r="791" spans="266:270" x14ac:dyDescent="0.4">
      <c r="JF791" s="136"/>
      <c r="JG791" s="136"/>
      <c r="JH791" s="143"/>
      <c r="JJ791" s="49"/>
    </row>
    <row r="792" spans="266:270" x14ac:dyDescent="0.4">
      <c r="JF792" s="136"/>
      <c r="JG792" s="136"/>
      <c r="JH792" s="143"/>
      <c r="JJ792" s="49"/>
    </row>
    <row r="793" spans="266:270" x14ac:dyDescent="0.4">
      <c r="JF793" s="136"/>
      <c r="JG793" s="136"/>
      <c r="JH793" s="143"/>
      <c r="JJ793" s="49"/>
    </row>
    <row r="794" spans="266:270" x14ac:dyDescent="0.4">
      <c r="JF794" s="136"/>
      <c r="JG794" s="136"/>
      <c r="JH794" s="143"/>
      <c r="JJ794" s="49"/>
    </row>
    <row r="795" spans="266:270" x14ac:dyDescent="0.4">
      <c r="JF795" s="136"/>
      <c r="JG795" s="136"/>
      <c r="JH795" s="143"/>
      <c r="JJ795" s="49"/>
    </row>
    <row r="796" spans="266:270" x14ac:dyDescent="0.4">
      <c r="JF796" s="136"/>
      <c r="JG796" s="136"/>
      <c r="JH796" s="143"/>
      <c r="JJ796" s="49"/>
    </row>
    <row r="797" spans="266:270" x14ac:dyDescent="0.4">
      <c r="JF797" s="136"/>
      <c r="JG797" s="136"/>
      <c r="JH797" s="143"/>
      <c r="JJ797" s="49"/>
    </row>
    <row r="798" spans="266:270" x14ac:dyDescent="0.4">
      <c r="JF798" s="136"/>
      <c r="JG798" s="136"/>
      <c r="JH798" s="143"/>
      <c r="JJ798" s="49"/>
    </row>
    <row r="799" spans="266:270" x14ac:dyDescent="0.4">
      <c r="JF799" s="136"/>
      <c r="JG799" s="136"/>
      <c r="JH799" s="143"/>
      <c r="JJ799" s="49"/>
    </row>
    <row r="800" spans="266:270" x14ac:dyDescent="0.4">
      <c r="JF800" s="136"/>
      <c r="JG800" s="136"/>
      <c r="JH800" s="143"/>
      <c r="JJ800" s="49"/>
    </row>
    <row r="801" spans="266:270" x14ac:dyDescent="0.4">
      <c r="JF801" s="136"/>
      <c r="JG801" s="136"/>
      <c r="JH801" s="143"/>
      <c r="JJ801" s="49"/>
    </row>
    <row r="802" spans="266:270" x14ac:dyDescent="0.4">
      <c r="JF802" s="136"/>
      <c r="JG802" s="136"/>
      <c r="JH802" s="143"/>
      <c r="JJ802" s="49"/>
    </row>
    <row r="803" spans="266:270" x14ac:dyDescent="0.4">
      <c r="JF803" s="136"/>
      <c r="JG803" s="136"/>
      <c r="JH803" s="143"/>
      <c r="JJ803" s="49"/>
    </row>
    <row r="804" spans="266:270" x14ac:dyDescent="0.4">
      <c r="JF804" s="136"/>
      <c r="JG804" s="136"/>
      <c r="JH804" s="143"/>
      <c r="JJ804" s="49"/>
    </row>
    <row r="805" spans="266:270" x14ac:dyDescent="0.4">
      <c r="JF805" s="136"/>
      <c r="JG805" s="136"/>
      <c r="JH805" s="143"/>
      <c r="JJ805" s="49"/>
    </row>
    <row r="806" spans="266:270" x14ac:dyDescent="0.4">
      <c r="JF806" s="136"/>
      <c r="JG806" s="136"/>
      <c r="JH806" s="143"/>
      <c r="JJ806" s="49"/>
    </row>
    <row r="807" spans="266:270" x14ac:dyDescent="0.4">
      <c r="JF807" s="136"/>
      <c r="JG807" s="136"/>
      <c r="JH807" s="143"/>
      <c r="JJ807" s="49"/>
    </row>
    <row r="808" spans="266:270" x14ac:dyDescent="0.4">
      <c r="JF808" s="136"/>
      <c r="JG808" s="136"/>
      <c r="JH808" s="143"/>
      <c r="JJ808" s="49"/>
    </row>
    <row r="809" spans="266:270" x14ac:dyDescent="0.4">
      <c r="JF809" s="136"/>
      <c r="JG809" s="136"/>
      <c r="JH809" s="143"/>
      <c r="JJ809" s="49"/>
    </row>
    <row r="810" spans="266:270" x14ac:dyDescent="0.4">
      <c r="JF810" s="136"/>
      <c r="JG810" s="136"/>
      <c r="JH810" s="143"/>
      <c r="JJ810" s="49"/>
    </row>
    <row r="811" spans="266:270" x14ac:dyDescent="0.4">
      <c r="JF811" s="136"/>
      <c r="JG811" s="136"/>
      <c r="JH811" s="143"/>
      <c r="JJ811" s="49"/>
    </row>
    <row r="812" spans="266:270" x14ac:dyDescent="0.4">
      <c r="JF812" s="136"/>
      <c r="JG812" s="136"/>
      <c r="JH812" s="143"/>
      <c r="JJ812" s="49"/>
    </row>
    <row r="813" spans="266:270" x14ac:dyDescent="0.4">
      <c r="JF813" s="136"/>
      <c r="JG813" s="136"/>
      <c r="JH813" s="143"/>
      <c r="JJ813" s="49"/>
    </row>
    <row r="814" spans="266:270" x14ac:dyDescent="0.4">
      <c r="JF814" s="136"/>
      <c r="JG814" s="136"/>
      <c r="JH814" s="143"/>
      <c r="JJ814" s="49"/>
    </row>
    <row r="815" spans="266:270" x14ac:dyDescent="0.4">
      <c r="JF815" s="136"/>
      <c r="JG815" s="136"/>
      <c r="JH815" s="143"/>
      <c r="JJ815" s="49"/>
    </row>
    <row r="816" spans="266:270" x14ac:dyDescent="0.4">
      <c r="JF816" s="136"/>
      <c r="JG816" s="136"/>
      <c r="JH816" s="143"/>
      <c r="JJ816" s="49"/>
    </row>
    <row r="817" spans="266:270" x14ac:dyDescent="0.4">
      <c r="JF817" s="136"/>
      <c r="JG817" s="136"/>
      <c r="JH817" s="143"/>
      <c r="JJ817" s="49"/>
    </row>
    <row r="818" spans="266:270" x14ac:dyDescent="0.4">
      <c r="JF818" s="136"/>
      <c r="JG818" s="136"/>
      <c r="JH818" s="143"/>
      <c r="JJ818" s="49"/>
    </row>
    <row r="819" spans="266:270" x14ac:dyDescent="0.4">
      <c r="JF819" s="136"/>
      <c r="JG819" s="136"/>
      <c r="JH819" s="143"/>
      <c r="JJ819" s="49"/>
    </row>
    <row r="820" spans="266:270" x14ac:dyDescent="0.4">
      <c r="JF820" s="136"/>
      <c r="JG820" s="136"/>
      <c r="JH820" s="143"/>
      <c r="JJ820" s="49"/>
    </row>
    <row r="821" spans="266:270" x14ac:dyDescent="0.4">
      <c r="JF821" s="136"/>
      <c r="JG821" s="136"/>
      <c r="JH821" s="143"/>
      <c r="JJ821" s="49"/>
    </row>
    <row r="822" spans="266:270" x14ac:dyDescent="0.4">
      <c r="JF822" s="136"/>
      <c r="JG822" s="136"/>
      <c r="JH822" s="143"/>
      <c r="JJ822" s="49"/>
    </row>
    <row r="823" spans="266:270" x14ac:dyDescent="0.4">
      <c r="JF823" s="136"/>
      <c r="JG823" s="136"/>
      <c r="JH823" s="143"/>
      <c r="JJ823" s="49"/>
    </row>
    <row r="824" spans="266:270" x14ac:dyDescent="0.4">
      <c r="JF824" s="136"/>
      <c r="JG824" s="136"/>
      <c r="JH824" s="143"/>
      <c r="JJ824" s="49"/>
    </row>
    <row r="825" spans="266:270" x14ac:dyDescent="0.4">
      <c r="JF825" s="136"/>
      <c r="JG825" s="136"/>
      <c r="JH825" s="143"/>
      <c r="JJ825" s="49"/>
    </row>
    <row r="826" spans="266:270" x14ac:dyDescent="0.4">
      <c r="JF826" s="136"/>
      <c r="JG826" s="136"/>
      <c r="JH826" s="143"/>
      <c r="JJ826" s="49"/>
    </row>
    <row r="827" spans="266:270" x14ac:dyDescent="0.4">
      <c r="JF827" s="136"/>
      <c r="JG827" s="136"/>
      <c r="JH827" s="143"/>
      <c r="JJ827" s="49"/>
    </row>
    <row r="828" spans="266:270" x14ac:dyDescent="0.4">
      <c r="JF828" s="136"/>
      <c r="JG828" s="136"/>
      <c r="JH828" s="143"/>
      <c r="JJ828" s="49"/>
    </row>
    <row r="829" spans="266:270" x14ac:dyDescent="0.4">
      <c r="JF829" s="136"/>
      <c r="JG829" s="136"/>
      <c r="JH829" s="143"/>
      <c r="JJ829" s="49"/>
    </row>
    <row r="830" spans="266:270" x14ac:dyDescent="0.4">
      <c r="JF830" s="136"/>
      <c r="JG830" s="136"/>
      <c r="JH830" s="143"/>
      <c r="JJ830" s="49"/>
    </row>
    <row r="831" spans="266:270" x14ac:dyDescent="0.4">
      <c r="JF831" s="136"/>
      <c r="JG831" s="136"/>
      <c r="JH831" s="143"/>
      <c r="JJ831" s="49"/>
    </row>
    <row r="832" spans="266:270" x14ac:dyDescent="0.4">
      <c r="JF832" s="136"/>
      <c r="JG832" s="136"/>
      <c r="JH832" s="143"/>
      <c r="JJ832" s="49"/>
    </row>
    <row r="833" spans="266:270" x14ac:dyDescent="0.4">
      <c r="JF833" s="136"/>
      <c r="JG833" s="136"/>
      <c r="JH833" s="143"/>
      <c r="JJ833" s="49"/>
    </row>
    <row r="834" spans="266:270" x14ac:dyDescent="0.4">
      <c r="JF834" s="136"/>
      <c r="JG834" s="136"/>
      <c r="JH834" s="143"/>
      <c r="JJ834" s="49"/>
    </row>
    <row r="835" spans="266:270" x14ac:dyDescent="0.4">
      <c r="JF835" s="136"/>
      <c r="JG835" s="136"/>
      <c r="JH835" s="143"/>
      <c r="JJ835" s="49"/>
    </row>
    <row r="836" spans="266:270" x14ac:dyDescent="0.4">
      <c r="JF836" s="136"/>
      <c r="JG836" s="136"/>
      <c r="JH836" s="143"/>
      <c r="JJ836" s="49"/>
    </row>
    <row r="837" spans="266:270" x14ac:dyDescent="0.4">
      <c r="JF837" s="136"/>
      <c r="JG837" s="136"/>
      <c r="JH837" s="143"/>
      <c r="JJ837" s="49"/>
    </row>
    <row r="838" spans="266:270" x14ac:dyDescent="0.4">
      <c r="JF838" s="136"/>
      <c r="JG838" s="136"/>
      <c r="JH838" s="143"/>
      <c r="JJ838" s="49"/>
    </row>
    <row r="839" spans="266:270" x14ac:dyDescent="0.4">
      <c r="JF839" s="136"/>
      <c r="JG839" s="136"/>
      <c r="JH839" s="143"/>
      <c r="JJ839" s="49"/>
    </row>
    <row r="840" spans="266:270" x14ac:dyDescent="0.4">
      <c r="JF840" s="136"/>
      <c r="JG840" s="136"/>
      <c r="JH840" s="143"/>
      <c r="JJ840" s="49"/>
    </row>
    <row r="841" spans="266:270" x14ac:dyDescent="0.4">
      <c r="JF841" s="136"/>
      <c r="JG841" s="136"/>
      <c r="JH841" s="143"/>
      <c r="JJ841" s="49"/>
    </row>
    <row r="842" spans="266:270" x14ac:dyDescent="0.4">
      <c r="JF842" s="136"/>
      <c r="JG842" s="136"/>
      <c r="JH842" s="143"/>
      <c r="JJ842" s="49"/>
    </row>
    <row r="843" spans="266:270" x14ac:dyDescent="0.4">
      <c r="JF843" s="136"/>
      <c r="JG843" s="136"/>
      <c r="JH843" s="143"/>
      <c r="JJ843" s="49"/>
    </row>
    <row r="844" spans="266:270" x14ac:dyDescent="0.4">
      <c r="JF844" s="136"/>
      <c r="JG844" s="136"/>
      <c r="JH844" s="143"/>
      <c r="JJ844" s="49"/>
    </row>
    <row r="845" spans="266:270" x14ac:dyDescent="0.4">
      <c r="JF845" s="136"/>
      <c r="JG845" s="136"/>
      <c r="JH845" s="143"/>
      <c r="JJ845" s="49"/>
    </row>
    <row r="846" spans="266:270" x14ac:dyDescent="0.4">
      <c r="JF846" s="136"/>
      <c r="JG846" s="136"/>
      <c r="JH846" s="143"/>
      <c r="JJ846" s="49"/>
    </row>
    <row r="847" spans="266:270" x14ac:dyDescent="0.4">
      <c r="JF847" s="136"/>
      <c r="JG847" s="136"/>
      <c r="JH847" s="143"/>
      <c r="JJ847" s="49"/>
    </row>
    <row r="848" spans="266:270" x14ac:dyDescent="0.4">
      <c r="JF848" s="136"/>
      <c r="JG848" s="136"/>
      <c r="JH848" s="143"/>
      <c r="JJ848" s="49"/>
    </row>
    <row r="849" spans="266:270" x14ac:dyDescent="0.4">
      <c r="JF849" s="136"/>
      <c r="JG849" s="136"/>
      <c r="JH849" s="143"/>
      <c r="JJ849" s="49"/>
    </row>
    <row r="850" spans="266:270" x14ac:dyDescent="0.4">
      <c r="JF850" s="136"/>
      <c r="JG850" s="136"/>
      <c r="JH850" s="143"/>
      <c r="JJ850" s="49"/>
    </row>
    <row r="851" spans="266:270" x14ac:dyDescent="0.4">
      <c r="JF851" s="136"/>
      <c r="JG851" s="136"/>
      <c r="JH851" s="143"/>
      <c r="JJ851" s="49"/>
    </row>
    <row r="852" spans="266:270" x14ac:dyDescent="0.4">
      <c r="JF852" s="136"/>
      <c r="JG852" s="136"/>
      <c r="JH852" s="143"/>
      <c r="JJ852" s="49"/>
    </row>
    <row r="853" spans="266:270" x14ac:dyDescent="0.4">
      <c r="JF853" s="136"/>
      <c r="JG853" s="136"/>
      <c r="JH853" s="143"/>
      <c r="JJ853" s="49"/>
    </row>
    <row r="854" spans="266:270" x14ac:dyDescent="0.4">
      <c r="JF854" s="136"/>
      <c r="JG854" s="136"/>
      <c r="JH854" s="143"/>
      <c r="JJ854" s="49"/>
    </row>
    <row r="855" spans="266:270" x14ac:dyDescent="0.4">
      <c r="JF855" s="136"/>
      <c r="JG855" s="136"/>
      <c r="JH855" s="143"/>
      <c r="JJ855" s="49"/>
    </row>
    <row r="856" spans="266:270" x14ac:dyDescent="0.4">
      <c r="JF856" s="136"/>
      <c r="JG856" s="136"/>
      <c r="JH856" s="143"/>
      <c r="JJ856" s="49"/>
    </row>
    <row r="857" spans="266:270" x14ac:dyDescent="0.4">
      <c r="JF857" s="136"/>
      <c r="JG857" s="136"/>
      <c r="JH857" s="143"/>
      <c r="JJ857" s="49"/>
    </row>
    <row r="858" spans="266:270" x14ac:dyDescent="0.4">
      <c r="JF858" s="136"/>
      <c r="JG858" s="136"/>
      <c r="JH858" s="143"/>
      <c r="JJ858" s="49"/>
    </row>
    <row r="859" spans="266:270" x14ac:dyDescent="0.4">
      <c r="JF859" s="136"/>
      <c r="JG859" s="136"/>
      <c r="JH859" s="143"/>
      <c r="JJ859" s="49"/>
    </row>
    <row r="860" spans="266:270" x14ac:dyDescent="0.4">
      <c r="JF860" s="136"/>
      <c r="JG860" s="136"/>
      <c r="JH860" s="143"/>
      <c r="JJ860" s="49"/>
    </row>
    <row r="861" spans="266:270" x14ac:dyDescent="0.4">
      <c r="JF861" s="136"/>
      <c r="JG861" s="136"/>
      <c r="JH861" s="143"/>
      <c r="JJ861" s="49"/>
    </row>
    <row r="862" spans="266:270" x14ac:dyDescent="0.4">
      <c r="JF862" s="136"/>
      <c r="JG862" s="136"/>
      <c r="JH862" s="143"/>
      <c r="JJ862" s="49"/>
    </row>
    <row r="863" spans="266:270" x14ac:dyDescent="0.4">
      <c r="JF863" s="136"/>
      <c r="JG863" s="136"/>
      <c r="JH863" s="143"/>
      <c r="JJ863" s="49"/>
    </row>
    <row r="864" spans="266:270" x14ac:dyDescent="0.4">
      <c r="JF864" s="136"/>
      <c r="JG864" s="136"/>
      <c r="JH864" s="143"/>
      <c r="JJ864" s="49"/>
    </row>
    <row r="865" spans="266:270" x14ac:dyDescent="0.4">
      <c r="JF865" s="136"/>
      <c r="JG865" s="136"/>
      <c r="JH865" s="143"/>
      <c r="JJ865" s="49"/>
    </row>
    <row r="866" spans="266:270" x14ac:dyDescent="0.4">
      <c r="JF866" s="136"/>
      <c r="JG866" s="136"/>
      <c r="JH866" s="143"/>
      <c r="JJ866" s="49"/>
    </row>
    <row r="867" spans="266:270" x14ac:dyDescent="0.4">
      <c r="JF867" s="136"/>
      <c r="JG867" s="136"/>
      <c r="JH867" s="143"/>
      <c r="JJ867" s="49"/>
    </row>
    <row r="868" spans="266:270" x14ac:dyDescent="0.4">
      <c r="JF868" s="136"/>
      <c r="JG868" s="136"/>
      <c r="JH868" s="143"/>
      <c r="JJ868" s="49"/>
    </row>
    <row r="869" spans="266:270" x14ac:dyDescent="0.4">
      <c r="JF869" s="136"/>
      <c r="JG869" s="136"/>
      <c r="JH869" s="143"/>
      <c r="JJ869" s="49"/>
    </row>
    <row r="870" spans="266:270" x14ac:dyDescent="0.4">
      <c r="JF870" s="136"/>
      <c r="JG870" s="136"/>
      <c r="JH870" s="143"/>
      <c r="JJ870" s="49"/>
    </row>
    <row r="871" spans="266:270" x14ac:dyDescent="0.4">
      <c r="JF871" s="136"/>
      <c r="JG871" s="136"/>
      <c r="JH871" s="143"/>
      <c r="JJ871" s="49"/>
    </row>
    <row r="872" spans="266:270" x14ac:dyDescent="0.4">
      <c r="JF872" s="136"/>
      <c r="JG872" s="136"/>
      <c r="JH872" s="143"/>
      <c r="JJ872" s="49"/>
    </row>
    <row r="873" spans="266:270" x14ac:dyDescent="0.4">
      <c r="JF873" s="136"/>
      <c r="JG873" s="136"/>
      <c r="JH873" s="143"/>
      <c r="JJ873" s="49"/>
    </row>
    <row r="874" spans="266:270" x14ac:dyDescent="0.4">
      <c r="JF874" s="136"/>
      <c r="JG874" s="136"/>
      <c r="JH874" s="143"/>
      <c r="JJ874" s="49"/>
    </row>
    <row r="875" spans="266:270" x14ac:dyDescent="0.4">
      <c r="JF875" s="136"/>
      <c r="JG875" s="136"/>
      <c r="JH875" s="143"/>
      <c r="JJ875" s="49"/>
    </row>
    <row r="876" spans="266:270" x14ac:dyDescent="0.4">
      <c r="JF876" s="136"/>
      <c r="JG876" s="136"/>
      <c r="JH876" s="143"/>
      <c r="JJ876" s="49"/>
    </row>
    <row r="877" spans="266:270" x14ac:dyDescent="0.4">
      <c r="JF877" s="136"/>
      <c r="JG877" s="136"/>
      <c r="JH877" s="143"/>
      <c r="JJ877" s="49"/>
    </row>
    <row r="878" spans="266:270" x14ac:dyDescent="0.4">
      <c r="JF878" s="136"/>
      <c r="JG878" s="136"/>
      <c r="JH878" s="143"/>
      <c r="JJ878" s="49"/>
    </row>
    <row r="879" spans="266:270" x14ac:dyDescent="0.4">
      <c r="JF879" s="136"/>
      <c r="JG879" s="136"/>
      <c r="JH879" s="143"/>
      <c r="JJ879" s="49"/>
    </row>
    <row r="880" spans="266:270" x14ac:dyDescent="0.4">
      <c r="JF880" s="136"/>
      <c r="JG880" s="136"/>
      <c r="JH880" s="143"/>
      <c r="JJ880" s="49"/>
    </row>
    <row r="881" spans="266:270" x14ac:dyDescent="0.4">
      <c r="JF881" s="136"/>
      <c r="JG881" s="136"/>
      <c r="JH881" s="143"/>
      <c r="JJ881" s="49"/>
    </row>
    <row r="882" spans="266:270" x14ac:dyDescent="0.4">
      <c r="JF882" s="136"/>
      <c r="JG882" s="136"/>
      <c r="JH882" s="143"/>
      <c r="JJ882" s="49"/>
    </row>
    <row r="883" spans="266:270" x14ac:dyDescent="0.4">
      <c r="JF883" s="136"/>
      <c r="JG883" s="136"/>
      <c r="JH883" s="143"/>
      <c r="JJ883" s="49"/>
    </row>
    <row r="884" spans="266:270" x14ac:dyDescent="0.4">
      <c r="JF884" s="136"/>
      <c r="JG884" s="136"/>
      <c r="JH884" s="143"/>
      <c r="JJ884" s="49"/>
    </row>
    <row r="885" spans="266:270" x14ac:dyDescent="0.4">
      <c r="JF885" s="136"/>
      <c r="JG885" s="136"/>
      <c r="JH885" s="143"/>
      <c r="JJ885" s="49"/>
    </row>
    <row r="886" spans="266:270" x14ac:dyDescent="0.4">
      <c r="JF886" s="136"/>
      <c r="JG886" s="136"/>
      <c r="JH886" s="143"/>
      <c r="JJ886" s="49"/>
    </row>
    <row r="887" spans="266:270" x14ac:dyDescent="0.4">
      <c r="JF887" s="136"/>
      <c r="JG887" s="136"/>
      <c r="JH887" s="143"/>
      <c r="JJ887" s="49"/>
    </row>
    <row r="888" spans="266:270" x14ac:dyDescent="0.4">
      <c r="JF888" s="136"/>
      <c r="JG888" s="136"/>
      <c r="JH888" s="143"/>
      <c r="JJ888" s="49"/>
    </row>
    <row r="889" spans="266:270" x14ac:dyDescent="0.4">
      <c r="JF889" s="136"/>
      <c r="JG889" s="136"/>
      <c r="JH889" s="143"/>
      <c r="JJ889" s="49"/>
    </row>
    <row r="890" spans="266:270" x14ac:dyDescent="0.4">
      <c r="JF890" s="136"/>
      <c r="JG890" s="136"/>
      <c r="JH890" s="143"/>
      <c r="JJ890" s="49"/>
    </row>
    <row r="891" spans="266:270" x14ac:dyDescent="0.4">
      <c r="JF891" s="136"/>
      <c r="JG891" s="136"/>
      <c r="JH891" s="143"/>
      <c r="JJ891" s="49"/>
    </row>
    <row r="892" spans="266:270" x14ac:dyDescent="0.4">
      <c r="JF892" s="136"/>
      <c r="JG892" s="136"/>
      <c r="JH892" s="143"/>
      <c r="JJ892" s="49"/>
    </row>
    <row r="893" spans="266:270" x14ac:dyDescent="0.4">
      <c r="JF893" s="136"/>
      <c r="JG893" s="136"/>
      <c r="JH893" s="143"/>
      <c r="JJ893" s="49"/>
    </row>
    <row r="894" spans="266:270" x14ac:dyDescent="0.4">
      <c r="JF894" s="136"/>
      <c r="JG894" s="136"/>
      <c r="JH894" s="143"/>
      <c r="JJ894" s="49"/>
    </row>
    <row r="895" spans="266:270" x14ac:dyDescent="0.4">
      <c r="JF895" s="136"/>
      <c r="JG895" s="136"/>
      <c r="JH895" s="143"/>
      <c r="JJ895" s="49"/>
    </row>
    <row r="896" spans="266:270" x14ac:dyDescent="0.4">
      <c r="JF896" s="136"/>
      <c r="JG896" s="136"/>
      <c r="JH896" s="143"/>
      <c r="JJ896" s="49"/>
    </row>
    <row r="897" spans="266:270" x14ac:dyDescent="0.4">
      <c r="JF897" s="136"/>
      <c r="JG897" s="136"/>
      <c r="JH897" s="143"/>
      <c r="JJ897" s="49"/>
    </row>
    <row r="898" spans="266:270" x14ac:dyDescent="0.4">
      <c r="JF898" s="136"/>
      <c r="JG898" s="136"/>
      <c r="JH898" s="143"/>
      <c r="JJ898" s="49"/>
    </row>
    <row r="899" spans="266:270" x14ac:dyDescent="0.4">
      <c r="JF899" s="136"/>
      <c r="JG899" s="136"/>
      <c r="JH899" s="143"/>
      <c r="JJ899" s="49"/>
    </row>
    <row r="900" spans="266:270" x14ac:dyDescent="0.4">
      <c r="JF900" s="136"/>
      <c r="JG900" s="136"/>
      <c r="JH900" s="143"/>
      <c r="JJ900" s="49"/>
    </row>
    <row r="901" spans="266:270" x14ac:dyDescent="0.4">
      <c r="JF901" s="136"/>
      <c r="JG901" s="136"/>
      <c r="JH901" s="143"/>
      <c r="JJ901" s="49"/>
    </row>
    <row r="902" spans="266:270" x14ac:dyDescent="0.4">
      <c r="JF902" s="136"/>
      <c r="JG902" s="136"/>
      <c r="JH902" s="143"/>
      <c r="JJ902" s="49"/>
    </row>
    <row r="903" spans="266:270" x14ac:dyDescent="0.4">
      <c r="JF903" s="136"/>
      <c r="JG903" s="136"/>
      <c r="JH903" s="143"/>
      <c r="JJ903" s="49"/>
    </row>
    <row r="904" spans="266:270" x14ac:dyDescent="0.4">
      <c r="JF904" s="136"/>
      <c r="JG904" s="136"/>
      <c r="JH904" s="143"/>
      <c r="JJ904" s="49"/>
    </row>
    <row r="905" spans="266:270" x14ac:dyDescent="0.4">
      <c r="JF905" s="136"/>
      <c r="JG905" s="136"/>
      <c r="JH905" s="143"/>
      <c r="JJ905" s="49"/>
    </row>
    <row r="906" spans="266:270" x14ac:dyDescent="0.4">
      <c r="JF906" s="136"/>
      <c r="JG906" s="136"/>
      <c r="JH906" s="143"/>
      <c r="JJ906" s="49"/>
    </row>
    <row r="907" spans="266:270" x14ac:dyDescent="0.4">
      <c r="JF907" s="136"/>
      <c r="JG907" s="136"/>
      <c r="JH907" s="143"/>
      <c r="JJ907" s="49"/>
    </row>
    <row r="908" spans="266:270" x14ac:dyDescent="0.4">
      <c r="JF908" s="136"/>
      <c r="JG908" s="136"/>
      <c r="JH908" s="143"/>
      <c r="JJ908" s="49"/>
    </row>
    <row r="909" spans="266:270" x14ac:dyDescent="0.4">
      <c r="JF909" s="136"/>
      <c r="JG909" s="136"/>
      <c r="JH909" s="143"/>
      <c r="JJ909" s="49"/>
    </row>
    <row r="910" spans="266:270" x14ac:dyDescent="0.4">
      <c r="JF910" s="136"/>
      <c r="JG910" s="136"/>
      <c r="JH910" s="143"/>
      <c r="JJ910" s="49"/>
    </row>
    <row r="911" spans="266:270" x14ac:dyDescent="0.4">
      <c r="JF911" s="136"/>
      <c r="JG911" s="136"/>
      <c r="JH911" s="143"/>
      <c r="JJ911" s="49"/>
    </row>
    <row r="912" spans="266:270" x14ac:dyDescent="0.4">
      <c r="JF912" s="136"/>
      <c r="JG912" s="136"/>
      <c r="JH912" s="143"/>
      <c r="JJ912" s="49"/>
    </row>
    <row r="913" spans="266:270" x14ac:dyDescent="0.4">
      <c r="JF913" s="136"/>
      <c r="JG913" s="136"/>
      <c r="JH913" s="143"/>
      <c r="JJ913" s="49"/>
    </row>
    <row r="914" spans="266:270" x14ac:dyDescent="0.4">
      <c r="JF914" s="136"/>
      <c r="JG914" s="136"/>
      <c r="JH914" s="143"/>
      <c r="JJ914" s="49"/>
    </row>
    <row r="915" spans="266:270" x14ac:dyDescent="0.4">
      <c r="JF915" s="136"/>
      <c r="JG915" s="136"/>
      <c r="JH915" s="143"/>
      <c r="JJ915" s="49"/>
    </row>
    <row r="916" spans="266:270" x14ac:dyDescent="0.4">
      <c r="JF916" s="136"/>
      <c r="JG916" s="136"/>
      <c r="JH916" s="143"/>
      <c r="JJ916" s="49"/>
    </row>
    <row r="917" spans="266:270" x14ac:dyDescent="0.4">
      <c r="JF917" s="136"/>
      <c r="JG917" s="136"/>
      <c r="JH917" s="143"/>
      <c r="JJ917" s="49"/>
    </row>
    <row r="918" spans="266:270" x14ac:dyDescent="0.4">
      <c r="JF918" s="136"/>
      <c r="JG918" s="136"/>
      <c r="JH918" s="143"/>
      <c r="JJ918" s="49"/>
    </row>
    <row r="919" spans="266:270" x14ac:dyDescent="0.4">
      <c r="JF919" s="136"/>
      <c r="JG919" s="136"/>
      <c r="JH919" s="143"/>
      <c r="JJ919" s="49"/>
    </row>
    <row r="920" spans="266:270" x14ac:dyDescent="0.4">
      <c r="JF920" s="136"/>
      <c r="JG920" s="136"/>
      <c r="JH920" s="143"/>
      <c r="JJ920" s="49"/>
    </row>
    <row r="921" spans="266:270" x14ac:dyDescent="0.4">
      <c r="JF921" s="136"/>
      <c r="JG921" s="136"/>
      <c r="JH921" s="143"/>
      <c r="JJ921" s="49"/>
    </row>
    <row r="922" spans="266:270" x14ac:dyDescent="0.4">
      <c r="JF922" s="136"/>
      <c r="JG922" s="136"/>
      <c r="JH922" s="143"/>
      <c r="JJ922" s="49"/>
    </row>
    <row r="923" spans="266:270" x14ac:dyDescent="0.4">
      <c r="JF923" s="136"/>
      <c r="JG923" s="136"/>
      <c r="JH923" s="143"/>
      <c r="JJ923" s="49"/>
    </row>
    <row r="924" spans="266:270" x14ac:dyDescent="0.4">
      <c r="JF924" s="136"/>
      <c r="JG924" s="136"/>
      <c r="JH924" s="143"/>
      <c r="JJ924" s="49"/>
    </row>
    <row r="925" spans="266:270" x14ac:dyDescent="0.4">
      <c r="JF925" s="136"/>
      <c r="JG925" s="136"/>
      <c r="JH925" s="143"/>
      <c r="JJ925" s="49"/>
    </row>
    <row r="926" spans="266:270" x14ac:dyDescent="0.4">
      <c r="JF926" s="136"/>
      <c r="JG926" s="136"/>
      <c r="JH926" s="143"/>
      <c r="JJ926" s="49"/>
    </row>
    <row r="927" spans="266:270" x14ac:dyDescent="0.4">
      <c r="JF927" s="136"/>
      <c r="JG927" s="136"/>
      <c r="JH927" s="143"/>
      <c r="JJ927" s="49"/>
    </row>
    <row r="928" spans="266:270" x14ac:dyDescent="0.4">
      <c r="JF928" s="136"/>
      <c r="JG928" s="136"/>
      <c r="JH928" s="143"/>
      <c r="JJ928" s="49"/>
    </row>
    <row r="929" spans="266:270" x14ac:dyDescent="0.4">
      <c r="JF929" s="136"/>
      <c r="JG929" s="136"/>
      <c r="JH929" s="143"/>
      <c r="JJ929" s="49"/>
    </row>
    <row r="930" spans="266:270" x14ac:dyDescent="0.4">
      <c r="JF930" s="136"/>
      <c r="JG930" s="136"/>
      <c r="JH930" s="143"/>
      <c r="JJ930" s="49"/>
    </row>
    <row r="931" spans="266:270" x14ac:dyDescent="0.4">
      <c r="JF931" s="136"/>
      <c r="JG931" s="136"/>
      <c r="JH931" s="143"/>
      <c r="JJ931" s="49"/>
    </row>
    <row r="932" spans="266:270" x14ac:dyDescent="0.4">
      <c r="JF932" s="136"/>
      <c r="JG932" s="136"/>
      <c r="JH932" s="143"/>
      <c r="JJ932" s="49"/>
    </row>
    <row r="933" spans="266:270" x14ac:dyDescent="0.4">
      <c r="JF933" s="136"/>
      <c r="JG933" s="136"/>
      <c r="JH933" s="143"/>
      <c r="JJ933" s="49"/>
    </row>
    <row r="934" spans="266:270" x14ac:dyDescent="0.4">
      <c r="JF934" s="136"/>
      <c r="JG934" s="136"/>
      <c r="JH934" s="143"/>
      <c r="JJ934" s="49"/>
    </row>
    <row r="935" spans="266:270" x14ac:dyDescent="0.4">
      <c r="JF935" s="136"/>
      <c r="JG935" s="136"/>
      <c r="JH935" s="143"/>
      <c r="JJ935" s="49"/>
    </row>
    <row r="936" spans="266:270" x14ac:dyDescent="0.4">
      <c r="JF936" s="136"/>
      <c r="JG936" s="136"/>
      <c r="JH936" s="143"/>
      <c r="JJ936" s="49"/>
    </row>
    <row r="937" spans="266:270" x14ac:dyDescent="0.4">
      <c r="JF937" s="136"/>
      <c r="JG937" s="136"/>
      <c r="JH937" s="143"/>
      <c r="JJ937" s="49"/>
    </row>
    <row r="938" spans="266:270" x14ac:dyDescent="0.4">
      <c r="JF938" s="136"/>
      <c r="JG938" s="136"/>
      <c r="JH938" s="143"/>
      <c r="JJ938" s="49"/>
    </row>
    <row r="939" spans="266:270" x14ac:dyDescent="0.4">
      <c r="JF939" s="136"/>
      <c r="JG939" s="136"/>
      <c r="JH939" s="143"/>
      <c r="JJ939" s="49"/>
    </row>
    <row r="940" spans="266:270" x14ac:dyDescent="0.4">
      <c r="JF940" s="136"/>
      <c r="JG940" s="136"/>
      <c r="JH940" s="143"/>
      <c r="JJ940" s="49"/>
    </row>
    <row r="941" spans="266:270" x14ac:dyDescent="0.4">
      <c r="JF941" s="136"/>
      <c r="JG941" s="136"/>
      <c r="JH941" s="143"/>
      <c r="JJ941" s="49"/>
    </row>
    <row r="942" spans="266:270" x14ac:dyDescent="0.4">
      <c r="JF942" s="136"/>
      <c r="JG942" s="136"/>
      <c r="JH942" s="143"/>
      <c r="JJ942" s="49"/>
    </row>
    <row r="943" spans="266:270" x14ac:dyDescent="0.4">
      <c r="JF943" s="136"/>
      <c r="JG943" s="136"/>
      <c r="JH943" s="143"/>
      <c r="JJ943" s="49"/>
    </row>
    <row r="944" spans="266:270" x14ac:dyDescent="0.4">
      <c r="JF944" s="136"/>
      <c r="JG944" s="136"/>
      <c r="JH944" s="143"/>
      <c r="JJ944" s="49"/>
    </row>
    <row r="945" spans="266:270" x14ac:dyDescent="0.4">
      <c r="JF945" s="136"/>
      <c r="JG945" s="136"/>
      <c r="JH945" s="143"/>
      <c r="JJ945" s="49"/>
    </row>
    <row r="946" spans="266:270" x14ac:dyDescent="0.4">
      <c r="JF946" s="136"/>
      <c r="JG946" s="136"/>
      <c r="JH946" s="143"/>
      <c r="JJ946" s="49"/>
    </row>
    <row r="947" spans="266:270" x14ac:dyDescent="0.4">
      <c r="JF947" s="136"/>
      <c r="JG947" s="136"/>
      <c r="JH947" s="143"/>
      <c r="JJ947" s="49"/>
    </row>
    <row r="948" spans="266:270" x14ac:dyDescent="0.4">
      <c r="JF948" s="136"/>
      <c r="JG948" s="136"/>
      <c r="JH948" s="143"/>
      <c r="JJ948" s="49"/>
    </row>
    <row r="949" spans="266:270" x14ac:dyDescent="0.4">
      <c r="JF949" s="136"/>
      <c r="JG949" s="136"/>
      <c r="JH949" s="143"/>
      <c r="JJ949" s="49"/>
    </row>
    <row r="950" spans="266:270" x14ac:dyDescent="0.4">
      <c r="JF950" s="136"/>
      <c r="JG950" s="136"/>
      <c r="JH950" s="143"/>
      <c r="JJ950" s="49"/>
    </row>
    <row r="951" spans="266:270" x14ac:dyDescent="0.4">
      <c r="JF951" s="136"/>
      <c r="JG951" s="136"/>
      <c r="JH951" s="143"/>
      <c r="JJ951" s="49"/>
    </row>
    <row r="952" spans="266:270" x14ac:dyDescent="0.4">
      <c r="JF952" s="136"/>
      <c r="JG952" s="136"/>
      <c r="JH952" s="143"/>
      <c r="JJ952" s="49"/>
    </row>
    <row r="953" spans="266:270" x14ac:dyDescent="0.4">
      <c r="JF953" s="136"/>
      <c r="JG953" s="136"/>
      <c r="JH953" s="143"/>
      <c r="JJ953" s="49"/>
    </row>
    <row r="954" spans="266:270" x14ac:dyDescent="0.4">
      <c r="JF954" s="136"/>
      <c r="JG954" s="136"/>
      <c r="JH954" s="143"/>
      <c r="JJ954" s="49"/>
    </row>
    <row r="955" spans="266:270" x14ac:dyDescent="0.4">
      <c r="JF955" s="136"/>
      <c r="JG955" s="136"/>
      <c r="JH955" s="143"/>
      <c r="JJ955" s="49"/>
    </row>
    <row r="956" spans="266:270" x14ac:dyDescent="0.4">
      <c r="JF956" s="136"/>
      <c r="JG956" s="136"/>
      <c r="JH956" s="143"/>
      <c r="JJ956" s="49"/>
    </row>
    <row r="957" spans="266:270" x14ac:dyDescent="0.4">
      <c r="JF957" s="136"/>
      <c r="JG957" s="136"/>
      <c r="JH957" s="143"/>
      <c r="JJ957" s="49"/>
    </row>
    <row r="958" spans="266:270" x14ac:dyDescent="0.4">
      <c r="JF958" s="136"/>
      <c r="JG958" s="136"/>
      <c r="JH958" s="143"/>
      <c r="JJ958" s="49"/>
    </row>
    <row r="959" spans="266:270" x14ac:dyDescent="0.4">
      <c r="JF959" s="136"/>
      <c r="JG959" s="136"/>
      <c r="JH959" s="143"/>
      <c r="JJ959" s="49"/>
    </row>
    <row r="960" spans="266:270" x14ac:dyDescent="0.4">
      <c r="JF960" s="136"/>
      <c r="JG960" s="136"/>
      <c r="JH960" s="143"/>
      <c r="JJ960" s="49"/>
    </row>
    <row r="961" spans="266:270" x14ac:dyDescent="0.4">
      <c r="JF961" s="136"/>
      <c r="JG961" s="136"/>
      <c r="JH961" s="143"/>
      <c r="JJ961" s="49"/>
    </row>
    <row r="962" spans="266:270" x14ac:dyDescent="0.4">
      <c r="JF962" s="136"/>
      <c r="JG962" s="136"/>
      <c r="JH962" s="143"/>
      <c r="JJ962" s="49"/>
    </row>
    <row r="963" spans="266:270" x14ac:dyDescent="0.4">
      <c r="JF963" s="136"/>
      <c r="JG963" s="136"/>
      <c r="JH963" s="143"/>
      <c r="JJ963" s="49"/>
    </row>
    <row r="964" spans="266:270" x14ac:dyDescent="0.4">
      <c r="JF964" s="136"/>
      <c r="JG964" s="136"/>
      <c r="JH964" s="143"/>
      <c r="JJ964" s="49"/>
    </row>
    <row r="965" spans="266:270" x14ac:dyDescent="0.4">
      <c r="JF965" s="136"/>
      <c r="JG965" s="136"/>
      <c r="JH965" s="143"/>
      <c r="JJ965" s="49"/>
    </row>
    <row r="966" spans="266:270" x14ac:dyDescent="0.4">
      <c r="JF966" s="136"/>
      <c r="JG966" s="136"/>
      <c r="JH966" s="143"/>
      <c r="JJ966" s="49"/>
    </row>
    <row r="967" spans="266:270" x14ac:dyDescent="0.4">
      <c r="JF967" s="136"/>
      <c r="JG967" s="136"/>
      <c r="JH967" s="143"/>
      <c r="JJ967" s="49"/>
    </row>
    <row r="968" spans="266:270" x14ac:dyDescent="0.4">
      <c r="JF968" s="136"/>
      <c r="JG968" s="136"/>
      <c r="JH968" s="143"/>
      <c r="JJ968" s="49"/>
    </row>
    <row r="969" spans="266:270" x14ac:dyDescent="0.4">
      <c r="JF969" s="136"/>
      <c r="JG969" s="136"/>
      <c r="JH969" s="143"/>
      <c r="JJ969" s="49"/>
    </row>
    <row r="970" spans="266:270" x14ac:dyDescent="0.4">
      <c r="JF970" s="136"/>
      <c r="JG970" s="136"/>
      <c r="JH970" s="143"/>
      <c r="JJ970" s="49"/>
    </row>
    <row r="971" spans="266:270" x14ac:dyDescent="0.4">
      <c r="JF971" s="136"/>
      <c r="JG971" s="136"/>
      <c r="JH971" s="143"/>
      <c r="JJ971" s="49"/>
    </row>
    <row r="972" spans="266:270" x14ac:dyDescent="0.4">
      <c r="JF972" s="136"/>
      <c r="JG972" s="136"/>
      <c r="JH972" s="143"/>
      <c r="JJ972" s="49"/>
    </row>
    <row r="973" spans="266:270" x14ac:dyDescent="0.4">
      <c r="JF973" s="136"/>
      <c r="JG973" s="136"/>
      <c r="JH973" s="143"/>
      <c r="JJ973" s="49"/>
    </row>
    <row r="974" spans="266:270" x14ac:dyDescent="0.4">
      <c r="JF974" s="136"/>
      <c r="JG974" s="136"/>
      <c r="JH974" s="143"/>
      <c r="JJ974" s="49"/>
    </row>
    <row r="975" spans="266:270" x14ac:dyDescent="0.4">
      <c r="JF975" s="136"/>
      <c r="JG975" s="136"/>
      <c r="JH975" s="143"/>
      <c r="JJ975" s="49"/>
    </row>
    <row r="976" spans="266:270" x14ac:dyDescent="0.4">
      <c r="JF976" s="136"/>
      <c r="JG976" s="136"/>
      <c r="JH976" s="143"/>
      <c r="JJ976" s="49"/>
    </row>
    <row r="977" spans="266:270" x14ac:dyDescent="0.4">
      <c r="JF977" s="136"/>
      <c r="JG977" s="136"/>
      <c r="JH977" s="143"/>
      <c r="JJ977" s="49"/>
    </row>
    <row r="978" spans="266:270" x14ac:dyDescent="0.4">
      <c r="JF978" s="136"/>
      <c r="JG978" s="136"/>
      <c r="JH978" s="143"/>
      <c r="JJ978" s="49"/>
    </row>
    <row r="979" spans="266:270" x14ac:dyDescent="0.4">
      <c r="JF979" s="136"/>
      <c r="JG979" s="136"/>
      <c r="JH979" s="143"/>
      <c r="JJ979" s="49"/>
    </row>
    <row r="980" spans="266:270" x14ac:dyDescent="0.4">
      <c r="JF980" s="136"/>
      <c r="JG980" s="136"/>
      <c r="JH980" s="143"/>
      <c r="JJ980" s="49"/>
    </row>
    <row r="981" spans="266:270" x14ac:dyDescent="0.4">
      <c r="JF981" s="136"/>
      <c r="JG981" s="136"/>
      <c r="JH981" s="143"/>
      <c r="JJ981" s="49"/>
    </row>
    <row r="982" spans="266:270" x14ac:dyDescent="0.4">
      <c r="JF982" s="136"/>
      <c r="JG982" s="136"/>
      <c r="JH982" s="143"/>
      <c r="JJ982" s="49"/>
    </row>
    <row r="983" spans="266:270" x14ac:dyDescent="0.4">
      <c r="JF983" s="136"/>
      <c r="JG983" s="136"/>
      <c r="JH983" s="143"/>
      <c r="JJ983" s="49"/>
    </row>
    <row r="984" spans="266:270" x14ac:dyDescent="0.4">
      <c r="JF984" s="136"/>
      <c r="JG984" s="136"/>
      <c r="JH984" s="143"/>
      <c r="JJ984" s="49"/>
    </row>
    <row r="985" spans="266:270" x14ac:dyDescent="0.4">
      <c r="JF985" s="136"/>
      <c r="JG985" s="136"/>
      <c r="JH985" s="143"/>
      <c r="JJ985" s="49"/>
    </row>
    <row r="986" spans="266:270" x14ac:dyDescent="0.4">
      <c r="JF986" s="136"/>
      <c r="JG986" s="136"/>
      <c r="JH986" s="143"/>
      <c r="JJ986" s="49"/>
    </row>
    <row r="987" spans="266:270" x14ac:dyDescent="0.4">
      <c r="JF987" s="136"/>
      <c r="JG987" s="136"/>
      <c r="JH987" s="143"/>
      <c r="JJ987" s="49"/>
    </row>
    <row r="988" spans="266:270" x14ac:dyDescent="0.4">
      <c r="JF988" s="136"/>
      <c r="JG988" s="136"/>
      <c r="JH988" s="143"/>
      <c r="JJ988" s="49"/>
    </row>
    <row r="989" spans="266:270" x14ac:dyDescent="0.4">
      <c r="JF989" s="136"/>
      <c r="JG989" s="136"/>
      <c r="JH989" s="143"/>
      <c r="JJ989" s="49"/>
    </row>
    <row r="990" spans="266:270" x14ac:dyDescent="0.4">
      <c r="JF990" s="136"/>
      <c r="JG990" s="136"/>
      <c r="JH990" s="143"/>
      <c r="JJ990" s="49"/>
    </row>
    <row r="991" spans="266:270" x14ac:dyDescent="0.4">
      <c r="JF991" s="136"/>
      <c r="JG991" s="136"/>
      <c r="JH991" s="143"/>
      <c r="JJ991" s="49"/>
    </row>
    <row r="992" spans="266:270" x14ac:dyDescent="0.4">
      <c r="JF992" s="136"/>
      <c r="JG992" s="136"/>
      <c r="JH992" s="143"/>
      <c r="JJ992" s="49"/>
    </row>
    <row r="993" spans="266:270" x14ac:dyDescent="0.4">
      <c r="JF993" s="136"/>
      <c r="JG993" s="136"/>
      <c r="JH993" s="143"/>
      <c r="JJ993" s="49"/>
    </row>
    <row r="994" spans="266:270" x14ac:dyDescent="0.4">
      <c r="JF994" s="136"/>
      <c r="JG994" s="136"/>
      <c r="JH994" s="143"/>
      <c r="JJ994" s="49"/>
    </row>
    <row r="995" spans="266:270" x14ac:dyDescent="0.4">
      <c r="JF995" s="136"/>
      <c r="JG995" s="136"/>
      <c r="JH995" s="143"/>
      <c r="JJ995" s="49"/>
    </row>
    <row r="996" spans="266:270" x14ac:dyDescent="0.4">
      <c r="JF996" s="136"/>
      <c r="JG996" s="136"/>
      <c r="JH996" s="143"/>
      <c r="JJ996" s="49"/>
    </row>
    <row r="997" spans="266:270" x14ac:dyDescent="0.4">
      <c r="JF997" s="136"/>
      <c r="JG997" s="136"/>
      <c r="JH997" s="143"/>
      <c r="JJ997" s="49"/>
    </row>
    <row r="998" spans="266:270" x14ac:dyDescent="0.4">
      <c r="JF998" s="136"/>
      <c r="JG998" s="136"/>
      <c r="JH998" s="143"/>
      <c r="JJ998" s="49"/>
    </row>
    <row r="999" spans="266:270" x14ac:dyDescent="0.4">
      <c r="JF999" s="136"/>
      <c r="JG999" s="136"/>
      <c r="JH999" s="143"/>
      <c r="JJ999" s="49"/>
    </row>
    <row r="1000" spans="266:270" x14ac:dyDescent="0.4">
      <c r="JF1000" s="136"/>
      <c r="JG1000" s="136"/>
      <c r="JH1000" s="143"/>
      <c r="JJ1000" s="49"/>
    </row>
    <row r="1001" spans="266:270" x14ac:dyDescent="0.4">
      <c r="JF1001" s="136"/>
      <c r="JG1001" s="136"/>
      <c r="JH1001" s="143"/>
      <c r="JJ1001" s="49"/>
    </row>
    <row r="1002" spans="266:270" x14ac:dyDescent="0.4">
      <c r="JF1002" s="136"/>
      <c r="JG1002" s="136"/>
      <c r="JH1002" s="143"/>
      <c r="JJ1002" s="49"/>
    </row>
    <row r="1003" spans="266:270" x14ac:dyDescent="0.4">
      <c r="JF1003" s="136"/>
      <c r="JG1003" s="136"/>
      <c r="JH1003" s="143"/>
      <c r="JJ1003" s="49"/>
    </row>
    <row r="1004" spans="266:270" x14ac:dyDescent="0.4">
      <c r="JF1004" s="136"/>
      <c r="JG1004" s="136"/>
      <c r="JH1004" s="143"/>
      <c r="JJ1004" s="49"/>
    </row>
    <row r="1005" spans="266:270" x14ac:dyDescent="0.4">
      <c r="JF1005" s="136"/>
      <c r="JG1005" s="136"/>
      <c r="JH1005" s="143"/>
      <c r="JJ1005" s="49"/>
    </row>
    <row r="1006" spans="266:270" x14ac:dyDescent="0.4">
      <c r="JF1006" s="136"/>
      <c r="JG1006" s="136"/>
      <c r="JH1006" s="143"/>
      <c r="JJ1006" s="49"/>
    </row>
    <row r="1007" spans="266:270" x14ac:dyDescent="0.4">
      <c r="JF1007" s="136"/>
      <c r="JG1007" s="136"/>
      <c r="JH1007" s="143"/>
      <c r="JJ1007" s="49"/>
    </row>
    <row r="1008" spans="266:270" x14ac:dyDescent="0.4">
      <c r="JF1008" s="136"/>
      <c r="JG1008" s="136"/>
      <c r="JH1008" s="143"/>
      <c r="JJ1008" s="49"/>
    </row>
    <row r="1009" spans="266:270" x14ac:dyDescent="0.4">
      <c r="JF1009" s="136"/>
      <c r="JG1009" s="136"/>
      <c r="JH1009" s="143"/>
      <c r="JJ1009" s="49"/>
    </row>
    <row r="1010" spans="266:270" x14ac:dyDescent="0.4">
      <c r="JF1010" s="136"/>
      <c r="JG1010" s="136"/>
      <c r="JH1010" s="143"/>
      <c r="JJ1010" s="49"/>
    </row>
    <row r="1011" spans="266:270" x14ac:dyDescent="0.4">
      <c r="JF1011" s="136"/>
      <c r="JG1011" s="136"/>
      <c r="JH1011" s="143"/>
      <c r="JJ1011" s="49"/>
    </row>
    <row r="1012" spans="266:270" x14ac:dyDescent="0.4">
      <c r="JF1012" s="136"/>
      <c r="JG1012" s="136"/>
      <c r="JH1012" s="143"/>
      <c r="JJ1012" s="49"/>
    </row>
    <row r="1013" spans="266:270" x14ac:dyDescent="0.4">
      <c r="JF1013" s="136"/>
      <c r="JG1013" s="136"/>
      <c r="JH1013" s="143"/>
      <c r="JJ1013" s="49"/>
    </row>
    <row r="1014" spans="266:270" x14ac:dyDescent="0.4">
      <c r="JF1014" s="136"/>
      <c r="JG1014" s="136"/>
      <c r="JH1014" s="143"/>
      <c r="JJ1014" s="49"/>
    </row>
    <row r="1015" spans="266:270" x14ac:dyDescent="0.4">
      <c r="JF1015" s="136"/>
      <c r="JG1015" s="136"/>
      <c r="JH1015" s="143"/>
      <c r="JJ1015" s="49"/>
    </row>
    <row r="1016" spans="266:270" x14ac:dyDescent="0.4">
      <c r="JF1016" s="136"/>
      <c r="JG1016" s="136"/>
      <c r="JH1016" s="143"/>
      <c r="JJ1016" s="49"/>
    </row>
    <row r="1017" spans="266:270" x14ac:dyDescent="0.4">
      <c r="JF1017" s="136"/>
      <c r="JG1017" s="136"/>
      <c r="JH1017" s="143"/>
      <c r="JJ1017" s="49"/>
    </row>
    <row r="1018" spans="266:270" x14ac:dyDescent="0.4">
      <c r="JF1018" s="136"/>
      <c r="JG1018" s="136"/>
      <c r="JH1018" s="143"/>
      <c r="JJ1018" s="49"/>
    </row>
    <row r="1019" spans="266:270" x14ac:dyDescent="0.4">
      <c r="JF1019" s="136"/>
      <c r="JG1019" s="136"/>
      <c r="JH1019" s="143"/>
      <c r="JJ1019" s="49"/>
    </row>
    <row r="1020" spans="266:270" x14ac:dyDescent="0.4">
      <c r="JF1020" s="136"/>
      <c r="JG1020" s="136"/>
      <c r="JH1020" s="143"/>
      <c r="JJ1020" s="49"/>
    </row>
    <row r="1021" spans="266:270" x14ac:dyDescent="0.4">
      <c r="JF1021" s="136"/>
      <c r="JG1021" s="136"/>
      <c r="JH1021" s="143"/>
      <c r="JJ1021" s="49"/>
    </row>
    <row r="1022" spans="266:270" x14ac:dyDescent="0.4">
      <c r="JF1022" s="136"/>
      <c r="JG1022" s="136"/>
      <c r="JH1022" s="143"/>
      <c r="JJ1022" s="49"/>
    </row>
    <row r="1023" spans="266:270" x14ac:dyDescent="0.4">
      <c r="JF1023" s="136"/>
      <c r="JG1023" s="136"/>
      <c r="JH1023" s="143"/>
      <c r="JJ1023" s="49"/>
    </row>
    <row r="1024" spans="266:270" x14ac:dyDescent="0.4">
      <c r="JF1024" s="136"/>
      <c r="JG1024" s="136"/>
      <c r="JH1024" s="143"/>
      <c r="JJ1024" s="49"/>
    </row>
    <row r="1025" spans="266:270" x14ac:dyDescent="0.4">
      <c r="JF1025" s="136"/>
      <c r="JG1025" s="136"/>
      <c r="JH1025" s="143"/>
      <c r="JJ1025" s="49"/>
    </row>
    <row r="1026" spans="266:270" x14ac:dyDescent="0.4">
      <c r="JF1026" s="136"/>
      <c r="JG1026" s="136"/>
      <c r="JH1026" s="143"/>
      <c r="JJ1026" s="49"/>
    </row>
    <row r="1027" spans="266:270" x14ac:dyDescent="0.4">
      <c r="JF1027" s="136"/>
      <c r="JG1027" s="136"/>
      <c r="JH1027" s="143"/>
      <c r="JJ1027" s="49"/>
    </row>
    <row r="1028" spans="266:270" x14ac:dyDescent="0.4">
      <c r="JF1028" s="136"/>
      <c r="JG1028" s="136"/>
      <c r="JH1028" s="143"/>
      <c r="JJ1028" s="49"/>
    </row>
    <row r="1029" spans="266:270" x14ac:dyDescent="0.4">
      <c r="JF1029" s="136"/>
      <c r="JG1029" s="136"/>
      <c r="JH1029" s="143"/>
      <c r="JJ1029" s="49"/>
    </row>
    <row r="1030" spans="266:270" x14ac:dyDescent="0.4">
      <c r="JF1030" s="136"/>
      <c r="JG1030" s="136"/>
      <c r="JH1030" s="143"/>
      <c r="JJ1030" s="49"/>
    </row>
    <row r="1031" spans="266:270" x14ac:dyDescent="0.4">
      <c r="JF1031" s="136"/>
      <c r="JG1031" s="136"/>
      <c r="JH1031" s="143"/>
      <c r="JJ1031" s="49"/>
    </row>
    <row r="1032" spans="266:270" x14ac:dyDescent="0.4">
      <c r="JF1032" s="136"/>
      <c r="JG1032" s="136"/>
      <c r="JH1032" s="143"/>
      <c r="JJ1032" s="49"/>
    </row>
    <row r="1033" spans="266:270" x14ac:dyDescent="0.4">
      <c r="JF1033" s="136"/>
      <c r="JG1033" s="136"/>
      <c r="JH1033" s="143"/>
      <c r="JJ1033" s="49"/>
    </row>
    <row r="1034" spans="266:270" x14ac:dyDescent="0.4">
      <c r="JF1034" s="136"/>
      <c r="JG1034" s="136"/>
      <c r="JH1034" s="143"/>
      <c r="JJ1034" s="49"/>
    </row>
    <row r="1035" spans="266:270" x14ac:dyDescent="0.4">
      <c r="JF1035" s="136"/>
      <c r="JG1035" s="136"/>
      <c r="JH1035" s="143"/>
      <c r="JJ1035" s="49"/>
    </row>
    <row r="1036" spans="266:270" x14ac:dyDescent="0.4">
      <c r="JF1036" s="136"/>
      <c r="JG1036" s="136"/>
      <c r="JH1036" s="143"/>
      <c r="JJ1036" s="49"/>
    </row>
    <row r="1037" spans="266:270" x14ac:dyDescent="0.4">
      <c r="JF1037" s="136"/>
      <c r="JG1037" s="136"/>
      <c r="JH1037" s="143"/>
      <c r="JJ1037" s="49"/>
    </row>
    <row r="1038" spans="266:270" x14ac:dyDescent="0.4">
      <c r="JF1038" s="136"/>
      <c r="JG1038" s="136"/>
      <c r="JH1038" s="143"/>
      <c r="JJ1038" s="49"/>
    </row>
    <row r="1039" spans="266:270" x14ac:dyDescent="0.4">
      <c r="JF1039" s="136"/>
      <c r="JG1039" s="136"/>
      <c r="JH1039" s="143"/>
      <c r="JJ1039" s="49"/>
    </row>
    <row r="1040" spans="266:270" x14ac:dyDescent="0.4">
      <c r="JF1040" s="136"/>
      <c r="JG1040" s="136"/>
      <c r="JH1040" s="143"/>
      <c r="JJ1040" s="49"/>
    </row>
    <row r="1041" spans="266:270" x14ac:dyDescent="0.4">
      <c r="JF1041" s="136"/>
      <c r="JG1041" s="136"/>
      <c r="JH1041" s="143"/>
      <c r="JJ1041" s="49"/>
    </row>
    <row r="1042" spans="266:270" x14ac:dyDescent="0.4">
      <c r="JF1042" s="136"/>
      <c r="JG1042" s="136"/>
      <c r="JH1042" s="143"/>
      <c r="JJ1042" s="49"/>
    </row>
    <row r="1043" spans="266:270" x14ac:dyDescent="0.4">
      <c r="JF1043" s="136"/>
      <c r="JG1043" s="136"/>
      <c r="JH1043" s="143"/>
      <c r="JJ1043" s="49"/>
    </row>
    <row r="1044" spans="266:270" x14ac:dyDescent="0.4">
      <c r="JF1044" s="136"/>
      <c r="JG1044" s="136"/>
      <c r="JH1044" s="143"/>
      <c r="JJ1044" s="49"/>
    </row>
    <row r="1045" spans="266:270" x14ac:dyDescent="0.4">
      <c r="JF1045" s="136"/>
      <c r="JG1045" s="136"/>
      <c r="JH1045" s="143"/>
      <c r="JJ1045" s="49"/>
    </row>
    <row r="1046" spans="266:270" x14ac:dyDescent="0.4">
      <c r="JF1046" s="136"/>
      <c r="JG1046" s="136"/>
      <c r="JH1046" s="143"/>
      <c r="JJ1046" s="49"/>
    </row>
    <row r="1047" spans="266:270" x14ac:dyDescent="0.4">
      <c r="JF1047" s="136"/>
      <c r="JG1047" s="136"/>
      <c r="JH1047" s="143"/>
      <c r="JJ1047" s="49"/>
    </row>
    <row r="1048" spans="266:270" x14ac:dyDescent="0.4">
      <c r="JF1048" s="136"/>
      <c r="JG1048" s="136"/>
      <c r="JH1048" s="143"/>
      <c r="JJ1048" s="49"/>
    </row>
    <row r="1049" spans="266:270" x14ac:dyDescent="0.4">
      <c r="JF1049" s="136"/>
      <c r="JG1049" s="136"/>
      <c r="JH1049" s="143"/>
      <c r="JJ1049" s="49"/>
    </row>
    <row r="1050" spans="266:270" x14ac:dyDescent="0.4">
      <c r="JF1050" s="136"/>
      <c r="JG1050" s="136"/>
      <c r="JH1050" s="143"/>
      <c r="JJ1050" s="49"/>
    </row>
    <row r="1051" spans="266:270" x14ac:dyDescent="0.4">
      <c r="JF1051" s="136"/>
      <c r="JG1051" s="136"/>
      <c r="JH1051" s="143"/>
      <c r="JJ1051" s="49"/>
    </row>
    <row r="1052" spans="266:270" x14ac:dyDescent="0.4">
      <c r="JF1052" s="136"/>
      <c r="JG1052" s="136"/>
      <c r="JH1052" s="143"/>
      <c r="JJ1052" s="49"/>
    </row>
    <row r="1053" spans="266:270" x14ac:dyDescent="0.4">
      <c r="JF1053" s="136"/>
      <c r="JG1053" s="136"/>
      <c r="JH1053" s="143"/>
      <c r="JJ1053" s="49"/>
    </row>
    <row r="1054" spans="266:270" x14ac:dyDescent="0.4">
      <c r="JF1054" s="136"/>
      <c r="JG1054" s="136"/>
      <c r="JH1054" s="143"/>
      <c r="JJ1054" s="49"/>
    </row>
    <row r="1055" spans="266:270" x14ac:dyDescent="0.4">
      <c r="JF1055" s="136"/>
      <c r="JG1055" s="136"/>
      <c r="JH1055" s="143"/>
      <c r="JJ1055" s="49"/>
    </row>
    <row r="1056" spans="266:270" x14ac:dyDescent="0.4">
      <c r="JF1056" s="136"/>
      <c r="JG1056" s="136"/>
      <c r="JH1056" s="143"/>
      <c r="JJ1056" s="49"/>
    </row>
    <row r="1057" spans="266:270" x14ac:dyDescent="0.4">
      <c r="JF1057" s="136"/>
      <c r="JG1057" s="136"/>
      <c r="JH1057" s="143"/>
      <c r="JJ1057" s="49"/>
    </row>
    <row r="1058" spans="266:270" x14ac:dyDescent="0.4">
      <c r="JF1058" s="136"/>
      <c r="JG1058" s="136"/>
      <c r="JH1058" s="143"/>
      <c r="JJ1058" s="49"/>
    </row>
    <row r="1059" spans="266:270" x14ac:dyDescent="0.4">
      <c r="JF1059" s="136"/>
      <c r="JG1059" s="136"/>
      <c r="JH1059" s="143"/>
      <c r="JJ1059" s="49"/>
    </row>
    <row r="1060" spans="266:270" x14ac:dyDescent="0.4">
      <c r="JF1060" s="136"/>
      <c r="JG1060" s="136"/>
      <c r="JH1060" s="143"/>
      <c r="JJ1060" s="49"/>
    </row>
    <row r="1061" spans="266:270" x14ac:dyDescent="0.4">
      <c r="JF1061" s="136"/>
      <c r="JG1061" s="136"/>
      <c r="JH1061" s="143"/>
      <c r="JJ1061" s="49"/>
    </row>
    <row r="1062" spans="266:270" x14ac:dyDescent="0.4">
      <c r="JF1062" s="136"/>
      <c r="JG1062" s="136"/>
      <c r="JH1062" s="143"/>
      <c r="JJ1062" s="49"/>
    </row>
    <row r="1063" spans="266:270" x14ac:dyDescent="0.4">
      <c r="JF1063" s="136"/>
      <c r="JG1063" s="136"/>
      <c r="JH1063" s="143"/>
      <c r="JJ1063" s="49"/>
    </row>
    <row r="1064" spans="266:270" x14ac:dyDescent="0.4">
      <c r="JF1064" s="136"/>
      <c r="JG1064" s="136"/>
      <c r="JH1064" s="143"/>
      <c r="JJ1064" s="49"/>
    </row>
    <row r="1065" spans="266:270" x14ac:dyDescent="0.4">
      <c r="JF1065" s="136"/>
      <c r="JG1065" s="136"/>
      <c r="JH1065" s="143"/>
      <c r="JJ1065" s="49"/>
    </row>
    <row r="1066" spans="266:270" x14ac:dyDescent="0.4">
      <c r="JF1066" s="136"/>
      <c r="JG1066" s="136"/>
      <c r="JH1066" s="143"/>
      <c r="JJ1066" s="49"/>
    </row>
    <row r="1067" spans="266:270" x14ac:dyDescent="0.4">
      <c r="JF1067" s="136"/>
      <c r="JG1067" s="136"/>
      <c r="JH1067" s="143"/>
      <c r="JJ1067" s="49"/>
    </row>
    <row r="1068" spans="266:270" x14ac:dyDescent="0.4">
      <c r="JF1068" s="136"/>
      <c r="JG1068" s="136"/>
      <c r="JH1068" s="143"/>
      <c r="JJ1068" s="49"/>
    </row>
    <row r="1069" spans="266:270" x14ac:dyDescent="0.4">
      <c r="JF1069" s="136"/>
      <c r="JG1069" s="136"/>
      <c r="JH1069" s="143"/>
      <c r="JJ1069" s="49"/>
    </row>
    <row r="1070" spans="266:270" x14ac:dyDescent="0.4">
      <c r="JF1070" s="136"/>
      <c r="JG1070" s="136"/>
      <c r="JH1070" s="143"/>
      <c r="JJ1070" s="49"/>
    </row>
    <row r="1071" spans="266:270" x14ac:dyDescent="0.4">
      <c r="JF1071" s="136"/>
      <c r="JG1071" s="136"/>
      <c r="JH1071" s="143"/>
      <c r="JJ1071" s="49"/>
    </row>
    <row r="1072" spans="266:270" x14ac:dyDescent="0.4">
      <c r="JF1072" s="136"/>
      <c r="JG1072" s="136"/>
      <c r="JH1072" s="143"/>
      <c r="JJ1072" s="49"/>
    </row>
    <row r="1073" spans="266:270" x14ac:dyDescent="0.4">
      <c r="JF1073" s="136"/>
      <c r="JG1073" s="136"/>
      <c r="JH1073" s="143"/>
      <c r="JJ1073" s="49"/>
    </row>
    <row r="1074" spans="266:270" x14ac:dyDescent="0.4">
      <c r="JF1074" s="136"/>
      <c r="JG1074" s="136"/>
      <c r="JH1074" s="143"/>
      <c r="JJ1074" s="49"/>
    </row>
    <row r="1075" spans="266:270" x14ac:dyDescent="0.4">
      <c r="JF1075" s="136"/>
      <c r="JG1075" s="136"/>
      <c r="JH1075" s="143"/>
      <c r="JJ1075" s="49"/>
    </row>
    <row r="1076" spans="266:270" x14ac:dyDescent="0.4">
      <c r="JF1076" s="136"/>
      <c r="JG1076" s="136"/>
      <c r="JH1076" s="143"/>
      <c r="JJ1076" s="49"/>
    </row>
    <row r="1077" spans="266:270" x14ac:dyDescent="0.4">
      <c r="JF1077" s="136"/>
      <c r="JG1077" s="136"/>
      <c r="JH1077" s="143"/>
      <c r="JJ1077" s="49"/>
    </row>
    <row r="1078" spans="266:270" x14ac:dyDescent="0.4">
      <c r="JF1078" s="136"/>
      <c r="JG1078" s="136"/>
      <c r="JH1078" s="143"/>
      <c r="JJ1078" s="49"/>
    </row>
    <row r="1079" spans="266:270" x14ac:dyDescent="0.4">
      <c r="JF1079" s="136"/>
      <c r="JG1079" s="136"/>
      <c r="JH1079" s="143"/>
      <c r="JJ1079" s="49"/>
    </row>
    <row r="1080" spans="266:270" x14ac:dyDescent="0.4">
      <c r="JF1080" s="136"/>
      <c r="JG1080" s="136"/>
      <c r="JH1080" s="143"/>
      <c r="JJ1080" s="49"/>
    </row>
    <row r="1081" spans="266:270" x14ac:dyDescent="0.4">
      <c r="JF1081" s="136"/>
      <c r="JG1081" s="136"/>
      <c r="JH1081" s="143"/>
      <c r="JJ1081" s="49"/>
    </row>
    <row r="1082" spans="266:270" x14ac:dyDescent="0.4">
      <c r="JF1082" s="136"/>
      <c r="JG1082" s="136"/>
      <c r="JH1082" s="143"/>
      <c r="JJ1082" s="49"/>
    </row>
    <row r="1083" spans="266:270" x14ac:dyDescent="0.4">
      <c r="JF1083" s="136"/>
      <c r="JG1083" s="136"/>
      <c r="JH1083" s="143"/>
      <c r="JJ1083" s="49"/>
    </row>
    <row r="1084" spans="266:270" x14ac:dyDescent="0.4">
      <c r="JF1084" s="136"/>
      <c r="JG1084" s="136"/>
      <c r="JH1084" s="143"/>
      <c r="JJ1084" s="49"/>
    </row>
    <row r="1085" spans="266:270" x14ac:dyDescent="0.4">
      <c r="JF1085" s="136"/>
      <c r="JG1085" s="136"/>
      <c r="JH1085" s="143"/>
      <c r="JJ1085" s="49"/>
    </row>
    <row r="1086" spans="266:270" x14ac:dyDescent="0.4">
      <c r="JF1086" s="136"/>
      <c r="JG1086" s="136"/>
      <c r="JH1086" s="143"/>
      <c r="JJ1086" s="49"/>
    </row>
    <row r="1087" spans="266:270" x14ac:dyDescent="0.4">
      <c r="JF1087" s="136"/>
      <c r="JG1087" s="136"/>
      <c r="JH1087" s="143"/>
      <c r="JJ1087" s="49"/>
    </row>
    <row r="1088" spans="266:270" x14ac:dyDescent="0.4">
      <c r="JF1088" s="136"/>
      <c r="JG1088" s="136"/>
      <c r="JH1088" s="143"/>
      <c r="JJ1088" s="49"/>
    </row>
    <row r="1089" spans="266:270" x14ac:dyDescent="0.4">
      <c r="JF1089" s="136"/>
      <c r="JG1089" s="136"/>
      <c r="JH1089" s="143"/>
      <c r="JJ1089" s="49"/>
    </row>
    <row r="1090" spans="266:270" x14ac:dyDescent="0.4">
      <c r="JF1090" s="136"/>
      <c r="JG1090" s="136"/>
      <c r="JH1090" s="143"/>
      <c r="JJ1090" s="49"/>
    </row>
    <row r="1091" spans="266:270" x14ac:dyDescent="0.4">
      <c r="JF1091" s="136"/>
      <c r="JG1091" s="136"/>
      <c r="JH1091" s="143"/>
      <c r="JJ1091" s="49"/>
    </row>
    <row r="1092" spans="266:270" x14ac:dyDescent="0.4">
      <c r="JF1092" s="136"/>
      <c r="JG1092" s="136"/>
      <c r="JH1092" s="143"/>
      <c r="JJ1092" s="49"/>
    </row>
    <row r="1093" spans="266:270" x14ac:dyDescent="0.4">
      <c r="JF1093" s="136"/>
      <c r="JG1093" s="136"/>
      <c r="JH1093" s="143"/>
      <c r="JJ1093" s="49"/>
    </row>
    <row r="1094" spans="266:270" x14ac:dyDescent="0.4">
      <c r="JF1094" s="136"/>
      <c r="JG1094" s="136"/>
      <c r="JH1094" s="143"/>
      <c r="JJ1094" s="49"/>
    </row>
    <row r="1095" spans="266:270" x14ac:dyDescent="0.4">
      <c r="JF1095" s="136"/>
      <c r="JG1095" s="136"/>
      <c r="JH1095" s="143"/>
      <c r="JJ1095" s="49"/>
    </row>
    <row r="1096" spans="266:270" x14ac:dyDescent="0.4">
      <c r="JF1096" s="136"/>
      <c r="JG1096" s="136"/>
      <c r="JH1096" s="143"/>
      <c r="JJ1096" s="49"/>
    </row>
    <row r="1097" spans="266:270" x14ac:dyDescent="0.4">
      <c r="JF1097" s="136"/>
      <c r="JG1097" s="136"/>
      <c r="JH1097" s="143"/>
      <c r="JJ1097" s="49"/>
    </row>
    <row r="1098" spans="266:270" x14ac:dyDescent="0.4">
      <c r="JF1098" s="136"/>
      <c r="JG1098" s="136"/>
      <c r="JH1098" s="143"/>
      <c r="JJ1098" s="49"/>
    </row>
    <row r="1099" spans="266:270" x14ac:dyDescent="0.4">
      <c r="JF1099" s="136"/>
      <c r="JG1099" s="136"/>
      <c r="JH1099" s="143"/>
      <c r="JJ1099" s="49"/>
    </row>
    <row r="1100" spans="266:270" x14ac:dyDescent="0.4">
      <c r="JF1100" s="136"/>
      <c r="JG1100" s="136"/>
      <c r="JH1100" s="143"/>
      <c r="JJ1100" s="49"/>
    </row>
    <row r="1101" spans="266:270" x14ac:dyDescent="0.4">
      <c r="JF1101" s="136"/>
      <c r="JG1101" s="136"/>
      <c r="JH1101" s="143"/>
      <c r="JJ1101" s="49"/>
    </row>
    <row r="1102" spans="266:270" x14ac:dyDescent="0.4">
      <c r="JF1102" s="136"/>
      <c r="JG1102" s="136"/>
      <c r="JH1102" s="143"/>
      <c r="JJ1102" s="49"/>
    </row>
    <row r="1103" spans="266:270" x14ac:dyDescent="0.4">
      <c r="JF1103" s="136"/>
      <c r="JG1103" s="136"/>
      <c r="JH1103" s="143"/>
      <c r="JJ1103" s="49"/>
    </row>
    <row r="1104" spans="266:270" x14ac:dyDescent="0.4">
      <c r="JF1104" s="136"/>
      <c r="JG1104" s="136"/>
      <c r="JH1104" s="143"/>
      <c r="JJ1104" s="49"/>
    </row>
    <row r="1105" spans="266:270" x14ac:dyDescent="0.4">
      <c r="JF1105" s="136"/>
      <c r="JG1105" s="136"/>
      <c r="JH1105" s="143"/>
      <c r="JJ1105" s="49"/>
    </row>
    <row r="1106" spans="266:270" x14ac:dyDescent="0.4">
      <c r="JF1106" s="136"/>
      <c r="JG1106" s="136"/>
      <c r="JH1106" s="143"/>
      <c r="JJ1106" s="49"/>
    </row>
    <row r="1107" spans="266:270" x14ac:dyDescent="0.4">
      <c r="JF1107" s="136"/>
      <c r="JG1107" s="136"/>
      <c r="JH1107" s="143"/>
      <c r="JJ1107" s="49"/>
    </row>
    <row r="1108" spans="266:270" x14ac:dyDescent="0.4">
      <c r="JF1108" s="136"/>
      <c r="JG1108" s="136"/>
      <c r="JH1108" s="143"/>
      <c r="JJ1108" s="49"/>
    </row>
    <row r="1109" spans="266:270" x14ac:dyDescent="0.4">
      <c r="JF1109" s="136"/>
      <c r="JG1109" s="136"/>
      <c r="JH1109" s="143"/>
      <c r="JJ1109" s="49"/>
    </row>
    <row r="1110" spans="266:270" x14ac:dyDescent="0.4">
      <c r="JF1110" s="136"/>
      <c r="JG1110" s="136"/>
      <c r="JH1110" s="143"/>
      <c r="JJ1110" s="49"/>
    </row>
    <row r="1111" spans="266:270" x14ac:dyDescent="0.4">
      <c r="JF1111" s="136"/>
      <c r="JG1111" s="136"/>
      <c r="JH1111" s="143"/>
      <c r="JJ1111" s="49"/>
    </row>
    <row r="1112" spans="266:270" x14ac:dyDescent="0.4">
      <c r="JF1112" s="136"/>
      <c r="JG1112" s="136"/>
      <c r="JH1112" s="143"/>
      <c r="JJ1112" s="49"/>
    </row>
    <row r="1113" spans="266:270" x14ac:dyDescent="0.4">
      <c r="JF1113" s="136"/>
      <c r="JG1113" s="136"/>
      <c r="JH1113" s="143"/>
      <c r="JJ1113" s="49"/>
    </row>
    <row r="1114" spans="266:270" x14ac:dyDescent="0.4">
      <c r="JF1114" s="136"/>
      <c r="JG1114" s="136"/>
      <c r="JH1114" s="143"/>
      <c r="JJ1114" s="49"/>
    </row>
    <row r="1115" spans="266:270" x14ac:dyDescent="0.4">
      <c r="JF1115" s="136"/>
      <c r="JG1115" s="136"/>
      <c r="JH1115" s="143"/>
      <c r="JJ1115" s="49"/>
    </row>
    <row r="1116" spans="266:270" x14ac:dyDescent="0.4">
      <c r="JF1116" s="136"/>
      <c r="JG1116" s="136"/>
      <c r="JH1116" s="143"/>
      <c r="JJ1116" s="49"/>
    </row>
    <row r="1117" spans="266:270" x14ac:dyDescent="0.4">
      <c r="JF1117" s="136"/>
      <c r="JG1117" s="136"/>
      <c r="JH1117" s="143"/>
      <c r="JJ1117" s="49"/>
    </row>
    <row r="1118" spans="266:270" x14ac:dyDescent="0.4">
      <c r="JF1118" s="136"/>
      <c r="JG1118" s="136"/>
      <c r="JH1118" s="143"/>
      <c r="JJ1118" s="49"/>
    </row>
    <row r="1119" spans="266:270" x14ac:dyDescent="0.4">
      <c r="JF1119" s="136"/>
      <c r="JG1119" s="136"/>
      <c r="JH1119" s="143"/>
      <c r="JJ1119" s="49"/>
    </row>
    <row r="1120" spans="266:270" x14ac:dyDescent="0.4">
      <c r="JF1120" s="136"/>
      <c r="JG1120" s="136"/>
      <c r="JH1120" s="143"/>
      <c r="JJ1120" s="49"/>
    </row>
    <row r="1121" spans="266:270" x14ac:dyDescent="0.4">
      <c r="JF1121" s="136"/>
      <c r="JG1121" s="136"/>
      <c r="JH1121" s="143"/>
      <c r="JJ1121" s="49"/>
    </row>
    <row r="1122" spans="266:270" x14ac:dyDescent="0.4">
      <c r="JF1122" s="136"/>
      <c r="JG1122" s="136"/>
      <c r="JH1122" s="143"/>
      <c r="JJ1122" s="49"/>
    </row>
    <row r="1123" spans="266:270" x14ac:dyDescent="0.4">
      <c r="JF1123" s="136"/>
      <c r="JG1123" s="136"/>
      <c r="JH1123" s="143"/>
      <c r="JJ1123" s="49"/>
    </row>
    <row r="1124" spans="266:270" x14ac:dyDescent="0.4">
      <c r="JF1124" s="136"/>
      <c r="JG1124" s="136"/>
      <c r="JH1124" s="143"/>
      <c r="JJ1124" s="49"/>
    </row>
    <row r="1125" spans="266:270" x14ac:dyDescent="0.4">
      <c r="JF1125" s="136"/>
      <c r="JG1125" s="136"/>
      <c r="JH1125" s="143"/>
      <c r="JJ1125" s="49"/>
    </row>
    <row r="1126" spans="266:270" x14ac:dyDescent="0.4">
      <c r="JF1126" s="136"/>
      <c r="JG1126" s="136"/>
      <c r="JH1126" s="143"/>
      <c r="JJ1126" s="49"/>
    </row>
    <row r="1127" spans="266:270" x14ac:dyDescent="0.4">
      <c r="JF1127" s="136"/>
      <c r="JG1127" s="136"/>
      <c r="JH1127" s="143"/>
      <c r="JJ1127" s="49"/>
    </row>
    <row r="1128" spans="266:270" x14ac:dyDescent="0.4">
      <c r="JF1128" s="136"/>
      <c r="JG1128" s="136"/>
      <c r="JH1128" s="143"/>
      <c r="JJ1128" s="49"/>
    </row>
    <row r="1129" spans="266:270" x14ac:dyDescent="0.4">
      <c r="JF1129" s="136"/>
      <c r="JG1129" s="136"/>
      <c r="JH1129" s="143"/>
      <c r="JJ1129" s="49"/>
    </row>
    <row r="1130" spans="266:270" x14ac:dyDescent="0.4">
      <c r="JF1130" s="136"/>
      <c r="JG1130" s="136"/>
      <c r="JH1130" s="143"/>
      <c r="JJ1130" s="49"/>
    </row>
    <row r="1131" spans="266:270" x14ac:dyDescent="0.4">
      <c r="JF1131" s="136"/>
      <c r="JG1131" s="136"/>
      <c r="JH1131" s="143"/>
      <c r="JJ1131" s="49"/>
    </row>
    <row r="1132" spans="266:270" x14ac:dyDescent="0.4">
      <c r="JF1132" s="136"/>
      <c r="JG1132" s="136"/>
      <c r="JH1132" s="143"/>
      <c r="JJ1132" s="49"/>
    </row>
    <row r="1133" spans="266:270" x14ac:dyDescent="0.4">
      <c r="JF1133" s="136"/>
      <c r="JG1133" s="136"/>
      <c r="JH1133" s="143"/>
      <c r="JJ1133" s="49"/>
    </row>
    <row r="1134" spans="266:270" x14ac:dyDescent="0.4">
      <c r="JF1134" s="136"/>
      <c r="JG1134" s="136"/>
      <c r="JH1134" s="143"/>
      <c r="JJ1134" s="49"/>
    </row>
    <row r="1135" spans="266:270" x14ac:dyDescent="0.4">
      <c r="JF1135" s="136"/>
      <c r="JG1135" s="136"/>
      <c r="JH1135" s="143"/>
      <c r="JJ1135" s="49"/>
    </row>
    <row r="1136" spans="266:270" x14ac:dyDescent="0.4">
      <c r="JF1136" s="136"/>
      <c r="JG1136" s="136"/>
      <c r="JH1136" s="143"/>
      <c r="JJ1136" s="49"/>
    </row>
    <row r="1137" spans="266:270" x14ac:dyDescent="0.4">
      <c r="JF1137" s="136"/>
      <c r="JG1137" s="136"/>
      <c r="JH1137" s="143"/>
      <c r="JJ1137" s="49"/>
    </row>
    <row r="1138" spans="266:270" x14ac:dyDescent="0.4">
      <c r="JF1138" s="136"/>
      <c r="JG1138" s="136"/>
      <c r="JH1138" s="143"/>
      <c r="JJ1138" s="49"/>
    </row>
    <row r="1139" spans="266:270" x14ac:dyDescent="0.4">
      <c r="JF1139" s="136"/>
      <c r="JG1139" s="136"/>
      <c r="JH1139" s="143"/>
      <c r="JJ1139" s="49"/>
    </row>
    <row r="1140" spans="266:270" x14ac:dyDescent="0.4">
      <c r="JF1140" s="136"/>
      <c r="JG1140" s="136"/>
      <c r="JH1140" s="143"/>
      <c r="JJ1140" s="49"/>
    </row>
    <row r="1141" spans="266:270" x14ac:dyDescent="0.4">
      <c r="JF1141" s="136"/>
      <c r="JG1141" s="136"/>
      <c r="JH1141" s="143"/>
      <c r="JJ1141" s="49"/>
    </row>
    <row r="1142" spans="266:270" x14ac:dyDescent="0.4">
      <c r="JF1142" s="136"/>
      <c r="JG1142" s="136"/>
      <c r="JH1142" s="143"/>
      <c r="JJ1142" s="49"/>
    </row>
    <row r="1143" spans="266:270" x14ac:dyDescent="0.4">
      <c r="JF1143" s="136"/>
      <c r="JG1143" s="136"/>
      <c r="JH1143" s="143"/>
      <c r="JJ1143" s="49"/>
    </row>
    <row r="1144" spans="266:270" x14ac:dyDescent="0.4">
      <c r="JF1144" s="136"/>
      <c r="JG1144" s="136"/>
      <c r="JH1144" s="143"/>
      <c r="JJ1144" s="49"/>
    </row>
    <row r="1145" spans="266:270" x14ac:dyDescent="0.4">
      <c r="JF1145" s="136"/>
      <c r="JG1145" s="136"/>
      <c r="JH1145" s="143"/>
      <c r="JJ1145" s="49"/>
    </row>
    <row r="1146" spans="266:270" x14ac:dyDescent="0.4">
      <c r="JF1146" s="136"/>
      <c r="JG1146" s="136"/>
      <c r="JH1146" s="143"/>
      <c r="JJ1146" s="49"/>
    </row>
    <row r="1147" spans="266:270" x14ac:dyDescent="0.4">
      <c r="JF1147" s="136"/>
      <c r="JG1147" s="136"/>
      <c r="JH1147" s="143"/>
      <c r="JJ1147" s="49"/>
    </row>
    <row r="1148" spans="266:270" x14ac:dyDescent="0.4">
      <c r="JF1148" s="136"/>
      <c r="JG1148" s="136"/>
      <c r="JH1148" s="143"/>
      <c r="JJ1148" s="49"/>
    </row>
    <row r="1149" spans="266:270" x14ac:dyDescent="0.4">
      <c r="JF1149" s="136"/>
      <c r="JG1149" s="136"/>
      <c r="JH1149" s="143"/>
      <c r="JJ1149" s="49"/>
    </row>
    <row r="1150" spans="266:270" x14ac:dyDescent="0.4">
      <c r="JF1150" s="136"/>
      <c r="JG1150" s="136"/>
      <c r="JH1150" s="143"/>
      <c r="JJ1150" s="49"/>
    </row>
    <row r="1151" spans="266:270" x14ac:dyDescent="0.4">
      <c r="JF1151" s="136"/>
      <c r="JG1151" s="136"/>
      <c r="JH1151" s="143"/>
      <c r="JJ1151" s="49"/>
    </row>
    <row r="1152" spans="266:270" x14ac:dyDescent="0.4">
      <c r="JF1152" s="136"/>
      <c r="JG1152" s="136"/>
      <c r="JH1152" s="143"/>
      <c r="JJ1152" s="49"/>
    </row>
    <row r="1153" spans="266:270" x14ac:dyDescent="0.4">
      <c r="JF1153" s="136"/>
      <c r="JG1153" s="136"/>
      <c r="JH1153" s="143"/>
      <c r="JJ1153" s="49"/>
    </row>
    <row r="1154" spans="266:270" x14ac:dyDescent="0.4">
      <c r="JF1154" s="136"/>
      <c r="JG1154" s="136"/>
      <c r="JH1154" s="143"/>
      <c r="JJ1154" s="49"/>
    </row>
    <row r="1155" spans="266:270" x14ac:dyDescent="0.4">
      <c r="JF1155" s="136"/>
      <c r="JG1155" s="136"/>
      <c r="JH1155" s="143"/>
      <c r="JJ1155" s="49"/>
    </row>
    <row r="1156" spans="266:270" x14ac:dyDescent="0.4">
      <c r="JF1156" s="136"/>
      <c r="JG1156" s="136"/>
      <c r="JH1156" s="143"/>
      <c r="JJ1156" s="49"/>
    </row>
    <row r="1157" spans="266:270" x14ac:dyDescent="0.4">
      <c r="JF1157" s="136"/>
      <c r="JG1157" s="136"/>
      <c r="JH1157" s="143"/>
      <c r="JJ1157" s="49"/>
    </row>
    <row r="1158" spans="266:270" x14ac:dyDescent="0.4">
      <c r="JF1158" s="136"/>
      <c r="JG1158" s="136"/>
      <c r="JH1158" s="143"/>
      <c r="JJ1158" s="49"/>
    </row>
    <row r="1159" spans="266:270" x14ac:dyDescent="0.4">
      <c r="JF1159" s="136"/>
      <c r="JG1159" s="136"/>
      <c r="JH1159" s="143"/>
      <c r="JJ1159" s="49"/>
    </row>
    <row r="1160" spans="266:270" x14ac:dyDescent="0.4">
      <c r="JF1160" s="136"/>
      <c r="JG1160" s="136"/>
      <c r="JH1160" s="143"/>
      <c r="JJ1160" s="49"/>
    </row>
    <row r="1161" spans="266:270" x14ac:dyDescent="0.4">
      <c r="JF1161" s="136"/>
      <c r="JG1161" s="136"/>
      <c r="JH1161" s="143"/>
      <c r="JJ1161" s="49"/>
    </row>
    <row r="1162" spans="266:270" x14ac:dyDescent="0.4">
      <c r="JF1162" s="136"/>
      <c r="JG1162" s="136"/>
      <c r="JH1162" s="143"/>
      <c r="JJ1162" s="49"/>
    </row>
    <row r="1163" spans="266:270" x14ac:dyDescent="0.4">
      <c r="JF1163" s="136"/>
      <c r="JG1163" s="136"/>
      <c r="JH1163" s="143"/>
      <c r="JJ1163" s="49"/>
    </row>
    <row r="1164" spans="266:270" x14ac:dyDescent="0.4">
      <c r="JF1164" s="136"/>
      <c r="JG1164" s="136"/>
      <c r="JH1164" s="143"/>
      <c r="JJ1164" s="49"/>
    </row>
    <row r="1165" spans="266:270" x14ac:dyDescent="0.4">
      <c r="JF1165" s="136"/>
      <c r="JG1165" s="136"/>
      <c r="JH1165" s="143"/>
      <c r="JJ1165" s="49"/>
    </row>
    <row r="1166" spans="266:270" x14ac:dyDescent="0.4">
      <c r="JF1166" s="136"/>
      <c r="JG1166" s="136"/>
      <c r="JH1166" s="143"/>
      <c r="JJ1166" s="49"/>
    </row>
    <row r="1167" spans="266:270" x14ac:dyDescent="0.4">
      <c r="JF1167" s="136"/>
      <c r="JG1167" s="136"/>
      <c r="JH1167" s="143"/>
      <c r="JJ1167" s="49"/>
    </row>
    <row r="1168" spans="266:270" x14ac:dyDescent="0.4">
      <c r="JF1168" s="136"/>
      <c r="JG1168" s="136"/>
      <c r="JH1168" s="143"/>
      <c r="JJ1168" s="49"/>
    </row>
    <row r="1169" spans="266:270" x14ac:dyDescent="0.4">
      <c r="JF1169" s="136"/>
      <c r="JG1169" s="136"/>
      <c r="JH1169" s="143"/>
      <c r="JJ1169" s="49"/>
    </row>
    <row r="1170" spans="266:270" x14ac:dyDescent="0.4">
      <c r="JF1170" s="136"/>
      <c r="JG1170" s="136"/>
      <c r="JH1170" s="143"/>
      <c r="JJ1170" s="49"/>
    </row>
    <row r="1171" spans="266:270" x14ac:dyDescent="0.4">
      <c r="JF1171" s="136"/>
      <c r="JG1171" s="136"/>
      <c r="JH1171" s="143"/>
      <c r="JJ1171" s="49"/>
    </row>
    <row r="1172" spans="266:270" x14ac:dyDescent="0.4">
      <c r="JF1172" s="136"/>
      <c r="JG1172" s="136"/>
      <c r="JH1172" s="143"/>
      <c r="JJ1172" s="49"/>
    </row>
    <row r="1173" spans="266:270" x14ac:dyDescent="0.4">
      <c r="JF1173" s="136"/>
      <c r="JG1173" s="136"/>
      <c r="JH1173" s="143"/>
      <c r="JJ1173" s="49"/>
    </row>
    <row r="1174" spans="266:270" x14ac:dyDescent="0.4">
      <c r="JF1174" s="136"/>
      <c r="JG1174" s="136"/>
      <c r="JH1174" s="143"/>
      <c r="JJ1174" s="49"/>
    </row>
    <row r="1175" spans="266:270" x14ac:dyDescent="0.4">
      <c r="JF1175" s="136"/>
      <c r="JG1175" s="136"/>
      <c r="JH1175" s="143"/>
      <c r="JJ1175" s="49"/>
    </row>
    <row r="1176" spans="266:270" x14ac:dyDescent="0.4">
      <c r="JF1176" s="136"/>
      <c r="JG1176" s="136"/>
      <c r="JH1176" s="143"/>
      <c r="JJ1176" s="49"/>
    </row>
    <row r="1177" spans="266:270" x14ac:dyDescent="0.4">
      <c r="JF1177" s="136"/>
      <c r="JG1177" s="136"/>
      <c r="JH1177" s="143"/>
      <c r="JJ1177" s="49"/>
    </row>
    <row r="1178" spans="266:270" x14ac:dyDescent="0.4">
      <c r="JF1178" s="136"/>
      <c r="JG1178" s="136"/>
      <c r="JH1178" s="143"/>
      <c r="JJ1178" s="49"/>
    </row>
    <row r="1179" spans="266:270" x14ac:dyDescent="0.4">
      <c r="JF1179" s="136"/>
      <c r="JG1179" s="136"/>
      <c r="JH1179" s="143"/>
      <c r="JJ1179" s="49"/>
    </row>
    <row r="1180" spans="266:270" x14ac:dyDescent="0.4">
      <c r="JF1180" s="136"/>
      <c r="JG1180" s="136"/>
      <c r="JH1180" s="143"/>
      <c r="JJ1180" s="49"/>
    </row>
    <row r="1181" spans="266:270" x14ac:dyDescent="0.4">
      <c r="JF1181" s="136"/>
      <c r="JG1181" s="136"/>
      <c r="JH1181" s="143"/>
      <c r="JJ1181" s="49"/>
    </row>
    <row r="1182" spans="266:270" x14ac:dyDescent="0.4">
      <c r="JF1182" s="136"/>
      <c r="JG1182" s="136"/>
      <c r="JH1182" s="143"/>
      <c r="JJ1182" s="49"/>
    </row>
    <row r="1183" spans="266:270" x14ac:dyDescent="0.4">
      <c r="JF1183" s="136"/>
      <c r="JG1183" s="136"/>
      <c r="JH1183" s="143"/>
      <c r="JJ1183" s="49"/>
    </row>
    <row r="1184" spans="266:270" x14ac:dyDescent="0.4">
      <c r="JF1184" s="136"/>
      <c r="JG1184" s="136"/>
      <c r="JH1184" s="143"/>
      <c r="JJ1184" s="49"/>
    </row>
    <row r="1185" spans="266:270" x14ac:dyDescent="0.4">
      <c r="JF1185" s="136"/>
      <c r="JG1185" s="136"/>
      <c r="JH1185" s="143"/>
      <c r="JJ1185" s="49"/>
    </row>
    <row r="1186" spans="266:270" x14ac:dyDescent="0.4">
      <c r="JF1186" s="136"/>
      <c r="JG1186" s="136"/>
      <c r="JH1186" s="143"/>
      <c r="JJ1186" s="49"/>
    </row>
    <row r="1187" spans="266:270" x14ac:dyDescent="0.4">
      <c r="JF1187" s="136"/>
      <c r="JG1187" s="136"/>
      <c r="JH1187" s="143"/>
      <c r="JJ1187" s="49"/>
    </row>
    <row r="1188" spans="266:270" x14ac:dyDescent="0.4">
      <c r="JF1188" s="136"/>
      <c r="JG1188" s="136"/>
      <c r="JH1188" s="143"/>
      <c r="JJ1188" s="49"/>
    </row>
    <row r="1189" spans="266:270" x14ac:dyDescent="0.4">
      <c r="JF1189" s="136"/>
      <c r="JG1189" s="136"/>
      <c r="JH1189" s="143"/>
      <c r="JJ1189" s="49"/>
    </row>
    <row r="1190" spans="266:270" x14ac:dyDescent="0.4">
      <c r="JF1190" s="136"/>
      <c r="JG1190" s="136"/>
      <c r="JH1190" s="143"/>
      <c r="JJ1190" s="49"/>
    </row>
    <row r="1191" spans="266:270" x14ac:dyDescent="0.4">
      <c r="JF1191" s="136"/>
      <c r="JG1191" s="136"/>
      <c r="JH1191" s="143"/>
      <c r="JJ1191" s="49"/>
    </row>
    <row r="1192" spans="266:270" x14ac:dyDescent="0.4">
      <c r="JF1192" s="136"/>
      <c r="JG1192" s="136"/>
      <c r="JH1192" s="143"/>
      <c r="JJ1192" s="49"/>
    </row>
    <row r="1193" spans="266:270" x14ac:dyDescent="0.4">
      <c r="JF1193" s="136"/>
      <c r="JG1193" s="136"/>
      <c r="JH1193" s="143"/>
      <c r="JJ1193" s="49"/>
    </row>
    <row r="1194" spans="266:270" x14ac:dyDescent="0.4">
      <c r="JF1194" s="136"/>
      <c r="JG1194" s="136"/>
      <c r="JH1194" s="143"/>
      <c r="JJ1194" s="49"/>
    </row>
    <row r="1195" spans="266:270" x14ac:dyDescent="0.4">
      <c r="JF1195" s="136"/>
      <c r="JG1195" s="136"/>
      <c r="JH1195" s="143"/>
      <c r="JJ1195" s="49"/>
    </row>
    <row r="1196" spans="266:270" x14ac:dyDescent="0.4">
      <c r="JF1196" s="136"/>
      <c r="JG1196" s="136"/>
      <c r="JH1196" s="143"/>
      <c r="JJ1196" s="49"/>
    </row>
    <row r="1197" spans="266:270" x14ac:dyDescent="0.4">
      <c r="JF1197" s="136"/>
      <c r="JG1197" s="136"/>
      <c r="JH1197" s="143"/>
      <c r="JJ1197" s="49"/>
    </row>
    <row r="1198" spans="266:270" x14ac:dyDescent="0.4">
      <c r="JF1198" s="136"/>
      <c r="JG1198" s="136"/>
      <c r="JH1198" s="143"/>
      <c r="JJ1198" s="49"/>
    </row>
    <row r="1199" spans="266:270" x14ac:dyDescent="0.4">
      <c r="JF1199" s="136"/>
      <c r="JG1199" s="136"/>
      <c r="JH1199" s="143"/>
      <c r="JJ1199" s="49"/>
    </row>
    <row r="1200" spans="266:270" x14ac:dyDescent="0.4">
      <c r="JF1200" s="136"/>
      <c r="JG1200" s="136"/>
      <c r="JH1200" s="143"/>
      <c r="JJ1200" s="49"/>
    </row>
    <row r="1201" spans="266:270" x14ac:dyDescent="0.4">
      <c r="JF1201" s="136"/>
      <c r="JG1201" s="136"/>
      <c r="JH1201" s="143"/>
      <c r="JJ1201" s="49"/>
    </row>
    <row r="1202" spans="266:270" x14ac:dyDescent="0.4">
      <c r="JF1202" s="136"/>
      <c r="JG1202" s="136"/>
      <c r="JH1202" s="143"/>
      <c r="JJ1202" s="49"/>
    </row>
    <row r="1203" spans="266:270" x14ac:dyDescent="0.4">
      <c r="JF1203" s="136"/>
      <c r="JG1203" s="136"/>
      <c r="JH1203" s="143"/>
      <c r="JJ1203" s="49"/>
    </row>
    <row r="1204" spans="266:270" x14ac:dyDescent="0.4">
      <c r="JF1204" s="136"/>
      <c r="JG1204" s="136"/>
      <c r="JH1204" s="143"/>
      <c r="JJ1204" s="49"/>
    </row>
    <row r="1205" spans="266:270" x14ac:dyDescent="0.4">
      <c r="JF1205" s="136"/>
      <c r="JG1205" s="136"/>
      <c r="JH1205" s="143"/>
      <c r="JJ1205" s="49"/>
    </row>
    <row r="1206" spans="266:270" x14ac:dyDescent="0.4">
      <c r="JF1206" s="136"/>
      <c r="JG1206" s="136"/>
      <c r="JH1206" s="143"/>
      <c r="JJ1206" s="49"/>
    </row>
    <row r="1207" spans="266:270" x14ac:dyDescent="0.4">
      <c r="JF1207" s="136"/>
      <c r="JG1207" s="136"/>
      <c r="JH1207" s="143"/>
      <c r="JJ1207" s="49"/>
    </row>
    <row r="1208" spans="266:270" x14ac:dyDescent="0.4">
      <c r="JF1208" s="136"/>
      <c r="JG1208" s="136"/>
      <c r="JH1208" s="143"/>
      <c r="JJ1208" s="49"/>
    </row>
    <row r="1209" spans="266:270" x14ac:dyDescent="0.4">
      <c r="JF1209" s="136"/>
      <c r="JG1209" s="136"/>
      <c r="JH1209" s="143"/>
      <c r="JJ1209" s="49"/>
    </row>
    <row r="1210" spans="266:270" x14ac:dyDescent="0.4">
      <c r="JF1210" s="136"/>
      <c r="JG1210" s="136"/>
      <c r="JH1210" s="143"/>
      <c r="JJ1210" s="49"/>
    </row>
    <row r="1211" spans="266:270" x14ac:dyDescent="0.4">
      <c r="JF1211" s="136"/>
      <c r="JG1211" s="136"/>
      <c r="JH1211" s="143"/>
      <c r="JJ1211" s="49"/>
    </row>
    <row r="1212" spans="266:270" x14ac:dyDescent="0.4">
      <c r="JF1212" s="136"/>
      <c r="JG1212" s="136"/>
      <c r="JH1212" s="143"/>
      <c r="JJ1212" s="49"/>
    </row>
    <row r="1213" spans="266:270" x14ac:dyDescent="0.4">
      <c r="JF1213" s="136"/>
      <c r="JG1213" s="136"/>
      <c r="JH1213" s="143"/>
      <c r="JJ1213" s="49"/>
    </row>
    <row r="1214" spans="266:270" x14ac:dyDescent="0.4">
      <c r="JF1214" s="136"/>
      <c r="JG1214" s="136"/>
      <c r="JH1214" s="143"/>
      <c r="JJ1214" s="49"/>
    </row>
    <row r="1215" spans="266:270" x14ac:dyDescent="0.4">
      <c r="JF1215" s="136"/>
      <c r="JG1215" s="136"/>
      <c r="JH1215" s="143"/>
      <c r="JJ1215" s="49"/>
    </row>
    <row r="1216" spans="266:270" x14ac:dyDescent="0.4">
      <c r="JF1216" s="136"/>
      <c r="JG1216" s="136"/>
      <c r="JH1216" s="143"/>
      <c r="JJ1216" s="49"/>
    </row>
    <row r="1217" spans="266:270" x14ac:dyDescent="0.4">
      <c r="JF1217" s="136"/>
      <c r="JG1217" s="136"/>
      <c r="JH1217" s="143"/>
      <c r="JJ1217" s="49"/>
    </row>
    <row r="1218" spans="266:270" x14ac:dyDescent="0.4">
      <c r="JF1218" s="136"/>
      <c r="JG1218" s="136"/>
      <c r="JH1218" s="143"/>
      <c r="JJ1218" s="49"/>
    </row>
    <row r="1219" spans="266:270" x14ac:dyDescent="0.4">
      <c r="JF1219" s="136"/>
      <c r="JG1219" s="136"/>
      <c r="JH1219" s="143"/>
      <c r="JJ1219" s="49"/>
    </row>
    <row r="1220" spans="266:270" x14ac:dyDescent="0.4">
      <c r="JF1220" s="136"/>
      <c r="JG1220" s="136"/>
      <c r="JH1220" s="143"/>
      <c r="JJ1220" s="49"/>
    </row>
    <row r="1221" spans="266:270" x14ac:dyDescent="0.4">
      <c r="JF1221" s="136"/>
      <c r="JG1221" s="136"/>
      <c r="JH1221" s="143"/>
      <c r="JJ1221" s="49"/>
    </row>
    <row r="1222" spans="266:270" x14ac:dyDescent="0.4">
      <c r="JF1222" s="136"/>
      <c r="JG1222" s="136"/>
      <c r="JH1222" s="143"/>
      <c r="JJ1222" s="49"/>
    </row>
    <row r="1223" spans="266:270" x14ac:dyDescent="0.4">
      <c r="JF1223" s="136"/>
      <c r="JG1223" s="136"/>
      <c r="JH1223" s="143"/>
      <c r="JJ1223" s="49"/>
    </row>
    <row r="1224" spans="266:270" x14ac:dyDescent="0.4">
      <c r="JF1224" s="136"/>
      <c r="JG1224" s="136"/>
      <c r="JH1224" s="143"/>
      <c r="JJ1224" s="49"/>
    </row>
    <row r="1225" spans="266:270" x14ac:dyDescent="0.4">
      <c r="JF1225" s="136"/>
      <c r="JG1225" s="136"/>
      <c r="JH1225" s="143"/>
      <c r="JJ1225" s="49"/>
    </row>
    <row r="1226" spans="266:270" x14ac:dyDescent="0.4">
      <c r="JF1226" s="136"/>
      <c r="JG1226" s="136"/>
      <c r="JH1226" s="143"/>
      <c r="JJ1226" s="49"/>
    </row>
    <row r="1227" spans="266:270" x14ac:dyDescent="0.4">
      <c r="JF1227" s="136"/>
      <c r="JG1227" s="136"/>
      <c r="JH1227" s="143"/>
      <c r="JJ1227" s="49"/>
    </row>
    <row r="1228" spans="266:270" x14ac:dyDescent="0.4">
      <c r="JF1228" s="136"/>
      <c r="JG1228" s="136"/>
      <c r="JH1228" s="143"/>
      <c r="JJ1228" s="49"/>
    </row>
    <row r="1229" spans="266:270" x14ac:dyDescent="0.4">
      <c r="JF1229" s="136"/>
      <c r="JG1229" s="136"/>
      <c r="JH1229" s="143"/>
      <c r="JJ1229" s="49"/>
    </row>
    <row r="1230" spans="266:270" x14ac:dyDescent="0.4">
      <c r="JF1230" s="136"/>
      <c r="JG1230" s="136"/>
      <c r="JH1230" s="143"/>
      <c r="JJ1230" s="49"/>
    </row>
    <row r="1231" spans="266:270" x14ac:dyDescent="0.4">
      <c r="JF1231" s="136"/>
      <c r="JG1231" s="136"/>
      <c r="JH1231" s="143"/>
      <c r="JJ1231" s="49"/>
    </row>
    <row r="1232" spans="266:270" x14ac:dyDescent="0.4">
      <c r="JF1232" s="136"/>
      <c r="JG1232" s="136"/>
      <c r="JH1232" s="143"/>
      <c r="JJ1232" s="49"/>
    </row>
    <row r="1233" spans="266:270" x14ac:dyDescent="0.4">
      <c r="JF1233" s="136"/>
      <c r="JG1233" s="136"/>
      <c r="JH1233" s="143"/>
      <c r="JJ1233" s="49"/>
    </row>
    <row r="1234" spans="266:270" x14ac:dyDescent="0.4">
      <c r="JF1234" s="136"/>
      <c r="JG1234" s="136"/>
      <c r="JH1234" s="143"/>
      <c r="JJ1234" s="49"/>
    </row>
    <row r="1235" spans="266:270" x14ac:dyDescent="0.4">
      <c r="JF1235" s="136"/>
      <c r="JG1235" s="136"/>
      <c r="JH1235" s="143"/>
      <c r="JJ1235" s="49"/>
    </row>
    <row r="1236" spans="266:270" x14ac:dyDescent="0.4">
      <c r="JF1236" s="136"/>
      <c r="JG1236" s="136"/>
      <c r="JH1236" s="143"/>
      <c r="JJ1236" s="49"/>
    </row>
    <row r="1237" spans="266:270" x14ac:dyDescent="0.4">
      <c r="JF1237" s="136"/>
      <c r="JG1237" s="136"/>
      <c r="JH1237" s="143"/>
      <c r="JJ1237" s="49"/>
    </row>
    <row r="1238" spans="266:270" x14ac:dyDescent="0.4">
      <c r="JF1238" s="136"/>
      <c r="JG1238" s="136"/>
      <c r="JH1238" s="143"/>
      <c r="JJ1238" s="49"/>
    </row>
    <row r="1239" spans="266:270" x14ac:dyDescent="0.4">
      <c r="JF1239" s="136"/>
      <c r="JG1239" s="136"/>
      <c r="JH1239" s="143"/>
      <c r="JJ1239" s="49"/>
    </row>
    <row r="1240" spans="266:270" x14ac:dyDescent="0.4">
      <c r="JF1240" s="136"/>
      <c r="JG1240" s="136"/>
      <c r="JH1240" s="143"/>
      <c r="JJ1240" s="49"/>
    </row>
    <row r="1241" spans="266:270" x14ac:dyDescent="0.4">
      <c r="JF1241" s="136"/>
      <c r="JG1241" s="136"/>
      <c r="JH1241" s="143"/>
      <c r="JJ1241" s="49"/>
    </row>
    <row r="1242" spans="266:270" x14ac:dyDescent="0.4">
      <c r="JF1242" s="136"/>
      <c r="JG1242" s="136"/>
      <c r="JH1242" s="143"/>
      <c r="JJ1242" s="49"/>
    </row>
    <row r="1243" spans="266:270" x14ac:dyDescent="0.4">
      <c r="JF1243" s="136"/>
      <c r="JG1243" s="136"/>
      <c r="JH1243" s="143"/>
      <c r="JJ1243" s="49"/>
    </row>
    <row r="1244" spans="266:270" x14ac:dyDescent="0.4">
      <c r="JF1244" s="136"/>
      <c r="JG1244" s="136"/>
      <c r="JH1244" s="143"/>
      <c r="JJ1244" s="49"/>
    </row>
    <row r="1245" spans="266:270" x14ac:dyDescent="0.4">
      <c r="JF1245" s="136"/>
      <c r="JG1245" s="136"/>
      <c r="JH1245" s="143"/>
      <c r="JJ1245" s="49"/>
    </row>
    <row r="1246" spans="266:270" x14ac:dyDescent="0.4">
      <c r="JF1246" s="136"/>
      <c r="JG1246" s="136"/>
      <c r="JH1246" s="143"/>
      <c r="JJ1246" s="49"/>
    </row>
    <row r="1247" spans="266:270" x14ac:dyDescent="0.4">
      <c r="JF1247" s="136"/>
      <c r="JG1247" s="136"/>
      <c r="JH1247" s="143"/>
      <c r="JJ1247" s="49"/>
    </row>
    <row r="1248" spans="266:270" x14ac:dyDescent="0.4">
      <c r="JF1248" s="136"/>
      <c r="JG1248" s="136"/>
      <c r="JH1248" s="143"/>
      <c r="JJ1248" s="49"/>
    </row>
    <row r="1249" spans="266:270" x14ac:dyDescent="0.4">
      <c r="JF1249" s="136"/>
      <c r="JG1249" s="136"/>
      <c r="JH1249" s="143"/>
      <c r="JJ1249" s="49"/>
    </row>
    <row r="1250" spans="266:270" x14ac:dyDescent="0.4">
      <c r="JF1250" s="136"/>
      <c r="JG1250" s="136"/>
      <c r="JH1250" s="143"/>
      <c r="JJ1250" s="49"/>
    </row>
    <row r="1251" spans="266:270" x14ac:dyDescent="0.4">
      <c r="JF1251" s="136"/>
      <c r="JG1251" s="136"/>
      <c r="JH1251" s="143"/>
      <c r="JJ1251" s="49"/>
    </row>
    <row r="1252" spans="266:270" x14ac:dyDescent="0.4">
      <c r="JF1252" s="136"/>
      <c r="JG1252" s="136"/>
      <c r="JH1252" s="143"/>
      <c r="JJ1252" s="49"/>
    </row>
    <row r="1253" spans="266:270" x14ac:dyDescent="0.4">
      <c r="JF1253" s="136"/>
      <c r="JG1253" s="136"/>
      <c r="JH1253" s="143"/>
      <c r="JJ1253" s="49"/>
    </row>
    <row r="1254" spans="266:270" x14ac:dyDescent="0.4">
      <c r="JF1254" s="136"/>
      <c r="JG1254" s="136"/>
      <c r="JH1254" s="143"/>
      <c r="JJ1254" s="49"/>
    </row>
    <row r="1255" spans="266:270" x14ac:dyDescent="0.4">
      <c r="JF1255" s="136"/>
      <c r="JG1255" s="136"/>
      <c r="JH1255" s="143"/>
      <c r="JJ1255" s="49"/>
    </row>
    <row r="1256" spans="266:270" x14ac:dyDescent="0.4">
      <c r="JF1256" s="136"/>
      <c r="JG1256" s="136"/>
      <c r="JH1256" s="143"/>
      <c r="JJ1256" s="49"/>
    </row>
    <row r="1257" spans="266:270" x14ac:dyDescent="0.4">
      <c r="JF1257" s="136"/>
      <c r="JG1257" s="136"/>
      <c r="JH1257" s="143"/>
      <c r="JJ1257" s="49"/>
    </row>
    <row r="1258" spans="266:270" x14ac:dyDescent="0.4">
      <c r="JF1258" s="136"/>
      <c r="JG1258" s="136"/>
      <c r="JH1258" s="143"/>
      <c r="JJ1258" s="49"/>
    </row>
    <row r="1259" spans="266:270" x14ac:dyDescent="0.4">
      <c r="JF1259" s="136"/>
      <c r="JG1259" s="136"/>
      <c r="JH1259" s="143"/>
      <c r="JJ1259" s="49"/>
    </row>
    <row r="1260" spans="266:270" x14ac:dyDescent="0.4">
      <c r="JF1260" s="136"/>
      <c r="JG1260" s="136"/>
      <c r="JH1260" s="143"/>
      <c r="JJ1260" s="49"/>
    </row>
    <row r="1261" spans="266:270" x14ac:dyDescent="0.4">
      <c r="JF1261" s="136"/>
      <c r="JG1261" s="136"/>
      <c r="JH1261" s="143"/>
      <c r="JJ1261" s="49"/>
    </row>
    <row r="1262" spans="266:270" x14ac:dyDescent="0.4">
      <c r="JF1262" s="136"/>
      <c r="JG1262" s="136"/>
      <c r="JH1262" s="143"/>
      <c r="JJ1262" s="49"/>
    </row>
    <row r="1263" spans="266:270" x14ac:dyDescent="0.4">
      <c r="JF1263" s="136"/>
      <c r="JG1263" s="136"/>
      <c r="JH1263" s="143"/>
      <c r="JJ1263" s="49"/>
    </row>
    <row r="1264" spans="266:270" x14ac:dyDescent="0.4">
      <c r="JF1264" s="136"/>
      <c r="JG1264" s="136"/>
      <c r="JH1264" s="143"/>
      <c r="JJ1264" s="49"/>
    </row>
    <row r="1265" spans="266:270" x14ac:dyDescent="0.4">
      <c r="JF1265" s="136"/>
      <c r="JG1265" s="136"/>
      <c r="JH1265" s="143"/>
      <c r="JJ1265" s="49"/>
    </row>
    <row r="1266" spans="266:270" x14ac:dyDescent="0.4">
      <c r="JF1266" s="136"/>
      <c r="JG1266" s="136"/>
      <c r="JH1266" s="143"/>
      <c r="JJ1266" s="49"/>
    </row>
    <row r="1267" spans="266:270" x14ac:dyDescent="0.4">
      <c r="JF1267" s="136"/>
      <c r="JG1267" s="136"/>
      <c r="JH1267" s="143"/>
      <c r="JJ1267" s="49"/>
    </row>
    <row r="1268" spans="266:270" x14ac:dyDescent="0.4">
      <c r="JF1268" s="136"/>
      <c r="JG1268" s="136"/>
      <c r="JH1268" s="143"/>
      <c r="JJ1268" s="49"/>
    </row>
    <row r="1269" spans="266:270" x14ac:dyDescent="0.4">
      <c r="JF1269" s="136"/>
      <c r="JG1269" s="136"/>
      <c r="JH1269" s="143"/>
      <c r="JJ1269" s="49"/>
    </row>
    <row r="1270" spans="266:270" x14ac:dyDescent="0.4">
      <c r="JF1270" s="136"/>
      <c r="JG1270" s="136"/>
      <c r="JH1270" s="143"/>
      <c r="JJ1270" s="49"/>
    </row>
    <row r="1271" spans="266:270" x14ac:dyDescent="0.4">
      <c r="JF1271" s="136"/>
      <c r="JG1271" s="136"/>
      <c r="JH1271" s="143"/>
      <c r="JJ1271" s="49"/>
    </row>
    <row r="1272" spans="266:270" x14ac:dyDescent="0.4">
      <c r="JF1272" s="136"/>
      <c r="JG1272" s="136"/>
      <c r="JH1272" s="143"/>
      <c r="JJ1272" s="49"/>
    </row>
    <row r="1273" spans="266:270" x14ac:dyDescent="0.4">
      <c r="JF1273" s="136"/>
      <c r="JG1273" s="136"/>
      <c r="JH1273" s="143"/>
      <c r="JJ1273" s="49"/>
    </row>
    <row r="1274" spans="266:270" x14ac:dyDescent="0.4">
      <c r="JF1274" s="136"/>
      <c r="JG1274" s="136"/>
      <c r="JH1274" s="143"/>
      <c r="JJ1274" s="49"/>
    </row>
    <row r="1275" spans="266:270" x14ac:dyDescent="0.4">
      <c r="JF1275" s="136"/>
      <c r="JG1275" s="136"/>
      <c r="JH1275" s="143"/>
      <c r="JJ1275" s="49"/>
    </row>
    <row r="1276" spans="266:270" x14ac:dyDescent="0.4">
      <c r="JF1276" s="136"/>
      <c r="JG1276" s="136"/>
      <c r="JH1276" s="143"/>
      <c r="JJ1276" s="49"/>
    </row>
    <row r="1277" spans="266:270" x14ac:dyDescent="0.4">
      <c r="JF1277" s="136"/>
      <c r="JG1277" s="136"/>
      <c r="JH1277" s="143"/>
      <c r="JJ1277" s="49"/>
    </row>
    <row r="1278" spans="266:270" x14ac:dyDescent="0.4">
      <c r="JF1278" s="136"/>
      <c r="JG1278" s="136"/>
      <c r="JH1278" s="143"/>
      <c r="JJ1278" s="49"/>
    </row>
    <row r="1279" spans="266:270" x14ac:dyDescent="0.4">
      <c r="JF1279" s="136"/>
      <c r="JG1279" s="136"/>
      <c r="JH1279" s="143"/>
      <c r="JJ1279" s="49"/>
    </row>
    <row r="1280" spans="266:270" x14ac:dyDescent="0.4">
      <c r="JF1280" s="136"/>
      <c r="JG1280" s="136"/>
      <c r="JH1280" s="143"/>
      <c r="JJ1280" s="49"/>
    </row>
    <row r="1281" spans="266:270" x14ac:dyDescent="0.4">
      <c r="JF1281" s="136"/>
      <c r="JG1281" s="136"/>
      <c r="JH1281" s="143"/>
      <c r="JJ1281" s="49"/>
    </row>
    <row r="1282" spans="266:270" x14ac:dyDescent="0.4">
      <c r="JF1282" s="136"/>
      <c r="JG1282" s="136"/>
      <c r="JH1282" s="143"/>
      <c r="JJ1282" s="49"/>
    </row>
    <row r="1283" spans="266:270" x14ac:dyDescent="0.4">
      <c r="JF1283" s="136"/>
      <c r="JG1283" s="136"/>
      <c r="JH1283" s="143"/>
      <c r="JJ1283" s="49"/>
    </row>
    <row r="1284" spans="266:270" x14ac:dyDescent="0.4">
      <c r="JF1284" s="136"/>
      <c r="JG1284" s="136"/>
      <c r="JH1284" s="143"/>
      <c r="JJ1284" s="49"/>
    </row>
    <row r="1285" spans="266:270" x14ac:dyDescent="0.4">
      <c r="JF1285" s="136"/>
      <c r="JG1285" s="136"/>
      <c r="JH1285" s="143"/>
      <c r="JJ1285" s="49"/>
    </row>
    <row r="1286" spans="266:270" x14ac:dyDescent="0.4">
      <c r="JF1286" s="136"/>
      <c r="JG1286" s="136"/>
      <c r="JH1286" s="143"/>
      <c r="JJ1286" s="49"/>
    </row>
    <row r="1287" spans="266:270" x14ac:dyDescent="0.4">
      <c r="JF1287" s="136"/>
      <c r="JG1287" s="136"/>
      <c r="JH1287" s="143"/>
      <c r="JJ1287" s="49"/>
    </row>
    <row r="1288" spans="266:270" x14ac:dyDescent="0.4">
      <c r="JF1288" s="136"/>
      <c r="JG1288" s="136"/>
      <c r="JH1288" s="143"/>
      <c r="JJ1288" s="49"/>
    </row>
    <row r="1289" spans="266:270" x14ac:dyDescent="0.4">
      <c r="JF1289" s="136"/>
      <c r="JG1289" s="136"/>
      <c r="JH1289" s="143"/>
      <c r="JJ1289" s="49"/>
    </row>
    <row r="1290" spans="266:270" x14ac:dyDescent="0.4">
      <c r="JF1290" s="136"/>
      <c r="JG1290" s="136"/>
      <c r="JH1290" s="143"/>
      <c r="JJ1290" s="49"/>
    </row>
    <row r="1291" spans="266:270" x14ac:dyDescent="0.4">
      <c r="JF1291" s="136"/>
      <c r="JG1291" s="136"/>
      <c r="JH1291" s="143"/>
      <c r="JJ1291" s="49"/>
    </row>
    <row r="1292" spans="266:270" x14ac:dyDescent="0.4">
      <c r="JF1292" s="136"/>
      <c r="JG1292" s="136"/>
      <c r="JH1292" s="143"/>
      <c r="JJ1292" s="49"/>
    </row>
    <row r="1293" spans="266:270" x14ac:dyDescent="0.4">
      <c r="JF1293" s="136"/>
      <c r="JG1293" s="136"/>
      <c r="JH1293" s="143"/>
      <c r="JJ1293" s="49"/>
    </row>
    <row r="1294" spans="266:270" x14ac:dyDescent="0.4">
      <c r="JF1294" s="136"/>
      <c r="JG1294" s="136"/>
      <c r="JH1294" s="143"/>
      <c r="JJ1294" s="49"/>
    </row>
    <row r="1295" spans="266:270" x14ac:dyDescent="0.4">
      <c r="JF1295" s="136"/>
      <c r="JG1295" s="136"/>
      <c r="JH1295" s="143"/>
      <c r="JJ1295" s="49"/>
    </row>
    <row r="1296" spans="266:270" x14ac:dyDescent="0.4">
      <c r="JF1296" s="136"/>
      <c r="JG1296" s="136"/>
      <c r="JH1296" s="143"/>
      <c r="JJ1296" s="49"/>
    </row>
    <row r="1297" spans="266:270" x14ac:dyDescent="0.4">
      <c r="JF1297" s="136"/>
      <c r="JG1297" s="136"/>
      <c r="JH1297" s="143"/>
      <c r="JJ1297" s="49"/>
    </row>
    <row r="1298" spans="266:270" x14ac:dyDescent="0.4">
      <c r="JF1298" s="136"/>
      <c r="JG1298" s="136"/>
      <c r="JH1298" s="143"/>
      <c r="JJ1298" s="49"/>
    </row>
    <row r="1299" spans="266:270" x14ac:dyDescent="0.4">
      <c r="JF1299" s="136"/>
      <c r="JG1299" s="136"/>
      <c r="JH1299" s="143"/>
      <c r="JJ1299" s="49"/>
    </row>
    <row r="1300" spans="266:270" x14ac:dyDescent="0.4">
      <c r="JF1300" s="136"/>
      <c r="JG1300" s="136"/>
      <c r="JH1300" s="143"/>
      <c r="JJ1300" s="49"/>
    </row>
    <row r="1301" spans="266:270" x14ac:dyDescent="0.4">
      <c r="JF1301" s="136"/>
      <c r="JG1301" s="136"/>
      <c r="JH1301" s="143"/>
      <c r="JJ1301" s="49"/>
    </row>
    <row r="1302" spans="266:270" x14ac:dyDescent="0.4">
      <c r="JF1302" s="136"/>
      <c r="JG1302" s="136"/>
      <c r="JH1302" s="143"/>
      <c r="JJ1302" s="49"/>
    </row>
    <row r="1303" spans="266:270" x14ac:dyDescent="0.4">
      <c r="JF1303" s="136"/>
      <c r="JG1303" s="136"/>
      <c r="JH1303" s="143"/>
      <c r="JJ1303" s="49"/>
    </row>
    <row r="1304" spans="266:270" x14ac:dyDescent="0.4">
      <c r="JF1304" s="136"/>
      <c r="JG1304" s="136"/>
      <c r="JH1304" s="143"/>
      <c r="JJ1304" s="49"/>
    </row>
    <row r="1305" spans="266:270" x14ac:dyDescent="0.4">
      <c r="JF1305" s="136"/>
      <c r="JG1305" s="136"/>
      <c r="JH1305" s="143"/>
      <c r="JJ1305" s="49"/>
    </row>
    <row r="1306" spans="266:270" x14ac:dyDescent="0.4">
      <c r="JF1306" s="136"/>
      <c r="JG1306" s="136"/>
      <c r="JH1306" s="143"/>
      <c r="JJ1306" s="49"/>
    </row>
    <row r="1307" spans="266:270" x14ac:dyDescent="0.4">
      <c r="JF1307" s="136"/>
      <c r="JG1307" s="136"/>
      <c r="JH1307" s="143"/>
      <c r="JJ1307" s="49"/>
    </row>
    <row r="1308" spans="266:270" x14ac:dyDescent="0.4">
      <c r="JF1308" s="136"/>
      <c r="JG1308" s="136"/>
      <c r="JH1308" s="143"/>
      <c r="JJ1308" s="49"/>
    </row>
    <row r="1309" spans="266:270" x14ac:dyDescent="0.4">
      <c r="JF1309" s="136"/>
      <c r="JG1309" s="136"/>
      <c r="JH1309" s="143"/>
      <c r="JJ1309" s="49"/>
    </row>
    <row r="1310" spans="266:270" x14ac:dyDescent="0.4">
      <c r="JF1310" s="136"/>
      <c r="JG1310" s="136"/>
      <c r="JH1310" s="143"/>
      <c r="JJ1310" s="49"/>
    </row>
    <row r="1311" spans="266:270" x14ac:dyDescent="0.4">
      <c r="JF1311" s="136"/>
      <c r="JG1311" s="136"/>
      <c r="JH1311" s="143"/>
      <c r="JJ1311" s="49"/>
    </row>
    <row r="1312" spans="266:270" x14ac:dyDescent="0.4">
      <c r="JF1312" s="136"/>
      <c r="JG1312" s="136"/>
      <c r="JH1312" s="143"/>
      <c r="JJ1312" s="49"/>
    </row>
    <row r="1313" spans="266:270" x14ac:dyDescent="0.4">
      <c r="JF1313" s="136"/>
      <c r="JG1313" s="136"/>
      <c r="JH1313" s="143"/>
      <c r="JJ1313" s="49"/>
    </row>
    <row r="1314" spans="266:270" x14ac:dyDescent="0.4">
      <c r="JF1314" s="136"/>
      <c r="JG1314" s="136"/>
      <c r="JH1314" s="143"/>
      <c r="JJ1314" s="49"/>
    </row>
    <row r="1315" spans="266:270" x14ac:dyDescent="0.4">
      <c r="JF1315" s="136"/>
      <c r="JG1315" s="136"/>
      <c r="JH1315" s="143"/>
      <c r="JJ1315" s="49"/>
    </row>
    <row r="1316" spans="266:270" x14ac:dyDescent="0.4">
      <c r="JF1316" s="136"/>
      <c r="JG1316" s="136"/>
      <c r="JH1316" s="143"/>
      <c r="JJ1316" s="49"/>
    </row>
    <row r="1317" spans="266:270" x14ac:dyDescent="0.4">
      <c r="JF1317" s="136"/>
      <c r="JG1317" s="136"/>
      <c r="JH1317" s="143"/>
      <c r="JJ1317" s="49"/>
    </row>
    <row r="1318" spans="266:270" x14ac:dyDescent="0.4">
      <c r="JF1318" s="136"/>
      <c r="JG1318" s="136"/>
      <c r="JH1318" s="143"/>
      <c r="JJ1318" s="49"/>
    </row>
    <row r="1319" spans="266:270" x14ac:dyDescent="0.4">
      <c r="JF1319" s="136"/>
      <c r="JG1319" s="136"/>
      <c r="JH1319" s="143"/>
      <c r="JJ1319" s="49"/>
    </row>
    <row r="1320" spans="266:270" x14ac:dyDescent="0.4">
      <c r="JF1320" s="136"/>
      <c r="JG1320" s="136"/>
      <c r="JH1320" s="143"/>
      <c r="JJ1320" s="49"/>
    </row>
    <row r="1321" spans="266:270" x14ac:dyDescent="0.4">
      <c r="JF1321" s="136"/>
      <c r="JG1321" s="136"/>
      <c r="JH1321" s="143"/>
      <c r="JJ1321" s="49"/>
    </row>
    <row r="1322" spans="266:270" x14ac:dyDescent="0.4">
      <c r="JF1322" s="136"/>
      <c r="JG1322" s="136"/>
      <c r="JH1322" s="143"/>
      <c r="JJ1322" s="49"/>
    </row>
    <row r="1323" spans="266:270" x14ac:dyDescent="0.4">
      <c r="JF1323" s="136"/>
      <c r="JG1323" s="136"/>
      <c r="JH1323" s="143"/>
      <c r="JJ1323" s="49"/>
    </row>
    <row r="1324" spans="266:270" x14ac:dyDescent="0.4">
      <c r="JF1324" s="136"/>
      <c r="JG1324" s="136"/>
      <c r="JH1324" s="143"/>
      <c r="JJ1324" s="49"/>
    </row>
    <row r="1325" spans="266:270" x14ac:dyDescent="0.4">
      <c r="JF1325" s="136"/>
      <c r="JG1325" s="136"/>
      <c r="JH1325" s="143"/>
      <c r="JJ1325" s="49"/>
    </row>
    <row r="1326" spans="266:270" x14ac:dyDescent="0.4">
      <c r="JF1326" s="136"/>
      <c r="JG1326" s="136"/>
      <c r="JH1326" s="143"/>
      <c r="JJ1326" s="49"/>
    </row>
    <row r="1327" spans="266:270" x14ac:dyDescent="0.4">
      <c r="JF1327" s="136"/>
      <c r="JG1327" s="136"/>
      <c r="JH1327" s="143"/>
      <c r="JJ1327" s="49"/>
    </row>
    <row r="1328" spans="266:270" x14ac:dyDescent="0.4">
      <c r="JF1328" s="136"/>
      <c r="JG1328" s="136"/>
      <c r="JH1328" s="143"/>
      <c r="JJ1328" s="49"/>
    </row>
    <row r="1329" spans="266:270" x14ac:dyDescent="0.4">
      <c r="JF1329" s="136"/>
      <c r="JG1329" s="136"/>
      <c r="JH1329" s="143"/>
      <c r="JJ1329" s="49"/>
    </row>
    <row r="1330" spans="266:270" x14ac:dyDescent="0.4">
      <c r="JF1330" s="136"/>
      <c r="JG1330" s="136"/>
      <c r="JH1330" s="143"/>
      <c r="JJ1330" s="49"/>
    </row>
    <row r="1331" spans="266:270" x14ac:dyDescent="0.4">
      <c r="JF1331" s="136"/>
      <c r="JG1331" s="136"/>
      <c r="JH1331" s="143"/>
      <c r="JJ1331" s="49"/>
    </row>
    <row r="1332" spans="266:270" x14ac:dyDescent="0.4">
      <c r="JF1332" s="136"/>
      <c r="JG1332" s="136"/>
      <c r="JH1332" s="143"/>
      <c r="JJ1332" s="49"/>
    </row>
    <row r="1333" spans="266:270" x14ac:dyDescent="0.4">
      <c r="JF1333" s="136"/>
      <c r="JG1333" s="136"/>
      <c r="JH1333" s="143"/>
      <c r="JJ1333" s="49"/>
    </row>
    <row r="1334" spans="266:270" x14ac:dyDescent="0.4">
      <c r="JF1334" s="136"/>
      <c r="JG1334" s="136"/>
      <c r="JH1334" s="143"/>
      <c r="JJ1334" s="49"/>
    </row>
    <row r="1335" spans="266:270" x14ac:dyDescent="0.4">
      <c r="JF1335" s="136"/>
      <c r="JG1335" s="136"/>
      <c r="JH1335" s="143"/>
      <c r="JJ1335" s="49"/>
    </row>
    <row r="1336" spans="266:270" x14ac:dyDescent="0.4">
      <c r="JF1336" s="136"/>
      <c r="JG1336" s="136"/>
      <c r="JH1336" s="143"/>
      <c r="JJ1336" s="49"/>
    </row>
    <row r="1337" spans="266:270" x14ac:dyDescent="0.4">
      <c r="JF1337" s="136"/>
      <c r="JG1337" s="136"/>
      <c r="JH1337" s="143"/>
      <c r="JJ1337" s="49"/>
    </row>
    <row r="1338" spans="266:270" x14ac:dyDescent="0.4">
      <c r="JF1338" s="136"/>
      <c r="JG1338" s="136"/>
      <c r="JH1338" s="143"/>
      <c r="JJ1338" s="49"/>
    </row>
    <row r="1339" spans="266:270" x14ac:dyDescent="0.4">
      <c r="JF1339" s="136"/>
      <c r="JG1339" s="136"/>
      <c r="JH1339" s="143"/>
      <c r="JJ1339" s="49"/>
    </row>
    <row r="1340" spans="266:270" x14ac:dyDescent="0.4">
      <c r="JF1340" s="136"/>
      <c r="JG1340" s="136"/>
      <c r="JH1340" s="143"/>
      <c r="JJ1340" s="49"/>
    </row>
    <row r="1341" spans="266:270" x14ac:dyDescent="0.4">
      <c r="JF1341" s="136"/>
      <c r="JG1341" s="136"/>
      <c r="JH1341" s="143"/>
      <c r="JJ1341" s="49"/>
    </row>
    <row r="1342" spans="266:270" x14ac:dyDescent="0.4">
      <c r="JF1342" s="136"/>
      <c r="JG1342" s="136"/>
      <c r="JH1342" s="143"/>
      <c r="JJ1342" s="49"/>
    </row>
    <row r="1343" spans="266:270" x14ac:dyDescent="0.4">
      <c r="JF1343" s="136"/>
      <c r="JG1343" s="136"/>
      <c r="JH1343" s="143"/>
      <c r="JJ1343" s="49"/>
    </row>
    <row r="1344" spans="266:270" x14ac:dyDescent="0.4">
      <c r="JF1344" s="136"/>
      <c r="JG1344" s="136"/>
      <c r="JH1344" s="143"/>
      <c r="JJ1344" s="49"/>
    </row>
    <row r="1345" spans="266:270" x14ac:dyDescent="0.4">
      <c r="JF1345" s="136"/>
      <c r="JG1345" s="136"/>
      <c r="JH1345" s="143"/>
      <c r="JJ1345" s="49"/>
    </row>
    <row r="1346" spans="266:270" x14ac:dyDescent="0.4">
      <c r="JF1346" s="136"/>
      <c r="JG1346" s="136"/>
      <c r="JH1346" s="143"/>
      <c r="JJ1346" s="49"/>
    </row>
    <row r="1347" spans="266:270" x14ac:dyDescent="0.4">
      <c r="JF1347" s="136"/>
      <c r="JG1347" s="136"/>
      <c r="JH1347" s="143"/>
      <c r="JJ1347" s="49"/>
    </row>
    <row r="1348" spans="266:270" x14ac:dyDescent="0.4">
      <c r="JF1348" s="136"/>
      <c r="JG1348" s="136"/>
      <c r="JH1348" s="143"/>
      <c r="JJ1348" s="49"/>
    </row>
    <row r="1349" spans="266:270" x14ac:dyDescent="0.4">
      <c r="JF1349" s="136"/>
      <c r="JG1349" s="136"/>
      <c r="JH1349" s="143"/>
      <c r="JJ1349" s="49"/>
    </row>
    <row r="1350" spans="266:270" x14ac:dyDescent="0.4">
      <c r="JF1350" s="136"/>
      <c r="JG1350" s="136"/>
      <c r="JH1350" s="143"/>
      <c r="JJ1350" s="49"/>
    </row>
    <row r="1351" spans="266:270" x14ac:dyDescent="0.4">
      <c r="JF1351" s="136"/>
      <c r="JG1351" s="136"/>
      <c r="JH1351" s="143"/>
      <c r="JJ1351" s="49"/>
    </row>
    <row r="1352" spans="266:270" x14ac:dyDescent="0.4">
      <c r="JF1352" s="136"/>
      <c r="JG1352" s="136"/>
      <c r="JH1352" s="143"/>
      <c r="JJ1352" s="49"/>
    </row>
    <row r="1353" spans="266:270" x14ac:dyDescent="0.4">
      <c r="JF1353" s="136"/>
      <c r="JG1353" s="136"/>
      <c r="JH1353" s="143"/>
      <c r="JJ1353" s="49"/>
    </row>
    <row r="1354" spans="266:270" x14ac:dyDescent="0.4">
      <c r="JF1354" s="136"/>
      <c r="JG1354" s="136"/>
      <c r="JH1354" s="143"/>
      <c r="JJ1354" s="49"/>
    </row>
    <row r="1355" spans="266:270" x14ac:dyDescent="0.4">
      <c r="JF1355" s="136"/>
      <c r="JG1355" s="136"/>
      <c r="JH1355" s="143"/>
      <c r="JJ1355" s="49"/>
    </row>
    <row r="1356" spans="266:270" x14ac:dyDescent="0.4">
      <c r="JF1356" s="136"/>
      <c r="JG1356" s="136"/>
      <c r="JH1356" s="143"/>
      <c r="JJ1356" s="49"/>
    </row>
    <row r="1357" spans="266:270" x14ac:dyDescent="0.4">
      <c r="JF1357" s="136"/>
      <c r="JG1357" s="136"/>
      <c r="JH1357" s="143"/>
      <c r="JJ1357" s="49"/>
    </row>
    <row r="1358" spans="266:270" x14ac:dyDescent="0.4">
      <c r="JF1358" s="136"/>
      <c r="JG1358" s="136"/>
      <c r="JH1358" s="143"/>
      <c r="JJ1358" s="49"/>
    </row>
    <row r="1359" spans="266:270" x14ac:dyDescent="0.4">
      <c r="JF1359" s="136"/>
      <c r="JG1359" s="136"/>
      <c r="JH1359" s="143"/>
      <c r="JJ1359" s="49"/>
    </row>
    <row r="1360" spans="266:270" x14ac:dyDescent="0.4">
      <c r="JF1360" s="136"/>
      <c r="JG1360" s="136"/>
      <c r="JH1360" s="143"/>
      <c r="JJ1360" s="49"/>
    </row>
    <row r="1361" spans="266:270" x14ac:dyDescent="0.4">
      <c r="JF1361" s="136"/>
      <c r="JG1361" s="136"/>
      <c r="JH1361" s="143"/>
      <c r="JJ1361" s="49"/>
    </row>
    <row r="1362" spans="266:270" x14ac:dyDescent="0.4">
      <c r="JF1362" s="136"/>
      <c r="JG1362" s="136"/>
      <c r="JH1362" s="143"/>
      <c r="JJ1362" s="49"/>
    </row>
    <row r="1363" spans="266:270" x14ac:dyDescent="0.4">
      <c r="JF1363" s="136"/>
      <c r="JG1363" s="136"/>
      <c r="JH1363" s="143"/>
      <c r="JJ1363" s="49"/>
    </row>
    <row r="1364" spans="266:270" x14ac:dyDescent="0.4">
      <c r="JF1364" s="136"/>
      <c r="JG1364" s="136"/>
      <c r="JH1364" s="143"/>
      <c r="JJ1364" s="49"/>
    </row>
    <row r="1365" spans="266:270" x14ac:dyDescent="0.4">
      <c r="JF1365" s="136"/>
      <c r="JG1365" s="136"/>
      <c r="JH1365" s="143"/>
      <c r="JJ1365" s="49"/>
    </row>
    <row r="1366" spans="266:270" x14ac:dyDescent="0.4">
      <c r="JF1366" s="136"/>
      <c r="JG1366" s="136"/>
      <c r="JH1366" s="143"/>
      <c r="JJ1366" s="49"/>
    </row>
    <row r="1367" spans="266:270" x14ac:dyDescent="0.4">
      <c r="JF1367" s="136"/>
      <c r="JG1367" s="136"/>
      <c r="JH1367" s="143"/>
      <c r="JJ1367" s="49"/>
    </row>
    <row r="1368" spans="266:270" x14ac:dyDescent="0.4">
      <c r="JF1368" s="136"/>
      <c r="JG1368" s="136"/>
      <c r="JH1368" s="143"/>
      <c r="JJ1368" s="49"/>
    </row>
    <row r="1369" spans="266:270" x14ac:dyDescent="0.4">
      <c r="JF1369" s="136"/>
      <c r="JG1369" s="136"/>
      <c r="JH1369" s="143"/>
      <c r="JJ1369" s="49"/>
    </row>
    <row r="1370" spans="266:270" x14ac:dyDescent="0.4">
      <c r="JF1370" s="136"/>
      <c r="JG1370" s="136"/>
      <c r="JH1370" s="143"/>
      <c r="JJ1370" s="49"/>
    </row>
    <row r="1371" spans="266:270" x14ac:dyDescent="0.4">
      <c r="JF1371" s="136"/>
      <c r="JG1371" s="136"/>
      <c r="JH1371" s="143"/>
      <c r="JJ1371" s="49"/>
    </row>
    <row r="1372" spans="266:270" x14ac:dyDescent="0.4">
      <c r="JF1372" s="136"/>
      <c r="JG1372" s="136"/>
      <c r="JH1372" s="143"/>
      <c r="JJ1372" s="49"/>
    </row>
    <row r="1373" spans="266:270" x14ac:dyDescent="0.4">
      <c r="JF1373" s="136"/>
      <c r="JG1373" s="136"/>
      <c r="JH1373" s="143"/>
      <c r="JJ1373" s="49"/>
    </row>
    <row r="1374" spans="266:270" x14ac:dyDescent="0.4">
      <c r="JF1374" s="136"/>
      <c r="JG1374" s="136"/>
      <c r="JH1374" s="143"/>
      <c r="JJ1374" s="49"/>
    </row>
    <row r="1375" spans="266:270" x14ac:dyDescent="0.4">
      <c r="JF1375" s="136"/>
      <c r="JG1375" s="136"/>
      <c r="JH1375" s="143"/>
      <c r="JJ1375" s="49"/>
    </row>
    <row r="1376" spans="266:270" x14ac:dyDescent="0.4">
      <c r="JF1376" s="136"/>
      <c r="JG1376" s="136"/>
      <c r="JH1376" s="143"/>
      <c r="JJ1376" s="49"/>
    </row>
    <row r="1377" spans="266:270" x14ac:dyDescent="0.4">
      <c r="JF1377" s="136"/>
      <c r="JG1377" s="136"/>
      <c r="JH1377" s="143"/>
      <c r="JJ1377" s="49"/>
    </row>
    <row r="1378" spans="266:270" x14ac:dyDescent="0.4">
      <c r="JF1378" s="136"/>
      <c r="JG1378" s="136"/>
      <c r="JH1378" s="143"/>
      <c r="JJ1378" s="49"/>
    </row>
    <row r="1379" spans="266:270" x14ac:dyDescent="0.4">
      <c r="JF1379" s="136"/>
      <c r="JG1379" s="136"/>
      <c r="JH1379" s="143"/>
      <c r="JJ1379" s="49"/>
    </row>
    <row r="1380" spans="266:270" x14ac:dyDescent="0.4">
      <c r="JF1380" s="136"/>
      <c r="JG1380" s="136"/>
      <c r="JH1380" s="143"/>
      <c r="JJ1380" s="49"/>
    </row>
    <row r="1381" spans="266:270" x14ac:dyDescent="0.4">
      <c r="JF1381" s="136"/>
      <c r="JG1381" s="136"/>
      <c r="JH1381" s="143"/>
      <c r="JJ1381" s="49"/>
    </row>
    <row r="1382" spans="266:270" x14ac:dyDescent="0.4">
      <c r="JF1382" s="136"/>
      <c r="JG1382" s="136"/>
      <c r="JH1382" s="143"/>
      <c r="JJ1382" s="49"/>
    </row>
    <row r="1383" spans="266:270" x14ac:dyDescent="0.4">
      <c r="JF1383" s="136"/>
      <c r="JG1383" s="136"/>
      <c r="JH1383" s="143"/>
      <c r="JJ1383" s="49"/>
    </row>
    <row r="1384" spans="266:270" x14ac:dyDescent="0.4">
      <c r="JF1384" s="136"/>
      <c r="JG1384" s="136"/>
      <c r="JH1384" s="143"/>
      <c r="JJ1384" s="49"/>
    </row>
    <row r="1385" spans="266:270" x14ac:dyDescent="0.4">
      <c r="JF1385" s="136"/>
      <c r="JG1385" s="136"/>
      <c r="JH1385" s="143"/>
      <c r="JJ1385" s="49"/>
    </row>
    <row r="1386" spans="266:270" x14ac:dyDescent="0.4">
      <c r="JF1386" s="136"/>
      <c r="JG1386" s="136"/>
      <c r="JH1386" s="143"/>
      <c r="JJ1386" s="49"/>
    </row>
    <row r="1387" spans="266:270" x14ac:dyDescent="0.4">
      <c r="JF1387" s="136"/>
      <c r="JG1387" s="136"/>
      <c r="JH1387" s="143"/>
      <c r="JJ1387" s="49"/>
    </row>
    <row r="1388" spans="266:270" x14ac:dyDescent="0.4">
      <c r="JF1388" s="136"/>
      <c r="JG1388" s="136"/>
      <c r="JH1388" s="143"/>
      <c r="JJ1388" s="49"/>
    </row>
    <row r="1389" spans="266:270" x14ac:dyDescent="0.4">
      <c r="JF1389" s="136"/>
      <c r="JG1389" s="136"/>
      <c r="JH1389" s="143"/>
      <c r="JJ1389" s="49"/>
    </row>
    <row r="1390" spans="266:270" x14ac:dyDescent="0.4">
      <c r="JF1390" s="136"/>
      <c r="JG1390" s="136"/>
      <c r="JH1390" s="143"/>
      <c r="JJ1390" s="49"/>
    </row>
    <row r="1391" spans="266:270" x14ac:dyDescent="0.4">
      <c r="JF1391" s="136"/>
      <c r="JG1391" s="136"/>
      <c r="JH1391" s="143"/>
      <c r="JJ1391" s="49"/>
    </row>
    <row r="1392" spans="266:270" x14ac:dyDescent="0.4">
      <c r="JF1392" s="136"/>
      <c r="JG1392" s="136"/>
      <c r="JH1392" s="143"/>
      <c r="JJ1392" s="49"/>
    </row>
    <row r="1393" spans="266:270" x14ac:dyDescent="0.4">
      <c r="JF1393" s="136"/>
      <c r="JG1393" s="136"/>
      <c r="JH1393" s="143"/>
      <c r="JJ1393" s="49"/>
    </row>
    <row r="1394" spans="266:270" x14ac:dyDescent="0.4">
      <c r="JF1394" s="136"/>
      <c r="JG1394" s="136"/>
      <c r="JH1394" s="143"/>
      <c r="JJ1394" s="49"/>
    </row>
    <row r="1395" spans="266:270" x14ac:dyDescent="0.4">
      <c r="JF1395" s="136"/>
      <c r="JG1395" s="136"/>
      <c r="JH1395" s="143"/>
      <c r="JJ1395" s="49"/>
    </row>
    <row r="1396" spans="266:270" x14ac:dyDescent="0.4">
      <c r="JF1396" s="136"/>
      <c r="JG1396" s="136"/>
      <c r="JH1396" s="143"/>
      <c r="JJ1396" s="49"/>
    </row>
    <row r="1397" spans="266:270" x14ac:dyDescent="0.4">
      <c r="JF1397" s="136"/>
      <c r="JG1397" s="136"/>
      <c r="JH1397" s="143"/>
      <c r="JJ1397" s="49"/>
    </row>
    <row r="1398" spans="266:270" x14ac:dyDescent="0.4">
      <c r="JF1398" s="136"/>
      <c r="JG1398" s="136"/>
      <c r="JH1398" s="143"/>
      <c r="JJ1398" s="49"/>
    </row>
    <row r="1399" spans="266:270" x14ac:dyDescent="0.4">
      <c r="JF1399" s="136"/>
      <c r="JG1399" s="136"/>
      <c r="JH1399" s="143"/>
      <c r="JJ1399" s="49"/>
    </row>
    <row r="1400" spans="266:270" x14ac:dyDescent="0.4">
      <c r="JF1400" s="136"/>
      <c r="JG1400" s="136"/>
      <c r="JH1400" s="143"/>
      <c r="JJ1400" s="49"/>
    </row>
    <row r="1401" spans="266:270" x14ac:dyDescent="0.4">
      <c r="JF1401" s="136"/>
      <c r="JG1401" s="136"/>
      <c r="JH1401" s="143"/>
      <c r="JJ1401" s="49"/>
    </row>
    <row r="1402" spans="266:270" x14ac:dyDescent="0.4">
      <c r="JF1402" s="136"/>
      <c r="JG1402" s="136"/>
      <c r="JH1402" s="143"/>
      <c r="JJ1402" s="49"/>
    </row>
    <row r="1403" spans="266:270" x14ac:dyDescent="0.4">
      <c r="JF1403" s="136"/>
      <c r="JG1403" s="136"/>
      <c r="JH1403" s="143"/>
      <c r="JJ1403" s="49"/>
    </row>
    <row r="1404" spans="266:270" x14ac:dyDescent="0.4">
      <c r="JF1404" s="136"/>
      <c r="JG1404" s="136"/>
      <c r="JH1404" s="143"/>
      <c r="JJ1404" s="49"/>
    </row>
    <row r="1405" spans="266:270" x14ac:dyDescent="0.4">
      <c r="JF1405" s="136"/>
      <c r="JG1405" s="136"/>
      <c r="JH1405" s="143"/>
      <c r="JJ1405" s="49"/>
    </row>
    <row r="1406" spans="266:270" x14ac:dyDescent="0.4">
      <c r="JF1406" s="136"/>
      <c r="JG1406" s="136"/>
      <c r="JH1406" s="143"/>
      <c r="JJ1406" s="49"/>
    </row>
    <row r="1407" spans="266:270" x14ac:dyDescent="0.4">
      <c r="JF1407" s="136"/>
      <c r="JG1407" s="136"/>
      <c r="JH1407" s="143"/>
      <c r="JJ1407" s="49"/>
    </row>
    <row r="1408" spans="266:270" x14ac:dyDescent="0.4">
      <c r="JF1408" s="136"/>
      <c r="JG1408" s="136"/>
      <c r="JH1408" s="143"/>
      <c r="JJ1408" s="49"/>
    </row>
    <row r="1409" spans="266:270" x14ac:dyDescent="0.4">
      <c r="JF1409" s="136"/>
      <c r="JG1409" s="136"/>
      <c r="JH1409" s="143"/>
      <c r="JJ1409" s="49"/>
    </row>
    <row r="1410" spans="266:270" x14ac:dyDescent="0.4">
      <c r="JF1410" s="136"/>
      <c r="JG1410" s="136"/>
      <c r="JH1410" s="143"/>
      <c r="JJ1410" s="49"/>
    </row>
    <row r="1411" spans="266:270" x14ac:dyDescent="0.4">
      <c r="JF1411" s="136"/>
      <c r="JG1411" s="136"/>
      <c r="JH1411" s="143"/>
      <c r="JJ1411" s="49"/>
    </row>
    <row r="1412" spans="266:270" x14ac:dyDescent="0.4">
      <c r="JF1412" s="136"/>
      <c r="JG1412" s="136"/>
      <c r="JH1412" s="143"/>
      <c r="JJ1412" s="49"/>
    </row>
    <row r="1413" spans="266:270" x14ac:dyDescent="0.4">
      <c r="JF1413" s="136"/>
      <c r="JG1413" s="136"/>
      <c r="JH1413" s="143"/>
      <c r="JJ1413" s="49"/>
    </row>
    <row r="1414" spans="266:270" x14ac:dyDescent="0.4">
      <c r="JF1414" s="136"/>
      <c r="JG1414" s="136"/>
      <c r="JH1414" s="143"/>
      <c r="JJ1414" s="49"/>
    </row>
    <row r="1415" spans="266:270" x14ac:dyDescent="0.4">
      <c r="JF1415" s="136"/>
      <c r="JG1415" s="136"/>
      <c r="JH1415" s="143"/>
      <c r="JJ1415" s="49"/>
    </row>
    <row r="1416" spans="266:270" x14ac:dyDescent="0.4">
      <c r="JF1416" s="136"/>
      <c r="JG1416" s="136"/>
      <c r="JH1416" s="143"/>
      <c r="JJ1416" s="49"/>
    </row>
    <row r="1417" spans="266:270" x14ac:dyDescent="0.4">
      <c r="JF1417" s="136"/>
      <c r="JG1417" s="136"/>
      <c r="JH1417" s="143"/>
      <c r="JJ1417" s="49"/>
    </row>
    <row r="1418" spans="266:270" x14ac:dyDescent="0.4">
      <c r="JF1418" s="136"/>
      <c r="JG1418" s="136"/>
      <c r="JH1418" s="143"/>
      <c r="JJ1418" s="49"/>
    </row>
    <row r="1419" spans="266:270" x14ac:dyDescent="0.4">
      <c r="JF1419" s="136"/>
      <c r="JG1419" s="136"/>
      <c r="JH1419" s="143"/>
      <c r="JJ1419" s="49"/>
    </row>
    <row r="1420" spans="266:270" x14ac:dyDescent="0.4">
      <c r="JF1420" s="136"/>
      <c r="JG1420" s="136"/>
      <c r="JH1420" s="143"/>
      <c r="JJ1420" s="49"/>
    </row>
    <row r="1421" spans="266:270" x14ac:dyDescent="0.4">
      <c r="JF1421" s="136"/>
      <c r="JG1421" s="136"/>
      <c r="JH1421" s="143"/>
      <c r="JJ1421" s="49"/>
    </row>
    <row r="1422" spans="266:270" x14ac:dyDescent="0.4">
      <c r="JF1422" s="136"/>
      <c r="JG1422" s="136"/>
      <c r="JH1422" s="143"/>
      <c r="JJ1422" s="49"/>
    </row>
    <row r="1423" spans="266:270" x14ac:dyDescent="0.4">
      <c r="JF1423" s="136"/>
      <c r="JG1423" s="136"/>
      <c r="JH1423" s="143"/>
      <c r="JJ1423" s="49"/>
    </row>
    <row r="1424" spans="266:270" x14ac:dyDescent="0.4">
      <c r="JF1424" s="136"/>
      <c r="JG1424" s="136"/>
      <c r="JH1424" s="143"/>
      <c r="JJ1424" s="49"/>
    </row>
    <row r="1425" spans="266:270" x14ac:dyDescent="0.4">
      <c r="JF1425" s="136"/>
      <c r="JG1425" s="136"/>
      <c r="JH1425" s="143"/>
      <c r="JJ1425" s="49"/>
    </row>
    <row r="1426" spans="266:270" x14ac:dyDescent="0.4">
      <c r="JF1426" s="136"/>
      <c r="JG1426" s="136"/>
      <c r="JH1426" s="143"/>
      <c r="JJ1426" s="49"/>
    </row>
    <row r="1427" spans="266:270" x14ac:dyDescent="0.4">
      <c r="JF1427" s="136"/>
      <c r="JG1427" s="136"/>
      <c r="JH1427" s="143"/>
      <c r="JJ1427" s="49"/>
    </row>
    <row r="1428" spans="266:270" x14ac:dyDescent="0.4">
      <c r="JF1428" s="136"/>
      <c r="JG1428" s="136"/>
      <c r="JH1428" s="143"/>
      <c r="JJ1428" s="49"/>
    </row>
    <row r="1429" spans="266:270" x14ac:dyDescent="0.4">
      <c r="JF1429" s="136"/>
      <c r="JG1429" s="136"/>
      <c r="JH1429" s="143"/>
      <c r="JJ1429" s="49"/>
    </row>
    <row r="1430" spans="266:270" x14ac:dyDescent="0.4">
      <c r="JF1430" s="136"/>
      <c r="JG1430" s="136"/>
      <c r="JH1430" s="143"/>
      <c r="JJ1430" s="49"/>
    </row>
    <row r="1431" spans="266:270" x14ac:dyDescent="0.4">
      <c r="JF1431" s="136"/>
      <c r="JG1431" s="136"/>
      <c r="JH1431" s="143"/>
      <c r="JJ1431" s="49"/>
    </row>
    <row r="1432" spans="266:270" x14ac:dyDescent="0.4">
      <c r="JF1432" s="136"/>
      <c r="JG1432" s="136"/>
      <c r="JH1432" s="143"/>
      <c r="JJ1432" s="49"/>
    </row>
    <row r="1433" spans="266:270" x14ac:dyDescent="0.4">
      <c r="JF1433" s="136"/>
      <c r="JG1433" s="136"/>
      <c r="JH1433" s="143"/>
      <c r="JJ1433" s="49"/>
    </row>
    <row r="1434" spans="266:270" x14ac:dyDescent="0.4">
      <c r="JF1434" s="136"/>
      <c r="JG1434" s="136"/>
      <c r="JH1434" s="143"/>
      <c r="JJ1434" s="49"/>
    </row>
    <row r="1435" spans="266:270" x14ac:dyDescent="0.4">
      <c r="JF1435" s="136"/>
      <c r="JG1435" s="136"/>
      <c r="JH1435" s="143"/>
      <c r="JJ1435" s="49"/>
    </row>
    <row r="1436" spans="266:270" x14ac:dyDescent="0.4">
      <c r="JF1436" s="136"/>
      <c r="JG1436" s="136"/>
      <c r="JH1436" s="143"/>
      <c r="JJ1436" s="49"/>
    </row>
    <row r="1437" spans="266:270" x14ac:dyDescent="0.4">
      <c r="JF1437" s="136"/>
      <c r="JG1437" s="136"/>
      <c r="JH1437" s="143"/>
      <c r="JJ1437" s="49"/>
    </row>
    <row r="1438" spans="266:270" x14ac:dyDescent="0.4">
      <c r="JF1438" s="136"/>
      <c r="JG1438" s="136"/>
      <c r="JH1438" s="143"/>
      <c r="JJ1438" s="49"/>
    </row>
    <row r="1439" spans="266:270" x14ac:dyDescent="0.4">
      <c r="JF1439" s="136"/>
      <c r="JG1439" s="136"/>
      <c r="JH1439" s="143"/>
      <c r="JJ1439" s="49"/>
    </row>
    <row r="1440" spans="266:270" x14ac:dyDescent="0.4">
      <c r="JF1440" s="136"/>
      <c r="JG1440" s="136"/>
      <c r="JH1440" s="143"/>
      <c r="JJ1440" s="49"/>
    </row>
    <row r="1441" spans="266:270" x14ac:dyDescent="0.4">
      <c r="JF1441" s="136"/>
      <c r="JG1441" s="136"/>
      <c r="JH1441" s="143"/>
      <c r="JJ1441" s="49"/>
    </row>
    <row r="1442" spans="266:270" x14ac:dyDescent="0.4">
      <c r="JF1442" s="136"/>
      <c r="JG1442" s="136"/>
      <c r="JH1442" s="143"/>
      <c r="JJ1442" s="49"/>
    </row>
    <row r="1443" spans="266:270" x14ac:dyDescent="0.4">
      <c r="JF1443" s="136"/>
      <c r="JG1443" s="136"/>
      <c r="JH1443" s="143"/>
      <c r="JJ1443" s="49"/>
    </row>
    <row r="1444" spans="266:270" x14ac:dyDescent="0.4">
      <c r="JF1444" s="136"/>
      <c r="JG1444" s="136"/>
      <c r="JH1444" s="143"/>
      <c r="JJ1444" s="49"/>
    </row>
    <row r="1445" spans="266:270" x14ac:dyDescent="0.4">
      <c r="JF1445" s="136"/>
      <c r="JG1445" s="136"/>
      <c r="JH1445" s="143"/>
      <c r="JJ1445" s="49"/>
    </row>
    <row r="1446" spans="266:270" x14ac:dyDescent="0.4">
      <c r="JF1446" s="136"/>
      <c r="JG1446" s="136"/>
      <c r="JH1446" s="143"/>
      <c r="JJ1446" s="49"/>
    </row>
    <row r="1447" spans="266:270" x14ac:dyDescent="0.4">
      <c r="JF1447" s="136"/>
      <c r="JG1447" s="136"/>
      <c r="JH1447" s="143"/>
      <c r="JJ1447" s="49"/>
    </row>
    <row r="1448" spans="266:270" x14ac:dyDescent="0.4">
      <c r="JF1448" s="136"/>
      <c r="JG1448" s="136"/>
      <c r="JH1448" s="143"/>
      <c r="JJ1448" s="49"/>
    </row>
    <row r="1449" spans="266:270" x14ac:dyDescent="0.4">
      <c r="JF1449" s="136"/>
      <c r="JG1449" s="136"/>
      <c r="JH1449" s="143"/>
      <c r="JJ1449" s="49"/>
    </row>
    <row r="1450" spans="266:270" x14ac:dyDescent="0.4">
      <c r="JF1450" s="136"/>
      <c r="JG1450" s="136"/>
      <c r="JH1450" s="143"/>
      <c r="JJ1450" s="49"/>
    </row>
    <row r="1451" spans="266:270" x14ac:dyDescent="0.4">
      <c r="JF1451" s="136"/>
      <c r="JG1451" s="136"/>
      <c r="JH1451" s="143"/>
      <c r="JJ1451" s="49"/>
    </row>
    <row r="1452" spans="266:270" x14ac:dyDescent="0.4">
      <c r="JF1452" s="136"/>
      <c r="JG1452" s="136"/>
      <c r="JH1452" s="143"/>
      <c r="JJ1452" s="49"/>
    </row>
    <row r="1453" spans="266:270" x14ac:dyDescent="0.4">
      <c r="JF1453" s="136"/>
      <c r="JG1453" s="136"/>
      <c r="JH1453" s="143"/>
      <c r="JJ1453" s="49"/>
    </row>
    <row r="1454" spans="266:270" x14ac:dyDescent="0.4">
      <c r="JF1454" s="136"/>
      <c r="JG1454" s="136"/>
      <c r="JH1454" s="143"/>
      <c r="JJ1454" s="49"/>
    </row>
    <row r="1455" spans="266:270" x14ac:dyDescent="0.4">
      <c r="JF1455" s="136"/>
      <c r="JG1455" s="136"/>
      <c r="JH1455" s="143"/>
      <c r="JJ1455" s="49"/>
    </row>
    <row r="1456" spans="266:270" x14ac:dyDescent="0.4">
      <c r="JF1456" s="136"/>
      <c r="JG1456" s="136"/>
      <c r="JH1456" s="143"/>
      <c r="JJ1456" s="49"/>
    </row>
    <row r="1457" spans="266:270" x14ac:dyDescent="0.4">
      <c r="JF1457" s="136"/>
      <c r="JG1457" s="136"/>
      <c r="JH1457" s="143"/>
      <c r="JJ1457" s="49"/>
    </row>
    <row r="1458" spans="266:270" x14ac:dyDescent="0.4">
      <c r="JF1458" s="136"/>
      <c r="JG1458" s="136"/>
      <c r="JH1458" s="143"/>
      <c r="JJ1458" s="49"/>
    </row>
    <row r="1459" spans="266:270" x14ac:dyDescent="0.4">
      <c r="JF1459" s="136"/>
      <c r="JG1459" s="136"/>
      <c r="JH1459" s="143"/>
      <c r="JJ1459" s="49"/>
    </row>
    <row r="1460" spans="266:270" x14ac:dyDescent="0.4">
      <c r="JF1460" s="136"/>
      <c r="JG1460" s="136"/>
      <c r="JH1460" s="143"/>
      <c r="JJ1460" s="49"/>
    </row>
    <row r="1461" spans="266:270" x14ac:dyDescent="0.4">
      <c r="JF1461" s="136"/>
      <c r="JG1461" s="136"/>
      <c r="JH1461" s="143"/>
      <c r="JJ1461" s="49"/>
    </row>
    <row r="1462" spans="266:270" x14ac:dyDescent="0.4">
      <c r="JF1462" s="136"/>
      <c r="JG1462" s="136"/>
      <c r="JH1462" s="143"/>
      <c r="JJ1462" s="49"/>
    </row>
    <row r="1463" spans="266:270" x14ac:dyDescent="0.4">
      <c r="JF1463" s="136"/>
      <c r="JG1463" s="136"/>
      <c r="JH1463" s="143"/>
      <c r="JJ1463" s="49"/>
    </row>
    <row r="1464" spans="266:270" x14ac:dyDescent="0.4">
      <c r="JF1464" s="136"/>
      <c r="JG1464" s="136"/>
      <c r="JH1464" s="143"/>
      <c r="JJ1464" s="49"/>
    </row>
    <row r="1465" spans="266:270" x14ac:dyDescent="0.4">
      <c r="JF1465" s="136"/>
      <c r="JG1465" s="136"/>
      <c r="JH1465" s="143"/>
      <c r="JJ1465" s="49"/>
    </row>
    <row r="1466" spans="266:270" x14ac:dyDescent="0.4">
      <c r="JF1466" s="136"/>
      <c r="JG1466" s="136"/>
      <c r="JH1466" s="143"/>
      <c r="JJ1466" s="49"/>
    </row>
    <row r="1467" spans="266:270" x14ac:dyDescent="0.4">
      <c r="JF1467" s="136"/>
      <c r="JG1467" s="136"/>
      <c r="JH1467" s="143"/>
      <c r="JJ1467" s="49"/>
    </row>
    <row r="1468" spans="266:270" x14ac:dyDescent="0.4">
      <c r="JF1468" s="136"/>
      <c r="JG1468" s="136"/>
      <c r="JH1468" s="143"/>
      <c r="JJ1468" s="49"/>
    </row>
    <row r="1469" spans="266:270" x14ac:dyDescent="0.4">
      <c r="JF1469" s="136"/>
      <c r="JG1469" s="136"/>
      <c r="JH1469" s="143"/>
      <c r="JJ1469" s="49"/>
    </row>
    <row r="1470" spans="266:270" x14ac:dyDescent="0.4">
      <c r="JF1470" s="136"/>
      <c r="JG1470" s="136"/>
      <c r="JH1470" s="143"/>
      <c r="JJ1470" s="49"/>
    </row>
    <row r="1471" spans="266:270" x14ac:dyDescent="0.4">
      <c r="JF1471" s="136"/>
      <c r="JG1471" s="136"/>
      <c r="JH1471" s="143"/>
      <c r="JJ1471" s="49"/>
    </row>
    <row r="1472" spans="266:270" x14ac:dyDescent="0.4">
      <c r="JF1472" s="136"/>
      <c r="JG1472" s="136"/>
      <c r="JH1472" s="143"/>
      <c r="JJ1472" s="49"/>
    </row>
    <row r="1473" spans="266:270" x14ac:dyDescent="0.4">
      <c r="JF1473" s="136"/>
      <c r="JG1473" s="136"/>
      <c r="JH1473" s="143"/>
      <c r="JJ1473" s="49"/>
    </row>
    <row r="1474" spans="266:270" x14ac:dyDescent="0.4">
      <c r="JF1474" s="136"/>
      <c r="JG1474" s="136"/>
      <c r="JH1474" s="143"/>
      <c r="JJ1474" s="49"/>
    </row>
    <row r="1475" spans="266:270" x14ac:dyDescent="0.4">
      <c r="JF1475" s="136"/>
      <c r="JG1475" s="136"/>
      <c r="JH1475" s="143"/>
      <c r="JJ1475" s="49"/>
    </row>
    <row r="1476" spans="266:270" x14ac:dyDescent="0.4">
      <c r="JF1476" s="136"/>
      <c r="JG1476" s="136"/>
      <c r="JH1476" s="143"/>
      <c r="JJ1476" s="49"/>
    </row>
    <row r="1477" spans="266:270" x14ac:dyDescent="0.4">
      <c r="JF1477" s="136"/>
      <c r="JG1477" s="136"/>
      <c r="JH1477" s="143"/>
      <c r="JJ1477" s="49"/>
    </row>
    <row r="1478" spans="266:270" x14ac:dyDescent="0.4">
      <c r="JF1478" s="136"/>
      <c r="JG1478" s="136"/>
      <c r="JH1478" s="143"/>
      <c r="JJ1478" s="49"/>
    </row>
    <row r="1479" spans="266:270" x14ac:dyDescent="0.4">
      <c r="JF1479" s="136"/>
      <c r="JG1479" s="136"/>
      <c r="JH1479" s="143"/>
      <c r="JJ1479" s="49"/>
    </row>
    <row r="1480" spans="266:270" x14ac:dyDescent="0.4">
      <c r="JF1480" s="136"/>
      <c r="JG1480" s="136"/>
      <c r="JH1480" s="143"/>
      <c r="JJ1480" s="49"/>
    </row>
    <row r="1481" spans="266:270" x14ac:dyDescent="0.4">
      <c r="JF1481" s="136"/>
      <c r="JG1481" s="136"/>
      <c r="JH1481" s="143"/>
      <c r="JJ1481" s="49"/>
    </row>
    <row r="1482" spans="266:270" x14ac:dyDescent="0.4">
      <c r="JF1482" s="136"/>
      <c r="JG1482" s="136"/>
      <c r="JH1482" s="143"/>
      <c r="JJ1482" s="49"/>
    </row>
    <row r="1483" spans="266:270" x14ac:dyDescent="0.4">
      <c r="JF1483" s="136"/>
      <c r="JG1483" s="136"/>
      <c r="JH1483" s="143"/>
      <c r="JJ1483" s="49"/>
    </row>
    <row r="1484" spans="266:270" x14ac:dyDescent="0.4">
      <c r="JF1484" s="136"/>
      <c r="JG1484" s="136"/>
      <c r="JH1484" s="143"/>
      <c r="JJ1484" s="49"/>
    </row>
    <row r="1485" spans="266:270" x14ac:dyDescent="0.4">
      <c r="JF1485" s="136"/>
      <c r="JG1485" s="136"/>
      <c r="JH1485" s="143"/>
      <c r="JJ1485" s="49"/>
    </row>
    <row r="1486" spans="266:270" x14ac:dyDescent="0.4">
      <c r="JF1486" s="136"/>
      <c r="JG1486" s="136"/>
      <c r="JH1486" s="143"/>
      <c r="JJ1486" s="49"/>
    </row>
    <row r="1487" spans="266:270" x14ac:dyDescent="0.4">
      <c r="JF1487" s="136"/>
      <c r="JG1487" s="136"/>
      <c r="JH1487" s="143"/>
      <c r="JJ1487" s="49"/>
    </row>
    <row r="1488" spans="266:270" x14ac:dyDescent="0.4">
      <c r="JF1488" s="136"/>
      <c r="JG1488" s="136"/>
      <c r="JH1488" s="143"/>
      <c r="JJ1488" s="49"/>
    </row>
    <row r="1489" spans="266:270" x14ac:dyDescent="0.4">
      <c r="JF1489" s="136"/>
      <c r="JG1489" s="136"/>
      <c r="JH1489" s="143"/>
      <c r="JJ1489" s="49"/>
    </row>
    <row r="1490" spans="266:270" x14ac:dyDescent="0.4">
      <c r="JF1490" s="136"/>
      <c r="JG1490" s="136"/>
      <c r="JH1490" s="143"/>
      <c r="JJ1490" s="49"/>
    </row>
    <row r="1491" spans="266:270" x14ac:dyDescent="0.4">
      <c r="JF1491" s="136"/>
      <c r="JG1491" s="136"/>
      <c r="JH1491" s="143"/>
      <c r="JJ1491" s="49"/>
    </row>
    <row r="1492" spans="266:270" x14ac:dyDescent="0.4">
      <c r="JF1492" s="136"/>
      <c r="JG1492" s="136"/>
      <c r="JH1492" s="143"/>
      <c r="JJ1492" s="49"/>
    </row>
    <row r="1493" spans="266:270" x14ac:dyDescent="0.4">
      <c r="JF1493" s="136"/>
      <c r="JG1493" s="136"/>
      <c r="JH1493" s="143"/>
      <c r="JJ1493" s="49"/>
    </row>
    <row r="1494" spans="266:270" x14ac:dyDescent="0.4">
      <c r="JF1494" s="136"/>
      <c r="JG1494" s="136"/>
      <c r="JH1494" s="143"/>
      <c r="JJ1494" s="49"/>
    </row>
    <row r="1495" spans="266:270" x14ac:dyDescent="0.4">
      <c r="JF1495" s="136"/>
      <c r="JG1495" s="136"/>
      <c r="JH1495" s="143"/>
      <c r="JJ1495" s="49"/>
    </row>
    <row r="1496" spans="266:270" x14ac:dyDescent="0.4">
      <c r="JF1496" s="136"/>
      <c r="JG1496" s="136"/>
      <c r="JH1496" s="143"/>
      <c r="JJ1496" s="49"/>
    </row>
    <row r="1497" spans="266:270" x14ac:dyDescent="0.4">
      <c r="JF1497" s="136"/>
      <c r="JG1497" s="136"/>
      <c r="JH1497" s="143"/>
      <c r="JJ1497" s="49"/>
    </row>
    <row r="1498" spans="266:270" x14ac:dyDescent="0.4">
      <c r="JF1498" s="136"/>
      <c r="JG1498" s="136"/>
      <c r="JH1498" s="143"/>
      <c r="JJ1498" s="49"/>
    </row>
    <row r="1499" spans="266:270" x14ac:dyDescent="0.4">
      <c r="JF1499" s="136"/>
      <c r="JG1499" s="136"/>
      <c r="JH1499" s="143"/>
      <c r="JJ1499" s="49"/>
    </row>
    <row r="1500" spans="266:270" x14ac:dyDescent="0.4">
      <c r="JF1500" s="136"/>
      <c r="JG1500" s="136"/>
      <c r="JH1500" s="143"/>
      <c r="JJ1500" s="49"/>
    </row>
    <row r="1501" spans="266:270" x14ac:dyDescent="0.4">
      <c r="JF1501" s="136"/>
      <c r="JG1501" s="136"/>
      <c r="JH1501" s="143"/>
      <c r="JJ1501" s="49"/>
    </row>
    <row r="1502" spans="266:270" x14ac:dyDescent="0.4">
      <c r="JF1502" s="136"/>
      <c r="JG1502" s="136"/>
      <c r="JH1502" s="143"/>
      <c r="JJ1502" s="49"/>
    </row>
    <row r="1503" spans="266:270" x14ac:dyDescent="0.4">
      <c r="JF1503" s="136"/>
      <c r="JG1503" s="136"/>
      <c r="JH1503" s="143"/>
      <c r="JJ1503" s="49"/>
    </row>
    <row r="1504" spans="266:270" x14ac:dyDescent="0.4">
      <c r="JF1504" s="136"/>
      <c r="JG1504" s="136"/>
      <c r="JH1504" s="143"/>
      <c r="JJ1504" s="49"/>
    </row>
    <row r="1505" spans="266:270" x14ac:dyDescent="0.4">
      <c r="JF1505" s="136"/>
      <c r="JG1505" s="136"/>
      <c r="JH1505" s="143"/>
      <c r="JJ1505" s="49"/>
    </row>
    <row r="1506" spans="266:270" x14ac:dyDescent="0.4">
      <c r="JF1506" s="136"/>
      <c r="JG1506" s="136"/>
      <c r="JH1506" s="143"/>
      <c r="JJ1506" s="49"/>
    </row>
    <row r="1507" spans="266:270" x14ac:dyDescent="0.4">
      <c r="JF1507" s="136"/>
      <c r="JG1507" s="136"/>
      <c r="JH1507" s="143"/>
      <c r="JJ1507" s="49"/>
    </row>
    <row r="1508" spans="266:270" x14ac:dyDescent="0.4">
      <c r="JF1508" s="136"/>
      <c r="JG1508" s="136"/>
      <c r="JH1508" s="143"/>
      <c r="JJ1508" s="49"/>
    </row>
    <row r="1509" spans="266:270" x14ac:dyDescent="0.4">
      <c r="JF1509" s="136"/>
      <c r="JG1509" s="136"/>
      <c r="JH1509" s="143"/>
      <c r="JJ1509" s="49"/>
    </row>
    <row r="1510" spans="266:270" x14ac:dyDescent="0.4">
      <c r="JF1510" s="136"/>
      <c r="JG1510" s="136"/>
      <c r="JH1510" s="143"/>
      <c r="JJ1510" s="49"/>
    </row>
    <row r="1511" spans="266:270" x14ac:dyDescent="0.4">
      <c r="JF1511" s="136"/>
      <c r="JG1511" s="136"/>
      <c r="JH1511" s="143"/>
      <c r="JJ1511" s="49"/>
    </row>
    <row r="1512" spans="266:270" x14ac:dyDescent="0.4">
      <c r="JF1512" s="136"/>
      <c r="JG1512" s="136"/>
      <c r="JH1512" s="143"/>
      <c r="JJ1512" s="49"/>
    </row>
    <row r="1513" spans="266:270" x14ac:dyDescent="0.4">
      <c r="JF1513" s="136"/>
      <c r="JG1513" s="136"/>
      <c r="JH1513" s="143"/>
      <c r="JJ1513" s="49"/>
    </row>
    <row r="1514" spans="266:270" x14ac:dyDescent="0.4">
      <c r="JF1514" s="136"/>
      <c r="JG1514" s="136"/>
      <c r="JH1514" s="143"/>
      <c r="JJ1514" s="49"/>
    </row>
    <row r="1515" spans="266:270" x14ac:dyDescent="0.4">
      <c r="JF1515" s="136"/>
      <c r="JG1515" s="136"/>
      <c r="JH1515" s="143"/>
      <c r="JJ1515" s="49"/>
    </row>
    <row r="1516" spans="266:270" x14ac:dyDescent="0.4">
      <c r="JF1516" s="136"/>
      <c r="JG1516" s="136"/>
      <c r="JH1516" s="143"/>
      <c r="JJ1516" s="49"/>
    </row>
    <row r="1517" spans="266:270" x14ac:dyDescent="0.4">
      <c r="JF1517" s="136"/>
      <c r="JG1517" s="136"/>
      <c r="JH1517" s="143"/>
      <c r="JJ1517" s="49"/>
    </row>
    <row r="1518" spans="266:270" x14ac:dyDescent="0.4">
      <c r="JF1518" s="136"/>
      <c r="JG1518" s="136"/>
      <c r="JH1518" s="143"/>
      <c r="JJ1518" s="49"/>
    </row>
    <row r="1519" spans="266:270" x14ac:dyDescent="0.4">
      <c r="JF1519" s="136"/>
      <c r="JG1519" s="136"/>
      <c r="JH1519" s="143"/>
      <c r="JJ1519" s="49"/>
    </row>
    <row r="1520" spans="266:270" x14ac:dyDescent="0.4">
      <c r="JF1520" s="136"/>
      <c r="JG1520" s="136"/>
      <c r="JH1520" s="143"/>
      <c r="JJ1520" s="49"/>
    </row>
    <row r="1521" spans="266:270" x14ac:dyDescent="0.4">
      <c r="JF1521" s="136"/>
      <c r="JG1521" s="136"/>
      <c r="JH1521" s="143"/>
      <c r="JJ1521" s="49"/>
    </row>
    <row r="1522" spans="266:270" x14ac:dyDescent="0.4">
      <c r="JF1522" s="136"/>
      <c r="JG1522" s="136"/>
      <c r="JH1522" s="143"/>
      <c r="JJ1522" s="49"/>
    </row>
    <row r="1523" spans="266:270" x14ac:dyDescent="0.4">
      <c r="JF1523" s="136"/>
      <c r="JG1523" s="136"/>
      <c r="JH1523" s="143"/>
      <c r="JJ1523" s="49"/>
    </row>
    <row r="1524" spans="266:270" x14ac:dyDescent="0.4">
      <c r="JF1524" s="136"/>
      <c r="JG1524" s="136"/>
      <c r="JH1524" s="143"/>
      <c r="JJ1524" s="49"/>
    </row>
    <row r="1525" spans="266:270" x14ac:dyDescent="0.4">
      <c r="JF1525" s="136"/>
      <c r="JG1525" s="136"/>
      <c r="JH1525" s="143"/>
      <c r="JJ1525" s="49"/>
    </row>
    <row r="1526" spans="266:270" x14ac:dyDescent="0.4">
      <c r="JF1526" s="136"/>
      <c r="JG1526" s="136"/>
      <c r="JH1526" s="143"/>
      <c r="JJ1526" s="49"/>
    </row>
    <row r="1527" spans="266:270" x14ac:dyDescent="0.4">
      <c r="JF1527" s="136"/>
      <c r="JG1527" s="136"/>
      <c r="JH1527" s="143"/>
      <c r="JJ1527" s="49"/>
    </row>
    <row r="1528" spans="266:270" x14ac:dyDescent="0.4">
      <c r="JF1528" s="136"/>
      <c r="JG1528" s="136"/>
      <c r="JH1528" s="143"/>
      <c r="JJ1528" s="49"/>
    </row>
    <row r="1529" spans="266:270" x14ac:dyDescent="0.4">
      <c r="JF1529" s="136"/>
      <c r="JG1529" s="136"/>
      <c r="JH1529" s="143"/>
      <c r="JJ1529" s="49"/>
    </row>
    <row r="1530" spans="266:270" x14ac:dyDescent="0.4">
      <c r="JF1530" s="136"/>
      <c r="JG1530" s="136"/>
      <c r="JH1530" s="143"/>
      <c r="JJ1530" s="49"/>
    </row>
    <row r="1531" spans="266:270" x14ac:dyDescent="0.4">
      <c r="JF1531" s="136"/>
      <c r="JG1531" s="136"/>
      <c r="JH1531" s="143"/>
      <c r="JJ1531" s="49"/>
    </row>
    <row r="1532" spans="266:270" x14ac:dyDescent="0.4">
      <c r="JF1532" s="136"/>
      <c r="JG1532" s="136"/>
      <c r="JH1532" s="143"/>
      <c r="JJ1532" s="49"/>
    </row>
    <row r="1533" spans="266:270" x14ac:dyDescent="0.4">
      <c r="JF1533" s="136"/>
      <c r="JG1533" s="136"/>
      <c r="JH1533" s="143"/>
      <c r="JJ1533" s="49"/>
    </row>
    <row r="1534" spans="266:270" x14ac:dyDescent="0.4">
      <c r="JF1534" s="136"/>
      <c r="JG1534" s="136"/>
      <c r="JH1534" s="143"/>
      <c r="JJ1534" s="49"/>
    </row>
    <row r="1535" spans="266:270" x14ac:dyDescent="0.4">
      <c r="JF1535" s="136"/>
      <c r="JG1535" s="136"/>
      <c r="JH1535" s="143"/>
      <c r="JJ1535" s="49"/>
    </row>
    <row r="1536" spans="266:270" x14ac:dyDescent="0.4">
      <c r="JF1536" s="136"/>
      <c r="JG1536" s="136"/>
      <c r="JH1536" s="143"/>
      <c r="JJ1536" s="49"/>
    </row>
    <row r="1537" spans="266:270" x14ac:dyDescent="0.4">
      <c r="JF1537" s="136"/>
      <c r="JG1537" s="136"/>
      <c r="JH1537" s="143"/>
      <c r="JJ1537" s="49"/>
    </row>
    <row r="1538" spans="266:270" x14ac:dyDescent="0.4">
      <c r="JF1538" s="136"/>
      <c r="JG1538" s="136"/>
      <c r="JH1538" s="143"/>
      <c r="JJ1538" s="49"/>
    </row>
    <row r="1539" spans="266:270" x14ac:dyDescent="0.4">
      <c r="JF1539" s="136"/>
      <c r="JG1539" s="136"/>
      <c r="JH1539" s="143"/>
      <c r="JJ1539" s="49"/>
    </row>
    <row r="1540" spans="266:270" x14ac:dyDescent="0.4">
      <c r="JF1540" s="136"/>
      <c r="JG1540" s="136"/>
      <c r="JH1540" s="143"/>
      <c r="JJ1540" s="49"/>
    </row>
    <row r="1541" spans="266:270" x14ac:dyDescent="0.4">
      <c r="JF1541" s="136"/>
      <c r="JG1541" s="136"/>
      <c r="JH1541" s="143"/>
      <c r="JJ1541" s="49"/>
    </row>
    <row r="1542" spans="266:270" x14ac:dyDescent="0.4">
      <c r="JF1542" s="136"/>
      <c r="JG1542" s="136"/>
      <c r="JH1542" s="143"/>
      <c r="JJ1542" s="49"/>
    </row>
    <row r="1543" spans="266:270" x14ac:dyDescent="0.4">
      <c r="JF1543" s="136"/>
      <c r="JG1543" s="136"/>
      <c r="JH1543" s="143"/>
      <c r="JJ1543" s="49"/>
    </row>
    <row r="1544" spans="266:270" x14ac:dyDescent="0.4">
      <c r="JF1544" s="136"/>
      <c r="JG1544" s="136"/>
      <c r="JH1544" s="143"/>
      <c r="JJ1544" s="49"/>
    </row>
    <row r="1545" spans="266:270" x14ac:dyDescent="0.4">
      <c r="JF1545" s="136"/>
      <c r="JG1545" s="136"/>
      <c r="JH1545" s="143"/>
      <c r="JJ1545" s="49"/>
    </row>
    <row r="1546" spans="266:270" x14ac:dyDescent="0.4">
      <c r="JF1546" s="136"/>
      <c r="JG1546" s="136"/>
      <c r="JH1546" s="143"/>
      <c r="JJ1546" s="49"/>
    </row>
    <row r="1547" spans="266:270" x14ac:dyDescent="0.4">
      <c r="JF1547" s="136"/>
      <c r="JG1547" s="136"/>
      <c r="JH1547" s="143"/>
      <c r="JJ1547" s="49"/>
    </row>
    <row r="1548" spans="266:270" x14ac:dyDescent="0.4">
      <c r="JF1548" s="136"/>
      <c r="JG1548" s="136"/>
      <c r="JH1548" s="143"/>
      <c r="JJ1548" s="49"/>
    </row>
    <row r="1549" spans="266:270" x14ac:dyDescent="0.4">
      <c r="JF1549" s="136"/>
      <c r="JG1549" s="136"/>
      <c r="JH1549" s="143"/>
      <c r="JJ1549" s="49"/>
    </row>
    <row r="1550" spans="266:270" x14ac:dyDescent="0.4">
      <c r="JF1550" s="136"/>
      <c r="JG1550" s="136"/>
      <c r="JH1550" s="143"/>
      <c r="JJ1550" s="49"/>
    </row>
    <row r="1551" spans="266:270" x14ac:dyDescent="0.4">
      <c r="JF1551" s="136"/>
      <c r="JG1551" s="136"/>
      <c r="JH1551" s="143"/>
      <c r="JJ1551" s="49"/>
    </row>
    <row r="1552" spans="266:270" x14ac:dyDescent="0.4">
      <c r="JF1552" s="136"/>
      <c r="JG1552" s="136"/>
      <c r="JH1552" s="143"/>
      <c r="JJ1552" s="49"/>
    </row>
    <row r="1553" spans="266:270" x14ac:dyDescent="0.4">
      <c r="JF1553" s="136"/>
      <c r="JG1553" s="136"/>
      <c r="JH1553" s="143"/>
      <c r="JJ1553" s="49"/>
    </row>
    <row r="1554" spans="266:270" x14ac:dyDescent="0.4">
      <c r="JF1554" s="136"/>
      <c r="JG1554" s="136"/>
      <c r="JH1554" s="143"/>
      <c r="JJ1554" s="49"/>
    </row>
    <row r="1555" spans="266:270" x14ac:dyDescent="0.4">
      <c r="JF1555" s="136"/>
      <c r="JG1555" s="136"/>
      <c r="JH1555" s="143"/>
      <c r="JJ1555" s="49"/>
    </row>
    <row r="1556" spans="266:270" x14ac:dyDescent="0.4">
      <c r="JF1556" s="136"/>
      <c r="JG1556" s="136"/>
      <c r="JH1556" s="143"/>
      <c r="JJ1556" s="49"/>
    </row>
    <row r="1557" spans="266:270" x14ac:dyDescent="0.4">
      <c r="JF1557" s="136"/>
      <c r="JG1557" s="136"/>
      <c r="JH1557" s="143"/>
      <c r="JJ1557" s="49"/>
    </row>
    <row r="1558" spans="266:270" x14ac:dyDescent="0.4">
      <c r="JF1558" s="136"/>
      <c r="JG1558" s="136"/>
      <c r="JH1558" s="143"/>
      <c r="JJ1558" s="49"/>
    </row>
    <row r="1559" spans="266:270" x14ac:dyDescent="0.4">
      <c r="JF1559" s="136"/>
      <c r="JG1559" s="136"/>
      <c r="JH1559" s="143"/>
      <c r="JJ1559" s="49"/>
    </row>
    <row r="1560" spans="266:270" x14ac:dyDescent="0.4">
      <c r="JF1560" s="136"/>
      <c r="JG1560" s="136"/>
      <c r="JH1560" s="143"/>
      <c r="JJ1560" s="49"/>
    </row>
    <row r="1561" spans="266:270" x14ac:dyDescent="0.4">
      <c r="JF1561" s="136"/>
      <c r="JG1561" s="136"/>
      <c r="JH1561" s="143"/>
      <c r="JJ1561" s="49"/>
    </row>
    <row r="1562" spans="266:270" x14ac:dyDescent="0.4">
      <c r="JF1562" s="136"/>
      <c r="JG1562" s="136"/>
      <c r="JH1562" s="143"/>
      <c r="JJ1562" s="49"/>
    </row>
    <row r="1563" spans="266:270" x14ac:dyDescent="0.4">
      <c r="JF1563" s="136"/>
      <c r="JG1563" s="136"/>
      <c r="JH1563" s="143"/>
      <c r="JJ1563" s="49"/>
    </row>
    <row r="1564" spans="266:270" x14ac:dyDescent="0.4">
      <c r="JF1564" s="136"/>
      <c r="JG1564" s="136"/>
      <c r="JH1564" s="143"/>
      <c r="JJ1564" s="49"/>
    </row>
    <row r="1565" spans="266:270" x14ac:dyDescent="0.4">
      <c r="JF1565" s="136"/>
      <c r="JG1565" s="136"/>
      <c r="JH1565" s="143"/>
      <c r="JJ1565" s="49"/>
    </row>
    <row r="1566" spans="266:270" x14ac:dyDescent="0.4">
      <c r="JF1566" s="136"/>
      <c r="JG1566" s="136"/>
      <c r="JH1566" s="143"/>
      <c r="JJ1566" s="49"/>
    </row>
    <row r="1567" spans="266:270" x14ac:dyDescent="0.4">
      <c r="JF1567" s="136"/>
      <c r="JG1567" s="136"/>
      <c r="JH1567" s="143"/>
      <c r="JJ1567" s="49"/>
    </row>
    <row r="1568" spans="266:270" x14ac:dyDescent="0.4">
      <c r="JF1568" s="136"/>
      <c r="JG1568" s="136"/>
      <c r="JH1568" s="143"/>
      <c r="JJ1568" s="49"/>
    </row>
    <row r="1569" spans="266:270" x14ac:dyDescent="0.4">
      <c r="JF1569" s="136"/>
      <c r="JG1569" s="136"/>
      <c r="JH1569" s="143"/>
      <c r="JJ1569" s="49"/>
    </row>
    <row r="1570" spans="266:270" x14ac:dyDescent="0.4">
      <c r="JF1570" s="136"/>
      <c r="JG1570" s="136"/>
      <c r="JH1570" s="143"/>
      <c r="JJ1570" s="49"/>
    </row>
    <row r="1571" spans="266:270" x14ac:dyDescent="0.4">
      <c r="JF1571" s="136"/>
      <c r="JG1571" s="136"/>
      <c r="JH1571" s="143"/>
      <c r="JJ1571" s="49"/>
    </row>
    <row r="1572" spans="266:270" x14ac:dyDescent="0.4">
      <c r="JF1572" s="136"/>
      <c r="JG1572" s="136"/>
      <c r="JH1572" s="143"/>
      <c r="JJ1572" s="49"/>
    </row>
    <row r="1573" spans="266:270" x14ac:dyDescent="0.4">
      <c r="JF1573" s="136"/>
      <c r="JG1573" s="136"/>
      <c r="JH1573" s="143"/>
      <c r="JJ1573" s="49"/>
    </row>
    <row r="1574" spans="266:270" x14ac:dyDescent="0.4">
      <c r="JF1574" s="136"/>
      <c r="JG1574" s="136"/>
      <c r="JH1574" s="143"/>
      <c r="JJ1574" s="49"/>
    </row>
    <row r="1575" spans="266:270" x14ac:dyDescent="0.4">
      <c r="JF1575" s="136"/>
      <c r="JG1575" s="136"/>
      <c r="JH1575" s="143"/>
      <c r="JJ1575" s="49"/>
    </row>
    <row r="1576" spans="266:270" x14ac:dyDescent="0.4">
      <c r="JF1576" s="136"/>
      <c r="JG1576" s="136"/>
      <c r="JH1576" s="143"/>
      <c r="JJ1576" s="49"/>
    </row>
    <row r="1577" spans="266:270" x14ac:dyDescent="0.4">
      <c r="JF1577" s="136"/>
      <c r="JG1577" s="136"/>
      <c r="JH1577" s="143"/>
      <c r="JJ1577" s="49"/>
    </row>
    <row r="1578" spans="266:270" x14ac:dyDescent="0.4">
      <c r="JF1578" s="136"/>
      <c r="JG1578" s="136"/>
      <c r="JH1578" s="143"/>
      <c r="JJ1578" s="49"/>
    </row>
    <row r="1579" spans="266:270" x14ac:dyDescent="0.4">
      <c r="JF1579" s="136"/>
      <c r="JG1579" s="136"/>
      <c r="JH1579" s="143"/>
      <c r="JJ1579" s="49"/>
    </row>
    <row r="1580" spans="266:270" x14ac:dyDescent="0.4">
      <c r="JF1580" s="136"/>
      <c r="JG1580" s="136"/>
      <c r="JH1580" s="143"/>
      <c r="JJ1580" s="49"/>
    </row>
    <row r="1581" spans="266:270" x14ac:dyDescent="0.4">
      <c r="JF1581" s="136"/>
      <c r="JG1581" s="136"/>
      <c r="JH1581" s="143"/>
      <c r="JJ1581" s="49"/>
    </row>
    <row r="1582" spans="266:270" x14ac:dyDescent="0.4">
      <c r="JF1582" s="136"/>
      <c r="JG1582" s="136"/>
      <c r="JH1582" s="143"/>
      <c r="JJ1582" s="49"/>
    </row>
    <row r="1583" spans="266:270" x14ac:dyDescent="0.4">
      <c r="JF1583" s="136"/>
      <c r="JG1583" s="136"/>
      <c r="JH1583" s="143"/>
      <c r="JJ1583" s="49"/>
    </row>
    <row r="1584" spans="266:270" x14ac:dyDescent="0.4">
      <c r="JF1584" s="136"/>
      <c r="JG1584" s="136"/>
      <c r="JH1584" s="143"/>
      <c r="JJ1584" s="49"/>
    </row>
    <row r="1585" spans="266:270" x14ac:dyDescent="0.4">
      <c r="JF1585" s="136"/>
      <c r="JG1585" s="136"/>
      <c r="JH1585" s="143"/>
      <c r="JJ1585" s="49"/>
    </row>
    <row r="1586" spans="266:270" x14ac:dyDescent="0.4">
      <c r="JF1586" s="136"/>
      <c r="JG1586" s="136"/>
      <c r="JH1586" s="143"/>
      <c r="JJ1586" s="49"/>
    </row>
    <row r="1587" spans="266:270" x14ac:dyDescent="0.4">
      <c r="JF1587" s="136"/>
      <c r="JG1587" s="136"/>
      <c r="JH1587" s="143"/>
      <c r="JJ1587" s="49"/>
    </row>
    <row r="1588" spans="266:270" x14ac:dyDescent="0.4">
      <c r="JF1588" s="136"/>
      <c r="JG1588" s="136"/>
      <c r="JH1588" s="143"/>
      <c r="JJ1588" s="49"/>
    </row>
    <row r="1589" spans="266:270" x14ac:dyDescent="0.4">
      <c r="JF1589" s="136"/>
      <c r="JG1589" s="136"/>
      <c r="JH1589" s="143"/>
      <c r="JJ1589" s="49"/>
    </row>
    <row r="1590" spans="266:270" x14ac:dyDescent="0.4">
      <c r="JF1590" s="136"/>
      <c r="JG1590" s="136"/>
      <c r="JH1590" s="143"/>
      <c r="JJ1590" s="49"/>
    </row>
    <row r="1591" spans="266:270" x14ac:dyDescent="0.4">
      <c r="JF1591" s="136"/>
      <c r="JG1591" s="136"/>
      <c r="JH1591" s="143"/>
      <c r="JJ1591" s="49"/>
    </row>
    <row r="1592" spans="266:270" x14ac:dyDescent="0.4">
      <c r="JF1592" s="136"/>
      <c r="JG1592" s="136"/>
      <c r="JH1592" s="143"/>
      <c r="JJ1592" s="49"/>
    </row>
    <row r="1593" spans="266:270" x14ac:dyDescent="0.4">
      <c r="JF1593" s="136"/>
      <c r="JG1593" s="136"/>
      <c r="JH1593" s="143"/>
      <c r="JJ1593" s="49"/>
    </row>
    <row r="1594" spans="266:270" x14ac:dyDescent="0.4">
      <c r="JF1594" s="136"/>
      <c r="JG1594" s="136"/>
      <c r="JH1594" s="143"/>
      <c r="JJ1594" s="49"/>
    </row>
    <row r="1595" spans="266:270" x14ac:dyDescent="0.4">
      <c r="JF1595" s="136"/>
      <c r="JG1595" s="136"/>
      <c r="JH1595" s="143"/>
      <c r="JJ1595" s="49"/>
    </row>
    <row r="1596" spans="266:270" x14ac:dyDescent="0.4">
      <c r="JF1596" s="136"/>
      <c r="JG1596" s="136"/>
      <c r="JH1596" s="143"/>
      <c r="JJ1596" s="49"/>
    </row>
    <row r="1597" spans="266:270" x14ac:dyDescent="0.4">
      <c r="JF1597" s="136"/>
      <c r="JG1597" s="136"/>
      <c r="JH1597" s="143"/>
      <c r="JJ1597" s="49"/>
    </row>
    <row r="1598" spans="266:270" x14ac:dyDescent="0.4">
      <c r="JF1598" s="136"/>
      <c r="JG1598" s="136"/>
      <c r="JH1598" s="143"/>
      <c r="JJ1598" s="49"/>
    </row>
    <row r="1599" spans="266:270" x14ac:dyDescent="0.4">
      <c r="JF1599" s="136"/>
      <c r="JG1599" s="136"/>
      <c r="JH1599" s="143"/>
      <c r="JJ1599" s="49"/>
    </row>
    <row r="1600" spans="266:270" x14ac:dyDescent="0.4">
      <c r="JF1600" s="136"/>
      <c r="JG1600" s="136"/>
      <c r="JH1600" s="143"/>
      <c r="JJ1600" s="49"/>
    </row>
    <row r="1601" spans="266:270" x14ac:dyDescent="0.4">
      <c r="JF1601" s="136"/>
      <c r="JG1601" s="136"/>
      <c r="JH1601" s="143"/>
      <c r="JJ1601" s="49"/>
    </row>
    <row r="1602" spans="266:270" x14ac:dyDescent="0.4">
      <c r="JF1602" s="136"/>
      <c r="JG1602" s="136"/>
      <c r="JH1602" s="143"/>
      <c r="JJ1602" s="49"/>
    </row>
    <row r="1603" spans="266:270" x14ac:dyDescent="0.4">
      <c r="JF1603" s="136"/>
      <c r="JG1603" s="136"/>
      <c r="JH1603" s="143"/>
      <c r="JJ1603" s="49"/>
    </row>
    <row r="1604" spans="266:270" x14ac:dyDescent="0.4">
      <c r="JF1604" s="136"/>
      <c r="JG1604" s="136"/>
      <c r="JH1604" s="143"/>
      <c r="JJ1604" s="49"/>
    </row>
    <row r="1605" spans="266:270" x14ac:dyDescent="0.4">
      <c r="JF1605" s="136"/>
      <c r="JG1605" s="136"/>
      <c r="JH1605" s="143"/>
      <c r="JJ1605" s="49"/>
    </row>
    <row r="1606" spans="266:270" x14ac:dyDescent="0.4">
      <c r="JF1606" s="136"/>
      <c r="JG1606" s="136"/>
      <c r="JH1606" s="143"/>
      <c r="JJ1606" s="49"/>
    </row>
    <row r="1607" spans="266:270" x14ac:dyDescent="0.4">
      <c r="JF1607" s="136"/>
      <c r="JG1607" s="136"/>
      <c r="JH1607" s="143"/>
      <c r="JJ1607" s="49"/>
    </row>
    <row r="1608" spans="266:270" x14ac:dyDescent="0.4">
      <c r="JF1608" s="136"/>
      <c r="JG1608" s="136"/>
      <c r="JH1608" s="143"/>
      <c r="JJ1608" s="49"/>
    </row>
    <row r="1609" spans="266:270" x14ac:dyDescent="0.4">
      <c r="JF1609" s="136"/>
      <c r="JG1609" s="136"/>
      <c r="JH1609" s="143"/>
      <c r="JJ1609" s="49"/>
    </row>
    <row r="1610" spans="266:270" x14ac:dyDescent="0.4">
      <c r="JF1610" s="136"/>
      <c r="JG1610" s="136"/>
      <c r="JH1610" s="143"/>
      <c r="JJ1610" s="49"/>
    </row>
    <row r="1611" spans="266:270" x14ac:dyDescent="0.4">
      <c r="JF1611" s="136"/>
      <c r="JG1611" s="136"/>
      <c r="JH1611" s="143"/>
      <c r="JJ1611" s="49"/>
    </row>
    <row r="1612" spans="266:270" x14ac:dyDescent="0.4">
      <c r="JF1612" s="136"/>
      <c r="JG1612" s="136"/>
      <c r="JH1612" s="143"/>
      <c r="JJ1612" s="49"/>
    </row>
    <row r="1613" spans="266:270" x14ac:dyDescent="0.4">
      <c r="JF1613" s="136"/>
      <c r="JG1613" s="136"/>
      <c r="JH1613" s="143"/>
      <c r="JJ1613" s="49"/>
    </row>
    <row r="1614" spans="266:270" x14ac:dyDescent="0.4">
      <c r="JF1614" s="136"/>
      <c r="JG1614" s="136"/>
      <c r="JH1614" s="143"/>
      <c r="JJ1614" s="49"/>
    </row>
    <row r="1615" spans="266:270" x14ac:dyDescent="0.4">
      <c r="JF1615" s="136"/>
      <c r="JG1615" s="136"/>
      <c r="JH1615" s="143"/>
      <c r="JJ1615" s="49"/>
    </row>
    <row r="1616" spans="266:270" x14ac:dyDescent="0.4">
      <c r="JF1616" s="136"/>
      <c r="JG1616" s="136"/>
      <c r="JH1616" s="143"/>
      <c r="JJ1616" s="49"/>
    </row>
    <row r="1617" spans="266:270" x14ac:dyDescent="0.4">
      <c r="JF1617" s="136"/>
      <c r="JG1617" s="136"/>
      <c r="JH1617" s="143"/>
      <c r="JJ1617" s="49"/>
    </row>
    <row r="1618" spans="266:270" x14ac:dyDescent="0.4">
      <c r="JF1618" s="136"/>
      <c r="JG1618" s="136"/>
      <c r="JH1618" s="143"/>
      <c r="JJ1618" s="49"/>
    </row>
    <row r="1619" spans="266:270" x14ac:dyDescent="0.4">
      <c r="JF1619" s="136"/>
      <c r="JG1619" s="136"/>
      <c r="JH1619" s="143"/>
      <c r="JJ1619" s="49"/>
    </row>
    <row r="1620" spans="266:270" x14ac:dyDescent="0.4">
      <c r="JF1620" s="136"/>
      <c r="JG1620" s="136"/>
      <c r="JH1620" s="143"/>
      <c r="JJ1620" s="49"/>
    </row>
    <row r="1621" spans="266:270" x14ac:dyDescent="0.4">
      <c r="JF1621" s="136"/>
      <c r="JG1621" s="136"/>
      <c r="JH1621" s="143"/>
      <c r="JJ1621" s="49"/>
    </row>
    <row r="1622" spans="266:270" x14ac:dyDescent="0.4">
      <c r="JF1622" s="136"/>
      <c r="JG1622" s="136"/>
      <c r="JH1622" s="143"/>
      <c r="JJ1622" s="49"/>
    </row>
    <row r="1623" spans="266:270" x14ac:dyDescent="0.4">
      <c r="JF1623" s="136"/>
      <c r="JG1623" s="136"/>
      <c r="JH1623" s="143"/>
      <c r="JJ1623" s="49"/>
    </row>
    <row r="1624" spans="266:270" x14ac:dyDescent="0.4">
      <c r="JF1624" s="136"/>
      <c r="JG1624" s="136"/>
      <c r="JH1624" s="143"/>
      <c r="JJ1624" s="49"/>
    </row>
    <row r="1625" spans="266:270" x14ac:dyDescent="0.4">
      <c r="JF1625" s="136"/>
      <c r="JG1625" s="136"/>
      <c r="JH1625" s="143"/>
      <c r="JJ1625" s="49"/>
    </row>
    <row r="1626" spans="266:270" x14ac:dyDescent="0.4">
      <c r="JF1626" s="136"/>
      <c r="JG1626" s="136"/>
      <c r="JH1626" s="143"/>
      <c r="JJ1626" s="49"/>
    </row>
    <row r="1627" spans="266:270" x14ac:dyDescent="0.4">
      <c r="JF1627" s="136"/>
      <c r="JG1627" s="136"/>
      <c r="JH1627" s="143"/>
      <c r="JJ1627" s="49"/>
    </row>
    <row r="1628" spans="266:270" x14ac:dyDescent="0.4">
      <c r="JF1628" s="136"/>
      <c r="JG1628" s="136"/>
      <c r="JH1628" s="143"/>
      <c r="JJ1628" s="49"/>
    </row>
    <row r="1629" spans="266:270" x14ac:dyDescent="0.4">
      <c r="JF1629" s="136"/>
      <c r="JG1629" s="136"/>
      <c r="JH1629" s="143"/>
      <c r="JJ1629" s="49"/>
    </row>
    <row r="1630" spans="266:270" x14ac:dyDescent="0.4">
      <c r="JF1630" s="136"/>
      <c r="JG1630" s="136"/>
      <c r="JH1630" s="143"/>
      <c r="JJ1630" s="49"/>
    </row>
    <row r="1631" spans="266:270" x14ac:dyDescent="0.4">
      <c r="JF1631" s="136"/>
      <c r="JG1631" s="136"/>
      <c r="JH1631" s="143"/>
      <c r="JJ1631" s="49"/>
    </row>
    <row r="1632" spans="266:270" x14ac:dyDescent="0.4">
      <c r="JF1632" s="136"/>
      <c r="JG1632" s="136"/>
      <c r="JH1632" s="143"/>
      <c r="JJ1632" s="49"/>
    </row>
    <row r="1633" spans="266:270" x14ac:dyDescent="0.4">
      <c r="JF1633" s="136"/>
      <c r="JG1633" s="136"/>
      <c r="JH1633" s="143"/>
      <c r="JJ1633" s="49"/>
    </row>
    <row r="1634" spans="266:270" x14ac:dyDescent="0.4">
      <c r="JF1634" s="136"/>
      <c r="JG1634" s="136"/>
      <c r="JH1634" s="143"/>
      <c r="JJ1634" s="49"/>
    </row>
    <row r="1635" spans="266:270" x14ac:dyDescent="0.4">
      <c r="JF1635" s="136"/>
      <c r="JG1635" s="136"/>
      <c r="JH1635" s="143"/>
      <c r="JJ1635" s="49"/>
    </row>
    <row r="1636" spans="266:270" x14ac:dyDescent="0.4">
      <c r="JF1636" s="136"/>
      <c r="JG1636" s="136"/>
      <c r="JH1636" s="143"/>
      <c r="JJ1636" s="49"/>
    </row>
    <row r="1637" spans="266:270" x14ac:dyDescent="0.4">
      <c r="JF1637" s="136"/>
      <c r="JG1637" s="136"/>
      <c r="JH1637" s="143"/>
      <c r="JJ1637" s="49"/>
    </row>
    <row r="1638" spans="266:270" x14ac:dyDescent="0.4">
      <c r="JF1638" s="136"/>
      <c r="JG1638" s="136"/>
      <c r="JH1638" s="143"/>
      <c r="JJ1638" s="49"/>
    </row>
    <row r="1639" spans="266:270" x14ac:dyDescent="0.4">
      <c r="JF1639" s="136"/>
      <c r="JG1639" s="136"/>
      <c r="JH1639" s="143"/>
      <c r="JJ1639" s="49"/>
    </row>
    <row r="1640" spans="266:270" x14ac:dyDescent="0.4">
      <c r="JF1640" s="136"/>
      <c r="JG1640" s="136"/>
      <c r="JH1640" s="143"/>
      <c r="JJ1640" s="49"/>
    </row>
    <row r="1641" spans="266:270" x14ac:dyDescent="0.4">
      <c r="JF1641" s="136"/>
      <c r="JG1641" s="136"/>
      <c r="JH1641" s="143"/>
      <c r="JJ1641" s="49"/>
    </row>
    <row r="1642" spans="266:270" x14ac:dyDescent="0.4">
      <c r="JF1642" s="136"/>
      <c r="JG1642" s="136"/>
      <c r="JH1642" s="143"/>
      <c r="JJ1642" s="49"/>
    </row>
    <row r="1643" spans="266:270" x14ac:dyDescent="0.4">
      <c r="JF1643" s="136"/>
      <c r="JG1643" s="136"/>
      <c r="JH1643" s="143"/>
      <c r="JJ1643" s="49"/>
    </row>
    <row r="1644" spans="266:270" x14ac:dyDescent="0.4">
      <c r="JF1644" s="136"/>
      <c r="JG1644" s="136"/>
      <c r="JH1644" s="143"/>
      <c r="JJ1644" s="49"/>
    </row>
    <row r="1645" spans="266:270" x14ac:dyDescent="0.4">
      <c r="JF1645" s="136"/>
      <c r="JG1645" s="136"/>
      <c r="JH1645" s="143"/>
      <c r="JJ1645" s="49"/>
    </row>
    <row r="1646" spans="266:270" x14ac:dyDescent="0.4">
      <c r="JF1646" s="136"/>
      <c r="JG1646" s="136"/>
      <c r="JH1646" s="143"/>
      <c r="JJ1646" s="49"/>
    </row>
    <row r="1647" spans="266:270" x14ac:dyDescent="0.4">
      <c r="JF1647" s="136"/>
      <c r="JG1647" s="136"/>
      <c r="JH1647" s="143"/>
      <c r="JJ1647" s="49"/>
    </row>
    <row r="1648" spans="266:270" x14ac:dyDescent="0.4">
      <c r="JF1648" s="136"/>
      <c r="JG1648" s="136"/>
      <c r="JH1648" s="143"/>
      <c r="JJ1648" s="49"/>
    </row>
    <row r="1649" spans="266:270" x14ac:dyDescent="0.4">
      <c r="JF1649" s="136"/>
      <c r="JG1649" s="136"/>
      <c r="JH1649" s="143"/>
      <c r="JJ1649" s="49"/>
    </row>
    <row r="1650" spans="266:270" x14ac:dyDescent="0.4">
      <c r="JF1650" s="136"/>
      <c r="JG1650" s="136"/>
      <c r="JH1650" s="143"/>
      <c r="JJ1650" s="49"/>
    </row>
    <row r="1651" spans="266:270" x14ac:dyDescent="0.4">
      <c r="JF1651" s="136"/>
      <c r="JG1651" s="136"/>
      <c r="JH1651" s="143"/>
      <c r="JJ1651" s="49"/>
    </row>
    <row r="1652" spans="266:270" x14ac:dyDescent="0.4">
      <c r="JF1652" s="136"/>
      <c r="JG1652" s="136"/>
      <c r="JH1652" s="143"/>
      <c r="JJ1652" s="49"/>
    </row>
    <row r="1653" spans="266:270" x14ac:dyDescent="0.4">
      <c r="JF1653" s="136"/>
      <c r="JG1653" s="136"/>
      <c r="JH1653" s="143"/>
      <c r="JJ1653" s="49"/>
    </row>
    <row r="1654" spans="266:270" x14ac:dyDescent="0.4">
      <c r="JF1654" s="136"/>
      <c r="JG1654" s="136"/>
      <c r="JH1654" s="143"/>
      <c r="JJ1654" s="49"/>
    </row>
    <row r="1655" spans="266:270" x14ac:dyDescent="0.4">
      <c r="JF1655" s="136"/>
      <c r="JG1655" s="136"/>
      <c r="JH1655" s="143"/>
      <c r="JJ1655" s="49"/>
    </row>
    <row r="1656" spans="266:270" x14ac:dyDescent="0.4">
      <c r="JF1656" s="136"/>
      <c r="JG1656" s="136"/>
      <c r="JH1656" s="143"/>
      <c r="JJ1656" s="49"/>
    </row>
    <row r="1657" spans="266:270" x14ac:dyDescent="0.4">
      <c r="JF1657" s="136"/>
      <c r="JG1657" s="136"/>
      <c r="JH1657" s="143"/>
      <c r="JJ1657" s="49"/>
    </row>
    <row r="1658" spans="266:270" x14ac:dyDescent="0.4">
      <c r="JF1658" s="136"/>
      <c r="JG1658" s="136"/>
      <c r="JH1658" s="143"/>
      <c r="JJ1658" s="49"/>
    </row>
    <row r="1659" spans="266:270" x14ac:dyDescent="0.4">
      <c r="JF1659" s="136"/>
      <c r="JG1659" s="136"/>
      <c r="JH1659" s="143"/>
      <c r="JJ1659" s="49"/>
    </row>
    <row r="1660" spans="266:270" x14ac:dyDescent="0.4">
      <c r="JF1660" s="136"/>
      <c r="JG1660" s="136"/>
      <c r="JH1660" s="143"/>
      <c r="JJ1660" s="49"/>
    </row>
    <row r="1661" spans="266:270" x14ac:dyDescent="0.4">
      <c r="JF1661" s="136"/>
      <c r="JG1661" s="136"/>
      <c r="JH1661" s="143"/>
      <c r="JJ1661" s="49"/>
    </row>
    <row r="1662" spans="266:270" x14ac:dyDescent="0.4">
      <c r="JF1662" s="136"/>
      <c r="JG1662" s="136"/>
      <c r="JH1662" s="143"/>
      <c r="JJ1662" s="49"/>
    </row>
    <row r="1663" spans="266:270" x14ac:dyDescent="0.4">
      <c r="JF1663" s="136"/>
      <c r="JG1663" s="136"/>
      <c r="JH1663" s="143"/>
      <c r="JJ1663" s="49"/>
    </row>
    <row r="1664" spans="266:270" x14ac:dyDescent="0.4">
      <c r="JF1664" s="136"/>
      <c r="JG1664" s="136"/>
      <c r="JH1664" s="143"/>
      <c r="JJ1664" s="49"/>
    </row>
    <row r="1665" spans="266:270" x14ac:dyDescent="0.4">
      <c r="JF1665" s="136"/>
      <c r="JG1665" s="136"/>
      <c r="JH1665" s="143"/>
      <c r="JJ1665" s="49"/>
    </row>
    <row r="1666" spans="266:270" x14ac:dyDescent="0.4">
      <c r="JF1666" s="136"/>
      <c r="JG1666" s="136"/>
      <c r="JH1666" s="143"/>
      <c r="JJ1666" s="49"/>
    </row>
    <row r="1667" spans="266:270" x14ac:dyDescent="0.4">
      <c r="JF1667" s="136"/>
      <c r="JG1667" s="136"/>
      <c r="JH1667" s="143"/>
      <c r="JJ1667" s="49"/>
    </row>
    <row r="1668" spans="266:270" x14ac:dyDescent="0.4">
      <c r="JF1668" s="136"/>
      <c r="JG1668" s="136"/>
      <c r="JH1668" s="143"/>
      <c r="JJ1668" s="49"/>
    </row>
    <row r="1669" spans="266:270" x14ac:dyDescent="0.4">
      <c r="JF1669" s="136"/>
      <c r="JG1669" s="136"/>
      <c r="JH1669" s="143"/>
      <c r="JJ1669" s="49"/>
    </row>
    <row r="1670" spans="266:270" x14ac:dyDescent="0.4">
      <c r="JF1670" s="136"/>
      <c r="JG1670" s="136"/>
      <c r="JH1670" s="143"/>
      <c r="JJ1670" s="49"/>
    </row>
    <row r="1671" spans="266:270" x14ac:dyDescent="0.4">
      <c r="JF1671" s="136"/>
      <c r="JG1671" s="136"/>
      <c r="JH1671" s="143"/>
      <c r="JJ1671" s="49"/>
    </row>
    <row r="1672" spans="266:270" x14ac:dyDescent="0.4">
      <c r="JF1672" s="136"/>
      <c r="JG1672" s="136"/>
      <c r="JH1672" s="143"/>
      <c r="JJ1672" s="49"/>
    </row>
    <row r="1673" spans="266:270" x14ac:dyDescent="0.4">
      <c r="JF1673" s="136"/>
      <c r="JG1673" s="136"/>
      <c r="JH1673" s="143"/>
      <c r="JJ1673" s="49"/>
    </row>
    <row r="1674" spans="266:270" x14ac:dyDescent="0.4">
      <c r="JF1674" s="136"/>
      <c r="JG1674" s="136"/>
      <c r="JH1674" s="143"/>
      <c r="JJ1674" s="49"/>
    </row>
    <row r="1675" spans="266:270" x14ac:dyDescent="0.4">
      <c r="JF1675" s="136"/>
      <c r="JG1675" s="136"/>
      <c r="JH1675" s="143"/>
      <c r="JJ1675" s="49"/>
    </row>
    <row r="1676" spans="266:270" x14ac:dyDescent="0.4">
      <c r="JF1676" s="136"/>
      <c r="JG1676" s="136"/>
      <c r="JH1676" s="143"/>
      <c r="JJ1676" s="49"/>
    </row>
    <row r="1677" spans="266:270" x14ac:dyDescent="0.4">
      <c r="JF1677" s="136"/>
      <c r="JG1677" s="136"/>
      <c r="JH1677" s="143"/>
      <c r="JJ1677" s="49"/>
    </row>
    <row r="1678" spans="266:270" x14ac:dyDescent="0.4">
      <c r="JF1678" s="136"/>
      <c r="JG1678" s="136"/>
      <c r="JH1678" s="143"/>
      <c r="JJ1678" s="49"/>
    </row>
    <row r="1679" spans="266:270" x14ac:dyDescent="0.4">
      <c r="JF1679" s="136"/>
      <c r="JG1679" s="136"/>
      <c r="JH1679" s="143"/>
      <c r="JJ1679" s="49"/>
    </row>
    <row r="1680" spans="266:270" x14ac:dyDescent="0.4">
      <c r="JF1680" s="136"/>
      <c r="JG1680" s="136"/>
      <c r="JH1680" s="143"/>
      <c r="JJ1680" s="49"/>
    </row>
    <row r="1681" spans="266:270" x14ac:dyDescent="0.4">
      <c r="JF1681" s="136"/>
      <c r="JG1681" s="136"/>
      <c r="JH1681" s="143"/>
      <c r="JJ1681" s="49"/>
    </row>
    <row r="1682" spans="266:270" x14ac:dyDescent="0.4">
      <c r="JF1682" s="136"/>
      <c r="JG1682" s="136"/>
      <c r="JH1682" s="143"/>
      <c r="JJ1682" s="49"/>
    </row>
    <row r="1683" spans="266:270" x14ac:dyDescent="0.4">
      <c r="JF1683" s="136"/>
      <c r="JG1683" s="136"/>
      <c r="JH1683" s="143"/>
      <c r="JJ1683" s="49"/>
    </row>
    <row r="1684" spans="266:270" x14ac:dyDescent="0.4">
      <c r="JF1684" s="136"/>
      <c r="JG1684" s="136"/>
      <c r="JH1684" s="143"/>
      <c r="JJ1684" s="49"/>
    </row>
    <row r="1685" spans="266:270" x14ac:dyDescent="0.4">
      <c r="JF1685" s="136"/>
      <c r="JG1685" s="136"/>
      <c r="JH1685" s="143"/>
      <c r="JJ1685" s="49"/>
    </row>
    <row r="1686" spans="266:270" x14ac:dyDescent="0.4">
      <c r="JF1686" s="136"/>
      <c r="JG1686" s="136"/>
      <c r="JH1686" s="143"/>
      <c r="JJ1686" s="49"/>
    </row>
    <row r="1687" spans="266:270" x14ac:dyDescent="0.4">
      <c r="JF1687" s="136"/>
      <c r="JG1687" s="136"/>
      <c r="JH1687" s="143"/>
      <c r="JJ1687" s="49"/>
    </row>
    <row r="1688" spans="266:270" x14ac:dyDescent="0.4">
      <c r="JF1688" s="136"/>
      <c r="JG1688" s="136"/>
      <c r="JH1688" s="143"/>
      <c r="JJ1688" s="49"/>
    </row>
    <row r="1689" spans="266:270" x14ac:dyDescent="0.4">
      <c r="JF1689" s="136"/>
      <c r="JG1689" s="136"/>
      <c r="JH1689" s="143"/>
      <c r="JJ1689" s="49"/>
    </row>
    <row r="1690" spans="266:270" x14ac:dyDescent="0.4">
      <c r="JF1690" s="136"/>
      <c r="JG1690" s="136"/>
      <c r="JH1690" s="143"/>
      <c r="JJ1690" s="49"/>
    </row>
    <row r="1691" spans="266:270" x14ac:dyDescent="0.4">
      <c r="JF1691" s="136"/>
      <c r="JG1691" s="136"/>
      <c r="JH1691" s="143"/>
      <c r="JJ1691" s="49"/>
    </row>
    <row r="1692" spans="266:270" x14ac:dyDescent="0.4">
      <c r="JF1692" s="136"/>
      <c r="JG1692" s="136"/>
      <c r="JH1692" s="143"/>
      <c r="JJ1692" s="49"/>
    </row>
    <row r="1693" spans="266:270" x14ac:dyDescent="0.4">
      <c r="JF1693" s="136"/>
      <c r="JG1693" s="136"/>
      <c r="JH1693" s="143"/>
      <c r="JJ1693" s="49"/>
    </row>
    <row r="1694" spans="266:270" x14ac:dyDescent="0.4">
      <c r="JF1694" s="136"/>
      <c r="JG1694" s="136"/>
      <c r="JH1694" s="143"/>
      <c r="JJ1694" s="49"/>
    </row>
    <row r="1695" spans="266:270" x14ac:dyDescent="0.4">
      <c r="JF1695" s="136"/>
      <c r="JG1695" s="136"/>
      <c r="JH1695" s="143"/>
      <c r="JJ1695" s="49"/>
    </row>
    <row r="1696" spans="266:270" x14ac:dyDescent="0.4">
      <c r="JF1696" s="136"/>
      <c r="JG1696" s="136"/>
      <c r="JH1696" s="143"/>
      <c r="JJ1696" s="49"/>
    </row>
    <row r="1697" spans="266:270" x14ac:dyDescent="0.4">
      <c r="JF1697" s="136"/>
      <c r="JG1697" s="136"/>
      <c r="JH1697" s="143"/>
      <c r="JJ1697" s="49"/>
    </row>
    <row r="1698" spans="266:270" x14ac:dyDescent="0.4">
      <c r="JF1698" s="136"/>
      <c r="JG1698" s="136"/>
      <c r="JH1698" s="143"/>
      <c r="JJ1698" s="49"/>
    </row>
    <row r="1699" spans="266:270" x14ac:dyDescent="0.4">
      <c r="JF1699" s="136"/>
      <c r="JG1699" s="136"/>
      <c r="JH1699" s="143"/>
      <c r="JJ1699" s="49"/>
    </row>
    <row r="1700" spans="266:270" x14ac:dyDescent="0.4">
      <c r="JF1700" s="136"/>
      <c r="JG1700" s="136"/>
      <c r="JH1700" s="143"/>
      <c r="JJ1700" s="49"/>
    </row>
    <row r="1701" spans="266:270" x14ac:dyDescent="0.4">
      <c r="JF1701" s="136"/>
      <c r="JG1701" s="136"/>
      <c r="JH1701" s="143"/>
      <c r="JJ1701" s="49"/>
    </row>
    <row r="1702" spans="266:270" x14ac:dyDescent="0.4">
      <c r="JF1702" s="136"/>
      <c r="JG1702" s="136"/>
      <c r="JH1702" s="143"/>
      <c r="JJ1702" s="49"/>
    </row>
    <row r="1703" spans="266:270" x14ac:dyDescent="0.4">
      <c r="JF1703" s="136"/>
      <c r="JG1703" s="136"/>
      <c r="JH1703" s="143"/>
      <c r="JJ1703" s="49"/>
    </row>
    <row r="1704" spans="266:270" x14ac:dyDescent="0.4">
      <c r="JF1704" s="136"/>
      <c r="JG1704" s="136"/>
      <c r="JH1704" s="143"/>
      <c r="JJ1704" s="49"/>
    </row>
    <row r="1705" spans="266:270" x14ac:dyDescent="0.4">
      <c r="JF1705" s="136"/>
      <c r="JG1705" s="136"/>
      <c r="JH1705" s="143"/>
      <c r="JJ1705" s="49"/>
    </row>
    <row r="1706" spans="266:270" x14ac:dyDescent="0.4">
      <c r="JF1706" s="136"/>
      <c r="JG1706" s="136"/>
      <c r="JH1706" s="143"/>
      <c r="JJ1706" s="49"/>
    </row>
    <row r="1707" spans="266:270" x14ac:dyDescent="0.4">
      <c r="JF1707" s="136"/>
      <c r="JG1707" s="136"/>
      <c r="JH1707" s="143"/>
      <c r="JJ1707" s="49"/>
    </row>
    <row r="1708" spans="266:270" x14ac:dyDescent="0.4">
      <c r="JF1708" s="136"/>
      <c r="JG1708" s="136"/>
      <c r="JH1708" s="143"/>
      <c r="JJ1708" s="49"/>
    </row>
    <row r="1709" spans="266:270" x14ac:dyDescent="0.4">
      <c r="JF1709" s="136"/>
      <c r="JG1709" s="136"/>
      <c r="JH1709" s="143"/>
      <c r="JJ1709" s="49"/>
    </row>
    <row r="1710" spans="266:270" x14ac:dyDescent="0.4">
      <c r="JF1710" s="136"/>
      <c r="JG1710" s="136"/>
      <c r="JH1710" s="143"/>
      <c r="JJ1710" s="49"/>
    </row>
    <row r="1711" spans="266:270" x14ac:dyDescent="0.4">
      <c r="JF1711" s="136"/>
      <c r="JG1711" s="136"/>
      <c r="JH1711" s="143"/>
      <c r="JJ1711" s="49"/>
    </row>
    <row r="1712" spans="266:270" x14ac:dyDescent="0.4">
      <c r="JF1712" s="136"/>
      <c r="JG1712" s="136"/>
      <c r="JH1712" s="143"/>
      <c r="JJ1712" s="49"/>
    </row>
    <row r="1713" spans="266:270" x14ac:dyDescent="0.4">
      <c r="JF1713" s="136"/>
      <c r="JG1713" s="136"/>
      <c r="JH1713" s="143"/>
      <c r="JJ1713" s="49"/>
    </row>
    <row r="1714" spans="266:270" x14ac:dyDescent="0.4">
      <c r="JF1714" s="136"/>
      <c r="JG1714" s="136"/>
      <c r="JH1714" s="143"/>
      <c r="JJ1714" s="49"/>
    </row>
    <row r="1715" spans="266:270" x14ac:dyDescent="0.4">
      <c r="JF1715" s="136"/>
      <c r="JG1715" s="136"/>
      <c r="JH1715" s="143"/>
      <c r="JJ1715" s="49"/>
    </row>
    <row r="1716" spans="266:270" x14ac:dyDescent="0.4">
      <c r="JF1716" s="136"/>
      <c r="JG1716" s="136"/>
      <c r="JH1716" s="143"/>
      <c r="JJ1716" s="49"/>
    </row>
    <row r="1717" spans="266:270" x14ac:dyDescent="0.4">
      <c r="JF1717" s="136"/>
      <c r="JG1717" s="136"/>
      <c r="JH1717" s="143"/>
      <c r="JJ1717" s="49"/>
    </row>
    <row r="1718" spans="266:270" x14ac:dyDescent="0.4">
      <c r="JF1718" s="136"/>
      <c r="JG1718" s="136"/>
      <c r="JH1718" s="143"/>
      <c r="JJ1718" s="49"/>
    </row>
    <row r="1719" spans="266:270" x14ac:dyDescent="0.4">
      <c r="JF1719" s="136"/>
      <c r="JG1719" s="136"/>
      <c r="JH1719" s="143"/>
      <c r="JJ1719" s="49"/>
    </row>
    <row r="1720" spans="266:270" x14ac:dyDescent="0.4">
      <c r="JF1720" s="136"/>
      <c r="JG1720" s="136"/>
      <c r="JH1720" s="143"/>
      <c r="JJ1720" s="49"/>
    </row>
    <row r="1721" spans="266:270" x14ac:dyDescent="0.4">
      <c r="JF1721" s="136"/>
      <c r="JG1721" s="136"/>
      <c r="JH1721" s="143"/>
      <c r="JJ1721" s="49"/>
    </row>
    <row r="1722" spans="266:270" x14ac:dyDescent="0.4">
      <c r="JF1722" s="136"/>
      <c r="JG1722" s="136"/>
      <c r="JH1722" s="143"/>
      <c r="JJ1722" s="49"/>
    </row>
    <row r="1723" spans="266:270" x14ac:dyDescent="0.4">
      <c r="JF1723" s="136"/>
      <c r="JG1723" s="136"/>
      <c r="JH1723" s="143"/>
      <c r="JJ1723" s="49"/>
    </row>
    <row r="1724" spans="266:270" x14ac:dyDescent="0.4">
      <c r="JF1724" s="136"/>
      <c r="JG1724" s="136"/>
      <c r="JH1724" s="143"/>
      <c r="JJ1724" s="49"/>
    </row>
    <row r="1725" spans="266:270" x14ac:dyDescent="0.4">
      <c r="JF1725" s="136"/>
      <c r="JG1725" s="136"/>
      <c r="JH1725" s="143"/>
      <c r="JJ1725" s="49"/>
    </row>
    <row r="1726" spans="266:270" x14ac:dyDescent="0.4">
      <c r="JF1726" s="136"/>
      <c r="JG1726" s="136"/>
      <c r="JH1726" s="143"/>
      <c r="JJ1726" s="49"/>
    </row>
    <row r="1727" spans="266:270" x14ac:dyDescent="0.4">
      <c r="JF1727" s="136"/>
      <c r="JG1727" s="136"/>
      <c r="JH1727" s="143"/>
      <c r="JJ1727" s="49"/>
    </row>
    <row r="1728" spans="266:270" x14ac:dyDescent="0.4">
      <c r="JF1728" s="136"/>
      <c r="JG1728" s="136"/>
      <c r="JH1728" s="143"/>
      <c r="JJ1728" s="49"/>
    </row>
    <row r="1729" spans="266:270" x14ac:dyDescent="0.4">
      <c r="JF1729" s="136"/>
      <c r="JG1729" s="136"/>
      <c r="JH1729" s="143"/>
      <c r="JJ1729" s="49"/>
    </row>
    <row r="1730" spans="266:270" x14ac:dyDescent="0.4">
      <c r="JF1730" s="136"/>
      <c r="JG1730" s="136"/>
      <c r="JH1730" s="143"/>
      <c r="JJ1730" s="49"/>
    </row>
    <row r="1731" spans="266:270" x14ac:dyDescent="0.4">
      <c r="JF1731" s="136"/>
      <c r="JG1731" s="136"/>
      <c r="JH1731" s="143"/>
      <c r="JJ1731" s="49"/>
    </row>
    <row r="1732" spans="266:270" x14ac:dyDescent="0.4">
      <c r="JF1732" s="136"/>
      <c r="JG1732" s="136"/>
      <c r="JH1732" s="143"/>
      <c r="JJ1732" s="49"/>
    </row>
    <row r="1733" spans="266:270" x14ac:dyDescent="0.4">
      <c r="JF1733" s="136"/>
      <c r="JG1733" s="136"/>
      <c r="JH1733" s="143"/>
      <c r="JJ1733" s="49"/>
    </row>
    <row r="1734" spans="266:270" x14ac:dyDescent="0.4">
      <c r="JF1734" s="136"/>
      <c r="JG1734" s="136"/>
      <c r="JH1734" s="143"/>
      <c r="JJ1734" s="49"/>
    </row>
    <row r="1735" spans="266:270" x14ac:dyDescent="0.4">
      <c r="JF1735" s="136"/>
      <c r="JG1735" s="136"/>
      <c r="JH1735" s="143"/>
      <c r="JJ1735" s="49"/>
    </row>
    <row r="1736" spans="266:270" x14ac:dyDescent="0.4">
      <c r="JF1736" s="136"/>
      <c r="JG1736" s="136"/>
      <c r="JH1736" s="143"/>
      <c r="JJ1736" s="49"/>
    </row>
    <row r="1737" spans="266:270" x14ac:dyDescent="0.4">
      <c r="JF1737" s="136"/>
      <c r="JG1737" s="136"/>
      <c r="JH1737" s="143"/>
      <c r="JJ1737" s="49"/>
    </row>
    <row r="1738" spans="266:270" x14ac:dyDescent="0.4">
      <c r="JF1738" s="136"/>
      <c r="JG1738" s="136"/>
      <c r="JH1738" s="143"/>
      <c r="JJ1738" s="49"/>
    </row>
    <row r="1739" spans="266:270" x14ac:dyDescent="0.4">
      <c r="JF1739" s="136"/>
      <c r="JG1739" s="136"/>
      <c r="JH1739" s="143"/>
      <c r="JJ1739" s="49"/>
    </row>
    <row r="1740" spans="266:270" x14ac:dyDescent="0.4">
      <c r="JF1740" s="136"/>
      <c r="JG1740" s="136"/>
      <c r="JH1740" s="143"/>
      <c r="JJ1740" s="49"/>
    </row>
    <row r="1741" spans="266:270" x14ac:dyDescent="0.4">
      <c r="JF1741" s="136"/>
      <c r="JG1741" s="136"/>
      <c r="JH1741" s="143"/>
      <c r="JJ1741" s="49"/>
    </row>
    <row r="1742" spans="266:270" x14ac:dyDescent="0.4">
      <c r="JF1742" s="136"/>
      <c r="JG1742" s="136"/>
      <c r="JH1742" s="143"/>
      <c r="JJ1742" s="49"/>
    </row>
    <row r="1743" spans="266:270" x14ac:dyDescent="0.4">
      <c r="JF1743" s="136"/>
      <c r="JG1743" s="136"/>
      <c r="JH1743" s="143"/>
      <c r="JJ1743" s="49"/>
    </row>
    <row r="1744" spans="266:270" x14ac:dyDescent="0.4">
      <c r="JF1744" s="136"/>
      <c r="JG1744" s="136"/>
      <c r="JH1744" s="143"/>
      <c r="JJ1744" s="49"/>
    </row>
    <row r="1745" spans="266:270" x14ac:dyDescent="0.4">
      <c r="JF1745" s="136"/>
      <c r="JG1745" s="136"/>
      <c r="JH1745" s="143"/>
      <c r="JJ1745" s="49"/>
    </row>
    <row r="1746" spans="266:270" x14ac:dyDescent="0.4">
      <c r="JF1746" s="136"/>
      <c r="JG1746" s="136"/>
      <c r="JH1746" s="143"/>
      <c r="JJ1746" s="49"/>
    </row>
    <row r="1747" spans="266:270" x14ac:dyDescent="0.4">
      <c r="JF1747" s="136"/>
      <c r="JG1747" s="136"/>
      <c r="JH1747" s="143"/>
      <c r="JJ1747" s="49"/>
    </row>
    <row r="1748" spans="266:270" x14ac:dyDescent="0.4">
      <c r="JF1748" s="136"/>
      <c r="JG1748" s="136"/>
      <c r="JH1748" s="143"/>
      <c r="JJ1748" s="49"/>
    </row>
    <row r="1749" spans="266:270" x14ac:dyDescent="0.4">
      <c r="JF1749" s="136"/>
      <c r="JG1749" s="136"/>
      <c r="JH1749" s="143"/>
      <c r="JJ1749" s="49"/>
    </row>
    <row r="1750" spans="266:270" x14ac:dyDescent="0.4">
      <c r="JF1750" s="136"/>
      <c r="JG1750" s="136"/>
      <c r="JH1750" s="143"/>
      <c r="JJ1750" s="49"/>
    </row>
    <row r="1751" spans="266:270" x14ac:dyDescent="0.4">
      <c r="JF1751" s="136"/>
      <c r="JG1751" s="136"/>
      <c r="JH1751" s="143"/>
      <c r="JJ1751" s="49"/>
    </row>
    <row r="1752" spans="266:270" x14ac:dyDescent="0.4">
      <c r="JF1752" s="136"/>
      <c r="JG1752" s="136"/>
      <c r="JH1752" s="143"/>
      <c r="JJ1752" s="49"/>
    </row>
    <row r="1753" spans="266:270" x14ac:dyDescent="0.4">
      <c r="JF1753" s="136"/>
      <c r="JG1753" s="136"/>
      <c r="JH1753" s="143"/>
      <c r="JJ1753" s="49"/>
    </row>
    <row r="1754" spans="266:270" x14ac:dyDescent="0.4">
      <c r="JF1754" s="136"/>
      <c r="JG1754" s="136"/>
      <c r="JH1754" s="143"/>
      <c r="JJ1754" s="49"/>
    </row>
    <row r="1755" spans="266:270" x14ac:dyDescent="0.4">
      <c r="JF1755" s="136"/>
      <c r="JG1755" s="136"/>
      <c r="JH1755" s="143"/>
      <c r="JJ1755" s="49"/>
    </row>
    <row r="1756" spans="266:270" x14ac:dyDescent="0.4">
      <c r="JF1756" s="136"/>
      <c r="JG1756" s="136"/>
      <c r="JH1756" s="143"/>
      <c r="JJ1756" s="49"/>
    </row>
    <row r="1757" spans="266:270" x14ac:dyDescent="0.4">
      <c r="JF1757" s="136"/>
      <c r="JG1757" s="136"/>
      <c r="JH1757" s="143"/>
      <c r="JJ1757" s="49"/>
    </row>
    <row r="1758" spans="266:270" x14ac:dyDescent="0.4">
      <c r="JF1758" s="136"/>
      <c r="JG1758" s="136"/>
      <c r="JH1758" s="143"/>
      <c r="JJ1758" s="49"/>
    </row>
    <row r="1759" spans="266:270" x14ac:dyDescent="0.4">
      <c r="JF1759" s="136"/>
      <c r="JG1759" s="136"/>
      <c r="JH1759" s="143"/>
      <c r="JJ1759" s="49"/>
    </row>
    <row r="1760" spans="266:270" x14ac:dyDescent="0.4">
      <c r="JF1760" s="136"/>
      <c r="JG1760" s="136"/>
      <c r="JH1760" s="143"/>
      <c r="JJ1760" s="49"/>
    </row>
    <row r="1761" spans="266:270" x14ac:dyDescent="0.4">
      <c r="JF1761" s="136"/>
      <c r="JG1761" s="136"/>
      <c r="JH1761" s="143"/>
      <c r="JJ1761" s="49"/>
    </row>
    <row r="1762" spans="266:270" x14ac:dyDescent="0.4">
      <c r="JF1762" s="136"/>
      <c r="JG1762" s="136"/>
      <c r="JH1762" s="143"/>
      <c r="JJ1762" s="49"/>
    </row>
    <row r="1763" spans="266:270" x14ac:dyDescent="0.4">
      <c r="JF1763" s="136"/>
      <c r="JG1763" s="136"/>
      <c r="JH1763" s="143"/>
      <c r="JJ1763" s="49"/>
    </row>
    <row r="1764" spans="266:270" x14ac:dyDescent="0.4">
      <c r="JF1764" s="136"/>
      <c r="JG1764" s="136"/>
      <c r="JH1764" s="143"/>
      <c r="JJ1764" s="49"/>
    </row>
    <row r="1765" spans="266:270" x14ac:dyDescent="0.4">
      <c r="JF1765" s="136"/>
      <c r="JG1765" s="136"/>
      <c r="JH1765" s="143"/>
      <c r="JJ1765" s="49"/>
    </row>
    <row r="1766" spans="266:270" x14ac:dyDescent="0.4">
      <c r="JF1766" s="136"/>
      <c r="JG1766" s="136"/>
      <c r="JH1766" s="143"/>
      <c r="JJ1766" s="49"/>
    </row>
    <row r="1767" spans="266:270" x14ac:dyDescent="0.4">
      <c r="JF1767" s="136"/>
      <c r="JG1767" s="136"/>
      <c r="JH1767" s="143"/>
      <c r="JJ1767" s="49"/>
    </row>
    <row r="1768" spans="266:270" x14ac:dyDescent="0.4">
      <c r="JF1768" s="136"/>
      <c r="JG1768" s="136"/>
      <c r="JH1768" s="143"/>
      <c r="JJ1768" s="49"/>
    </row>
    <row r="1769" spans="266:270" x14ac:dyDescent="0.4">
      <c r="JF1769" s="136"/>
      <c r="JG1769" s="136"/>
      <c r="JH1769" s="143"/>
      <c r="JJ1769" s="49"/>
    </row>
    <row r="1770" spans="266:270" x14ac:dyDescent="0.4">
      <c r="JF1770" s="136"/>
      <c r="JG1770" s="136"/>
      <c r="JH1770" s="143"/>
      <c r="JJ1770" s="49"/>
    </row>
    <row r="1771" spans="266:270" x14ac:dyDescent="0.4">
      <c r="JF1771" s="136"/>
      <c r="JG1771" s="136"/>
      <c r="JH1771" s="143"/>
      <c r="JJ1771" s="49"/>
    </row>
    <row r="1772" spans="266:270" x14ac:dyDescent="0.4">
      <c r="JF1772" s="136"/>
      <c r="JG1772" s="136"/>
      <c r="JH1772" s="143"/>
      <c r="JJ1772" s="49"/>
    </row>
    <row r="1773" spans="266:270" x14ac:dyDescent="0.4">
      <c r="JF1773" s="136"/>
      <c r="JG1773" s="136"/>
      <c r="JH1773" s="143"/>
      <c r="JJ1773" s="49"/>
    </row>
    <row r="1774" spans="266:270" x14ac:dyDescent="0.4">
      <c r="JF1774" s="136"/>
      <c r="JG1774" s="136"/>
      <c r="JH1774" s="143"/>
      <c r="JJ1774" s="49"/>
    </row>
    <row r="1775" spans="266:270" x14ac:dyDescent="0.4">
      <c r="JF1775" s="136"/>
      <c r="JG1775" s="136"/>
      <c r="JH1775" s="143"/>
      <c r="JJ1775" s="49"/>
    </row>
    <row r="1776" spans="266:270" x14ac:dyDescent="0.4">
      <c r="JF1776" s="136"/>
      <c r="JG1776" s="136"/>
      <c r="JH1776" s="143"/>
      <c r="JJ1776" s="49"/>
    </row>
    <row r="1777" spans="266:270" x14ac:dyDescent="0.4">
      <c r="JF1777" s="136"/>
      <c r="JG1777" s="136"/>
      <c r="JH1777" s="143"/>
      <c r="JJ1777" s="49"/>
    </row>
    <row r="1778" spans="266:270" x14ac:dyDescent="0.4">
      <c r="JF1778" s="136"/>
      <c r="JG1778" s="136"/>
      <c r="JH1778" s="143"/>
      <c r="JJ1778" s="49"/>
    </row>
    <row r="1779" spans="266:270" x14ac:dyDescent="0.4">
      <c r="JF1779" s="136"/>
      <c r="JG1779" s="136"/>
      <c r="JH1779" s="143"/>
      <c r="JJ1779" s="49"/>
    </row>
    <row r="1780" spans="266:270" x14ac:dyDescent="0.4">
      <c r="JF1780" s="136"/>
      <c r="JG1780" s="136"/>
      <c r="JH1780" s="143"/>
      <c r="JJ1780" s="49"/>
    </row>
    <row r="1781" spans="266:270" x14ac:dyDescent="0.4">
      <c r="JF1781" s="136"/>
      <c r="JG1781" s="136"/>
      <c r="JH1781" s="143"/>
      <c r="JJ1781" s="49"/>
    </row>
    <row r="1782" spans="266:270" x14ac:dyDescent="0.4">
      <c r="JF1782" s="136"/>
      <c r="JG1782" s="136"/>
      <c r="JH1782" s="143"/>
      <c r="JJ1782" s="49"/>
    </row>
    <row r="1783" spans="266:270" x14ac:dyDescent="0.4">
      <c r="JF1783" s="136"/>
      <c r="JG1783" s="136"/>
      <c r="JH1783" s="143"/>
      <c r="JJ1783" s="49"/>
    </row>
    <row r="1784" spans="266:270" x14ac:dyDescent="0.4">
      <c r="JF1784" s="136"/>
      <c r="JG1784" s="136"/>
      <c r="JH1784" s="143"/>
      <c r="JJ1784" s="49"/>
    </row>
    <row r="1785" spans="266:270" x14ac:dyDescent="0.4">
      <c r="JF1785" s="136"/>
      <c r="JG1785" s="136"/>
      <c r="JH1785" s="143"/>
      <c r="JJ1785" s="49"/>
    </row>
    <row r="1786" spans="266:270" x14ac:dyDescent="0.4">
      <c r="JF1786" s="136"/>
      <c r="JG1786" s="136"/>
      <c r="JH1786" s="143"/>
      <c r="JJ1786" s="49"/>
    </row>
    <row r="1787" spans="266:270" x14ac:dyDescent="0.4">
      <c r="JF1787" s="136"/>
      <c r="JG1787" s="136"/>
      <c r="JH1787" s="143"/>
      <c r="JJ1787" s="49"/>
    </row>
    <row r="1788" spans="266:270" x14ac:dyDescent="0.4">
      <c r="JF1788" s="136"/>
      <c r="JG1788" s="136"/>
      <c r="JH1788" s="143"/>
      <c r="JJ1788" s="49"/>
    </row>
    <row r="1789" spans="266:270" x14ac:dyDescent="0.4">
      <c r="JF1789" s="136"/>
      <c r="JG1789" s="136"/>
      <c r="JH1789" s="143"/>
      <c r="JJ1789" s="49"/>
    </row>
    <row r="1790" spans="266:270" x14ac:dyDescent="0.4">
      <c r="JF1790" s="136"/>
      <c r="JG1790" s="136"/>
      <c r="JH1790" s="143"/>
      <c r="JJ1790" s="49"/>
    </row>
    <row r="1791" spans="266:270" x14ac:dyDescent="0.4">
      <c r="JF1791" s="136"/>
      <c r="JG1791" s="136"/>
      <c r="JH1791" s="143"/>
      <c r="JJ1791" s="49"/>
    </row>
    <row r="1792" spans="266:270" x14ac:dyDescent="0.4">
      <c r="JF1792" s="136"/>
      <c r="JG1792" s="136"/>
      <c r="JH1792" s="143"/>
      <c r="JJ1792" s="49"/>
    </row>
    <row r="1793" spans="266:270" x14ac:dyDescent="0.4">
      <c r="JF1793" s="136"/>
      <c r="JG1793" s="136"/>
      <c r="JH1793" s="143"/>
      <c r="JJ1793" s="49"/>
    </row>
    <row r="1794" spans="266:270" x14ac:dyDescent="0.4">
      <c r="JF1794" s="136"/>
      <c r="JG1794" s="136"/>
      <c r="JH1794" s="143"/>
      <c r="JJ1794" s="49"/>
    </row>
    <row r="1795" spans="266:270" x14ac:dyDescent="0.4">
      <c r="JF1795" s="136"/>
      <c r="JG1795" s="136"/>
      <c r="JH1795" s="143"/>
      <c r="JJ1795" s="49"/>
    </row>
    <row r="1796" spans="266:270" x14ac:dyDescent="0.4">
      <c r="JF1796" s="136"/>
      <c r="JG1796" s="136"/>
      <c r="JH1796" s="143"/>
      <c r="JJ1796" s="49"/>
    </row>
    <row r="1797" spans="266:270" x14ac:dyDescent="0.4">
      <c r="JF1797" s="136"/>
      <c r="JG1797" s="136"/>
      <c r="JH1797" s="143"/>
      <c r="JJ1797" s="49"/>
    </row>
    <row r="1798" spans="266:270" x14ac:dyDescent="0.4">
      <c r="JF1798" s="136"/>
      <c r="JG1798" s="136"/>
      <c r="JH1798" s="143"/>
      <c r="JJ1798" s="49"/>
    </row>
    <row r="1799" spans="266:270" x14ac:dyDescent="0.4">
      <c r="JF1799" s="136"/>
      <c r="JG1799" s="136"/>
      <c r="JH1799" s="143"/>
      <c r="JJ1799" s="49"/>
    </row>
    <row r="1800" spans="266:270" x14ac:dyDescent="0.4">
      <c r="JF1800" s="136"/>
      <c r="JG1800" s="136"/>
      <c r="JH1800" s="143"/>
      <c r="JJ1800" s="49"/>
    </row>
    <row r="1801" spans="266:270" x14ac:dyDescent="0.4">
      <c r="JF1801" s="136"/>
      <c r="JG1801" s="136"/>
      <c r="JH1801" s="143"/>
      <c r="JJ1801" s="49"/>
    </row>
    <row r="1802" spans="266:270" x14ac:dyDescent="0.4">
      <c r="JF1802" s="136"/>
      <c r="JG1802" s="136"/>
      <c r="JH1802" s="143"/>
      <c r="JJ1802" s="49"/>
    </row>
    <row r="1803" spans="266:270" x14ac:dyDescent="0.4">
      <c r="JF1803" s="136"/>
      <c r="JG1803" s="136"/>
      <c r="JH1803" s="143"/>
      <c r="JJ1803" s="49"/>
    </row>
    <row r="1804" spans="266:270" x14ac:dyDescent="0.4">
      <c r="JF1804" s="136"/>
      <c r="JG1804" s="136"/>
      <c r="JH1804" s="143"/>
      <c r="JJ1804" s="49"/>
    </row>
    <row r="1805" spans="266:270" x14ac:dyDescent="0.4">
      <c r="JF1805" s="136"/>
      <c r="JG1805" s="136"/>
      <c r="JH1805" s="143"/>
      <c r="JJ1805" s="49"/>
    </row>
    <row r="1806" spans="266:270" x14ac:dyDescent="0.4">
      <c r="JF1806" s="136"/>
      <c r="JG1806" s="136"/>
      <c r="JH1806" s="143"/>
      <c r="JJ1806" s="49"/>
    </row>
    <row r="1807" spans="266:270" x14ac:dyDescent="0.4">
      <c r="JF1807" s="136"/>
      <c r="JG1807" s="136"/>
      <c r="JH1807" s="143"/>
      <c r="JJ1807" s="49"/>
    </row>
    <row r="1808" spans="266:270" x14ac:dyDescent="0.4">
      <c r="JF1808" s="136"/>
      <c r="JG1808" s="136"/>
      <c r="JH1808" s="143"/>
      <c r="JJ1808" s="49"/>
    </row>
    <row r="1809" spans="266:270" x14ac:dyDescent="0.4">
      <c r="JF1809" s="136"/>
      <c r="JG1809" s="136"/>
      <c r="JH1809" s="143"/>
      <c r="JJ1809" s="49"/>
    </row>
    <row r="1810" spans="266:270" x14ac:dyDescent="0.4">
      <c r="JF1810" s="136"/>
      <c r="JG1810" s="136"/>
      <c r="JH1810" s="143"/>
      <c r="JJ1810" s="49"/>
    </row>
    <row r="1811" spans="266:270" x14ac:dyDescent="0.4">
      <c r="JF1811" s="136"/>
      <c r="JG1811" s="136"/>
      <c r="JH1811" s="143"/>
      <c r="JJ1811" s="49"/>
    </row>
    <row r="1812" spans="266:270" x14ac:dyDescent="0.4">
      <c r="JF1812" s="136"/>
      <c r="JG1812" s="136"/>
      <c r="JH1812" s="143"/>
      <c r="JJ1812" s="49"/>
    </row>
    <row r="1813" spans="266:270" x14ac:dyDescent="0.4">
      <c r="JF1813" s="136"/>
      <c r="JG1813" s="136"/>
      <c r="JH1813" s="143"/>
      <c r="JJ1813" s="49"/>
    </row>
    <row r="1814" spans="266:270" x14ac:dyDescent="0.4">
      <c r="JF1814" s="136"/>
      <c r="JG1814" s="136"/>
      <c r="JH1814" s="143"/>
      <c r="JJ1814" s="49"/>
    </row>
    <row r="1815" spans="266:270" x14ac:dyDescent="0.4">
      <c r="JF1815" s="136"/>
      <c r="JG1815" s="136"/>
      <c r="JH1815" s="143"/>
      <c r="JJ1815" s="49"/>
    </row>
    <row r="1816" spans="266:270" x14ac:dyDescent="0.4">
      <c r="JF1816" s="136"/>
      <c r="JG1816" s="136"/>
      <c r="JH1816" s="143"/>
      <c r="JJ1816" s="49"/>
    </row>
    <row r="1817" spans="266:270" x14ac:dyDescent="0.4">
      <c r="JF1817" s="136"/>
      <c r="JG1817" s="136"/>
      <c r="JH1817" s="143"/>
      <c r="JJ1817" s="49"/>
    </row>
    <row r="1818" spans="266:270" x14ac:dyDescent="0.4">
      <c r="JF1818" s="136"/>
      <c r="JG1818" s="136"/>
      <c r="JH1818" s="143"/>
      <c r="JJ1818" s="49"/>
    </row>
    <row r="1819" spans="266:270" x14ac:dyDescent="0.4">
      <c r="JF1819" s="136"/>
      <c r="JG1819" s="136"/>
      <c r="JH1819" s="143"/>
      <c r="JJ1819" s="49"/>
    </row>
    <row r="1820" spans="266:270" x14ac:dyDescent="0.4">
      <c r="JF1820" s="136"/>
      <c r="JG1820" s="136"/>
      <c r="JH1820" s="143"/>
      <c r="JJ1820" s="49"/>
    </row>
    <row r="1821" spans="266:270" x14ac:dyDescent="0.4">
      <c r="JF1821" s="136"/>
      <c r="JG1821" s="136"/>
      <c r="JH1821" s="143"/>
      <c r="JJ1821" s="49"/>
    </row>
    <row r="1822" spans="266:270" x14ac:dyDescent="0.4">
      <c r="JF1822" s="136"/>
      <c r="JG1822" s="136"/>
      <c r="JH1822" s="143"/>
      <c r="JJ1822" s="49"/>
    </row>
    <row r="1823" spans="266:270" x14ac:dyDescent="0.4">
      <c r="JF1823" s="136"/>
      <c r="JG1823" s="136"/>
      <c r="JH1823" s="143"/>
      <c r="JJ1823" s="49"/>
    </row>
    <row r="1824" spans="266:270" x14ac:dyDescent="0.4">
      <c r="JF1824" s="136"/>
      <c r="JG1824" s="136"/>
      <c r="JH1824" s="143"/>
      <c r="JJ1824" s="49"/>
    </row>
    <row r="1825" spans="266:270" x14ac:dyDescent="0.4">
      <c r="JF1825" s="136"/>
      <c r="JG1825" s="136"/>
      <c r="JH1825" s="143"/>
      <c r="JJ1825" s="49"/>
    </row>
    <row r="1826" spans="266:270" x14ac:dyDescent="0.4">
      <c r="JF1826" s="136"/>
      <c r="JG1826" s="136"/>
      <c r="JH1826" s="143"/>
      <c r="JJ1826" s="49"/>
    </row>
    <row r="1827" spans="266:270" x14ac:dyDescent="0.4">
      <c r="JF1827" s="136"/>
      <c r="JG1827" s="136"/>
      <c r="JH1827" s="143"/>
      <c r="JJ1827" s="49"/>
    </row>
    <row r="1828" spans="266:270" x14ac:dyDescent="0.4">
      <c r="JF1828" s="136"/>
      <c r="JG1828" s="136"/>
      <c r="JH1828" s="143"/>
      <c r="JJ1828" s="49"/>
    </row>
    <row r="1829" spans="266:270" x14ac:dyDescent="0.4">
      <c r="JF1829" s="136"/>
      <c r="JG1829" s="136"/>
      <c r="JH1829" s="143"/>
      <c r="JJ1829" s="49"/>
    </row>
    <row r="1830" spans="266:270" x14ac:dyDescent="0.4">
      <c r="JF1830" s="136"/>
      <c r="JG1830" s="136"/>
      <c r="JH1830" s="143"/>
      <c r="JJ1830" s="49"/>
    </row>
    <row r="1831" spans="266:270" x14ac:dyDescent="0.4">
      <c r="JF1831" s="136"/>
      <c r="JG1831" s="136"/>
      <c r="JH1831" s="143"/>
      <c r="JJ1831" s="49"/>
    </row>
    <row r="1832" spans="266:270" x14ac:dyDescent="0.4">
      <c r="JF1832" s="136"/>
      <c r="JG1832" s="136"/>
      <c r="JH1832" s="143"/>
      <c r="JJ1832" s="49"/>
    </row>
    <row r="1833" spans="266:270" x14ac:dyDescent="0.4">
      <c r="JF1833" s="136"/>
      <c r="JG1833" s="136"/>
      <c r="JH1833" s="143"/>
      <c r="JJ1833" s="49"/>
    </row>
    <row r="1834" spans="266:270" x14ac:dyDescent="0.4">
      <c r="JF1834" s="136"/>
      <c r="JG1834" s="136"/>
      <c r="JH1834" s="143"/>
      <c r="JJ1834" s="49"/>
    </row>
    <row r="1835" spans="266:270" x14ac:dyDescent="0.4">
      <c r="JF1835" s="136"/>
      <c r="JG1835" s="136"/>
      <c r="JH1835" s="143"/>
      <c r="JJ1835" s="49"/>
    </row>
    <row r="1836" spans="266:270" x14ac:dyDescent="0.4">
      <c r="JF1836" s="136"/>
      <c r="JG1836" s="136"/>
      <c r="JH1836" s="143"/>
      <c r="JJ1836" s="49"/>
    </row>
    <row r="1837" spans="266:270" x14ac:dyDescent="0.4">
      <c r="JF1837" s="136"/>
      <c r="JG1837" s="136"/>
      <c r="JH1837" s="143"/>
      <c r="JJ1837" s="49"/>
    </row>
    <row r="1838" spans="266:270" x14ac:dyDescent="0.4">
      <c r="JF1838" s="136"/>
      <c r="JG1838" s="136"/>
      <c r="JH1838" s="143"/>
      <c r="JJ1838" s="49"/>
    </row>
    <row r="1839" spans="266:270" x14ac:dyDescent="0.4">
      <c r="JF1839" s="136"/>
      <c r="JG1839" s="136"/>
      <c r="JH1839" s="143"/>
      <c r="JJ1839" s="49"/>
    </row>
    <row r="1840" spans="266:270" x14ac:dyDescent="0.4">
      <c r="JF1840" s="136"/>
      <c r="JG1840" s="136"/>
      <c r="JH1840" s="143"/>
      <c r="JJ1840" s="49"/>
    </row>
    <row r="1841" spans="266:270" x14ac:dyDescent="0.4">
      <c r="JF1841" s="136"/>
      <c r="JG1841" s="136"/>
      <c r="JH1841" s="143"/>
      <c r="JJ1841" s="49"/>
    </row>
    <row r="1842" spans="266:270" x14ac:dyDescent="0.4">
      <c r="JF1842" s="136"/>
      <c r="JG1842" s="136"/>
      <c r="JH1842" s="143"/>
      <c r="JJ1842" s="49"/>
    </row>
    <row r="1843" spans="266:270" x14ac:dyDescent="0.4">
      <c r="JF1843" s="136"/>
      <c r="JG1843" s="136"/>
      <c r="JH1843" s="143"/>
      <c r="JJ1843" s="49"/>
    </row>
    <row r="1844" spans="266:270" x14ac:dyDescent="0.4">
      <c r="JF1844" s="136"/>
      <c r="JG1844" s="136"/>
      <c r="JH1844" s="143"/>
      <c r="JJ1844" s="49"/>
    </row>
    <row r="1845" spans="266:270" x14ac:dyDescent="0.4">
      <c r="JF1845" s="136"/>
      <c r="JG1845" s="136"/>
      <c r="JH1845" s="143"/>
      <c r="JJ1845" s="49"/>
    </row>
    <row r="1846" spans="266:270" x14ac:dyDescent="0.4">
      <c r="JF1846" s="136"/>
      <c r="JG1846" s="136"/>
      <c r="JH1846" s="143"/>
      <c r="JJ1846" s="49"/>
    </row>
    <row r="1847" spans="266:270" x14ac:dyDescent="0.4">
      <c r="JF1847" s="136"/>
      <c r="JG1847" s="136"/>
      <c r="JH1847" s="143"/>
      <c r="JJ1847" s="49"/>
    </row>
    <row r="1848" spans="266:270" x14ac:dyDescent="0.4">
      <c r="JF1848" s="136"/>
      <c r="JG1848" s="136"/>
      <c r="JH1848" s="143"/>
      <c r="JJ1848" s="49"/>
    </row>
    <row r="1849" spans="266:270" x14ac:dyDescent="0.4">
      <c r="JF1849" s="136"/>
      <c r="JG1849" s="136"/>
      <c r="JH1849" s="143"/>
      <c r="JJ1849" s="49"/>
    </row>
    <row r="1850" spans="266:270" x14ac:dyDescent="0.4">
      <c r="JF1850" s="136"/>
      <c r="JG1850" s="136"/>
      <c r="JH1850" s="143"/>
      <c r="JJ1850" s="49"/>
    </row>
    <row r="1851" spans="266:270" x14ac:dyDescent="0.4">
      <c r="JF1851" s="136"/>
      <c r="JG1851" s="136"/>
      <c r="JH1851" s="143"/>
      <c r="JJ1851" s="49"/>
    </row>
    <row r="1852" spans="266:270" x14ac:dyDescent="0.4">
      <c r="JF1852" s="136"/>
      <c r="JG1852" s="136"/>
      <c r="JH1852" s="143"/>
      <c r="JJ1852" s="49"/>
    </row>
    <row r="1853" spans="266:270" x14ac:dyDescent="0.4">
      <c r="JF1853" s="136"/>
      <c r="JG1853" s="136"/>
      <c r="JH1853" s="143"/>
      <c r="JJ1853" s="49"/>
    </row>
    <row r="1854" spans="266:270" x14ac:dyDescent="0.4">
      <c r="JF1854" s="136"/>
      <c r="JG1854" s="136"/>
      <c r="JH1854" s="143"/>
      <c r="JJ1854" s="49"/>
    </row>
    <row r="1855" spans="266:270" x14ac:dyDescent="0.4">
      <c r="JF1855" s="136"/>
      <c r="JG1855" s="136"/>
      <c r="JH1855" s="143"/>
      <c r="JJ1855" s="49"/>
    </row>
    <row r="1856" spans="266:270" x14ac:dyDescent="0.4">
      <c r="JF1856" s="136"/>
      <c r="JG1856" s="136"/>
      <c r="JH1856" s="143"/>
      <c r="JJ1856" s="49"/>
    </row>
    <row r="1857" spans="266:270" x14ac:dyDescent="0.4">
      <c r="JF1857" s="136"/>
      <c r="JG1857" s="136"/>
      <c r="JH1857" s="143"/>
      <c r="JJ1857" s="49"/>
    </row>
    <row r="1858" spans="266:270" x14ac:dyDescent="0.4">
      <c r="JF1858" s="136"/>
      <c r="JG1858" s="136"/>
      <c r="JH1858" s="143"/>
      <c r="JJ1858" s="49"/>
    </row>
    <row r="1859" spans="266:270" x14ac:dyDescent="0.4">
      <c r="JF1859" s="136"/>
      <c r="JG1859" s="136"/>
      <c r="JH1859" s="143"/>
      <c r="JJ1859" s="49"/>
    </row>
    <row r="1860" spans="266:270" x14ac:dyDescent="0.4">
      <c r="JF1860" s="136"/>
      <c r="JG1860" s="136"/>
      <c r="JH1860" s="143"/>
      <c r="JJ1860" s="49"/>
    </row>
    <row r="1861" spans="266:270" x14ac:dyDescent="0.4">
      <c r="JF1861" s="136"/>
      <c r="JG1861" s="136"/>
      <c r="JH1861" s="143"/>
      <c r="JJ1861" s="49"/>
    </row>
    <row r="1862" spans="266:270" x14ac:dyDescent="0.4">
      <c r="JF1862" s="136"/>
      <c r="JG1862" s="136"/>
      <c r="JH1862" s="143"/>
      <c r="JJ1862" s="49"/>
    </row>
    <row r="1863" spans="266:270" x14ac:dyDescent="0.4">
      <c r="JF1863" s="136"/>
      <c r="JG1863" s="136"/>
      <c r="JH1863" s="143"/>
      <c r="JJ1863" s="49"/>
    </row>
    <row r="1864" spans="266:270" x14ac:dyDescent="0.4">
      <c r="JF1864" s="136"/>
      <c r="JG1864" s="136"/>
      <c r="JH1864" s="143"/>
      <c r="JJ1864" s="49"/>
    </row>
    <row r="1865" spans="266:270" x14ac:dyDescent="0.4">
      <c r="JF1865" s="136"/>
      <c r="JG1865" s="136"/>
      <c r="JH1865" s="143"/>
      <c r="JJ1865" s="49"/>
    </row>
    <row r="1866" spans="266:270" x14ac:dyDescent="0.4">
      <c r="JF1866" s="136"/>
      <c r="JG1866" s="136"/>
      <c r="JH1866" s="143"/>
      <c r="JJ1866" s="49"/>
    </row>
    <row r="1867" spans="266:270" x14ac:dyDescent="0.4">
      <c r="JF1867" s="136"/>
      <c r="JG1867" s="136"/>
      <c r="JH1867" s="143"/>
      <c r="JJ1867" s="49"/>
    </row>
    <row r="1868" spans="266:270" x14ac:dyDescent="0.4">
      <c r="JF1868" s="136"/>
      <c r="JG1868" s="136"/>
      <c r="JH1868" s="143"/>
      <c r="JJ1868" s="49"/>
    </row>
    <row r="1869" spans="266:270" x14ac:dyDescent="0.4">
      <c r="JF1869" s="136"/>
      <c r="JG1869" s="136"/>
      <c r="JH1869" s="143"/>
      <c r="JJ1869" s="49"/>
    </row>
    <row r="1870" spans="266:270" x14ac:dyDescent="0.4">
      <c r="JF1870" s="136"/>
      <c r="JG1870" s="136"/>
      <c r="JH1870" s="143"/>
      <c r="JJ1870" s="49"/>
    </row>
    <row r="1871" spans="266:270" x14ac:dyDescent="0.4">
      <c r="JF1871" s="136"/>
      <c r="JG1871" s="136"/>
      <c r="JH1871" s="143"/>
      <c r="JJ1871" s="49"/>
    </row>
    <row r="1872" spans="266:270" x14ac:dyDescent="0.4">
      <c r="JF1872" s="136"/>
      <c r="JG1872" s="136"/>
      <c r="JH1872" s="143"/>
      <c r="JJ1872" s="49"/>
    </row>
    <row r="1873" spans="266:270" x14ac:dyDescent="0.4">
      <c r="JF1873" s="136"/>
      <c r="JG1873" s="136"/>
      <c r="JH1873" s="143"/>
      <c r="JJ1873" s="49"/>
    </row>
    <row r="1874" spans="266:270" x14ac:dyDescent="0.4">
      <c r="JF1874" s="136"/>
      <c r="JG1874" s="136"/>
      <c r="JH1874" s="143"/>
      <c r="JJ1874" s="49"/>
    </row>
    <row r="1875" spans="266:270" x14ac:dyDescent="0.4">
      <c r="JF1875" s="136"/>
      <c r="JG1875" s="136"/>
      <c r="JH1875" s="143"/>
      <c r="JJ1875" s="49"/>
    </row>
    <row r="1876" spans="266:270" x14ac:dyDescent="0.4">
      <c r="JF1876" s="136"/>
      <c r="JG1876" s="136"/>
      <c r="JH1876" s="143"/>
      <c r="JJ1876" s="49"/>
    </row>
    <row r="1877" spans="266:270" x14ac:dyDescent="0.4">
      <c r="JF1877" s="136"/>
      <c r="JG1877" s="136"/>
      <c r="JH1877" s="143"/>
      <c r="JJ1877" s="49"/>
    </row>
    <row r="1878" spans="266:270" x14ac:dyDescent="0.4">
      <c r="JF1878" s="136"/>
      <c r="JG1878" s="136"/>
      <c r="JH1878" s="143"/>
      <c r="JJ1878" s="49"/>
    </row>
    <row r="1879" spans="266:270" x14ac:dyDescent="0.4">
      <c r="JF1879" s="136"/>
      <c r="JG1879" s="136"/>
      <c r="JH1879" s="143"/>
      <c r="JJ1879" s="49"/>
    </row>
    <row r="1880" spans="266:270" x14ac:dyDescent="0.4">
      <c r="JF1880" s="136"/>
      <c r="JG1880" s="136"/>
      <c r="JH1880" s="143"/>
      <c r="JJ1880" s="49"/>
    </row>
    <row r="1881" spans="266:270" x14ac:dyDescent="0.4">
      <c r="JF1881" s="136"/>
      <c r="JG1881" s="136"/>
      <c r="JH1881" s="143"/>
      <c r="JJ1881" s="49"/>
    </row>
    <row r="1882" spans="266:270" x14ac:dyDescent="0.4">
      <c r="JF1882" s="136"/>
      <c r="JG1882" s="136"/>
      <c r="JH1882" s="143"/>
      <c r="JJ1882" s="49"/>
    </row>
    <row r="1883" spans="266:270" x14ac:dyDescent="0.4">
      <c r="JF1883" s="136"/>
      <c r="JG1883" s="136"/>
      <c r="JH1883" s="143"/>
      <c r="JJ1883" s="49"/>
    </row>
    <row r="1884" spans="266:270" x14ac:dyDescent="0.4">
      <c r="JF1884" s="136"/>
      <c r="JG1884" s="136"/>
      <c r="JH1884" s="143"/>
      <c r="JJ1884" s="49"/>
    </row>
    <row r="1885" spans="266:270" x14ac:dyDescent="0.4">
      <c r="JF1885" s="136"/>
      <c r="JG1885" s="136"/>
      <c r="JH1885" s="143"/>
      <c r="JJ1885" s="49"/>
    </row>
    <row r="1886" spans="266:270" x14ac:dyDescent="0.4">
      <c r="JF1886" s="136"/>
      <c r="JG1886" s="136"/>
      <c r="JH1886" s="143"/>
      <c r="JJ1886" s="49"/>
    </row>
    <row r="1887" spans="266:270" x14ac:dyDescent="0.4">
      <c r="JF1887" s="136"/>
      <c r="JG1887" s="136"/>
      <c r="JH1887" s="143"/>
      <c r="JJ1887" s="49"/>
    </row>
    <row r="1888" spans="266:270" x14ac:dyDescent="0.4">
      <c r="JF1888" s="136"/>
      <c r="JG1888" s="136"/>
      <c r="JH1888" s="143"/>
      <c r="JJ1888" s="49"/>
    </row>
    <row r="1889" spans="266:270" x14ac:dyDescent="0.4">
      <c r="JF1889" s="136"/>
      <c r="JG1889" s="136"/>
      <c r="JH1889" s="143"/>
      <c r="JJ1889" s="49"/>
    </row>
    <row r="1890" spans="266:270" x14ac:dyDescent="0.4">
      <c r="JF1890" s="136"/>
      <c r="JG1890" s="136"/>
      <c r="JH1890" s="143"/>
      <c r="JJ1890" s="49"/>
    </row>
    <row r="1891" spans="266:270" x14ac:dyDescent="0.4">
      <c r="JF1891" s="136"/>
      <c r="JG1891" s="136"/>
      <c r="JH1891" s="143"/>
      <c r="JJ1891" s="49"/>
    </row>
    <row r="1892" spans="266:270" x14ac:dyDescent="0.4">
      <c r="JF1892" s="136"/>
      <c r="JG1892" s="136"/>
      <c r="JH1892" s="143"/>
      <c r="JJ1892" s="49"/>
    </row>
    <row r="1893" spans="266:270" x14ac:dyDescent="0.4">
      <c r="JF1893" s="136"/>
      <c r="JG1893" s="136"/>
      <c r="JH1893" s="143"/>
      <c r="JJ1893" s="49"/>
    </row>
    <row r="1894" spans="266:270" x14ac:dyDescent="0.4">
      <c r="JF1894" s="136"/>
      <c r="JG1894" s="136"/>
      <c r="JH1894" s="143"/>
      <c r="JJ1894" s="49"/>
    </row>
    <row r="1895" spans="266:270" x14ac:dyDescent="0.4">
      <c r="JF1895" s="136"/>
      <c r="JG1895" s="136"/>
      <c r="JH1895" s="143"/>
      <c r="JJ1895" s="49"/>
    </row>
    <row r="1896" spans="266:270" x14ac:dyDescent="0.4">
      <c r="JF1896" s="136"/>
      <c r="JG1896" s="136"/>
      <c r="JH1896" s="143"/>
      <c r="JJ1896" s="49"/>
    </row>
    <row r="1897" spans="266:270" x14ac:dyDescent="0.4">
      <c r="JF1897" s="136"/>
      <c r="JG1897" s="136"/>
      <c r="JH1897" s="143"/>
      <c r="JJ1897" s="49"/>
    </row>
    <row r="1898" spans="266:270" x14ac:dyDescent="0.4">
      <c r="JF1898" s="136"/>
      <c r="JG1898" s="136"/>
      <c r="JH1898" s="143"/>
      <c r="JJ1898" s="49"/>
    </row>
    <row r="1899" spans="266:270" x14ac:dyDescent="0.4">
      <c r="JF1899" s="136"/>
      <c r="JG1899" s="136"/>
      <c r="JH1899" s="143"/>
      <c r="JJ1899" s="49"/>
    </row>
    <row r="1900" spans="266:270" x14ac:dyDescent="0.4">
      <c r="JF1900" s="136"/>
      <c r="JG1900" s="136"/>
      <c r="JH1900" s="143"/>
      <c r="JJ1900" s="49"/>
    </row>
    <row r="1901" spans="266:270" x14ac:dyDescent="0.4">
      <c r="JF1901" s="136"/>
      <c r="JG1901" s="136"/>
      <c r="JH1901" s="143"/>
      <c r="JJ1901" s="49"/>
    </row>
    <row r="1902" spans="266:270" x14ac:dyDescent="0.4">
      <c r="JF1902" s="136"/>
      <c r="JG1902" s="136"/>
      <c r="JH1902" s="143"/>
      <c r="JJ1902" s="49"/>
    </row>
    <row r="1903" spans="266:270" x14ac:dyDescent="0.4">
      <c r="JF1903" s="136"/>
      <c r="JG1903" s="136"/>
      <c r="JH1903" s="143"/>
      <c r="JJ1903" s="49"/>
    </row>
    <row r="1904" spans="266:270" x14ac:dyDescent="0.4">
      <c r="JF1904" s="136"/>
      <c r="JG1904" s="136"/>
      <c r="JH1904" s="143"/>
      <c r="JJ1904" s="49"/>
    </row>
    <row r="1905" spans="266:270" x14ac:dyDescent="0.4">
      <c r="JF1905" s="136"/>
      <c r="JG1905" s="136"/>
      <c r="JH1905" s="143"/>
      <c r="JJ1905" s="49"/>
    </row>
    <row r="1906" spans="266:270" x14ac:dyDescent="0.4">
      <c r="JF1906" s="136"/>
      <c r="JG1906" s="136"/>
      <c r="JH1906" s="143"/>
      <c r="JJ1906" s="49"/>
    </row>
    <row r="1907" spans="266:270" x14ac:dyDescent="0.4">
      <c r="JF1907" s="136"/>
      <c r="JG1907" s="136"/>
      <c r="JH1907" s="143"/>
      <c r="JJ1907" s="49"/>
    </row>
    <row r="1908" spans="266:270" x14ac:dyDescent="0.4">
      <c r="JF1908" s="136"/>
      <c r="JG1908" s="136"/>
      <c r="JH1908" s="143"/>
      <c r="JJ1908" s="49"/>
    </row>
    <row r="1909" spans="266:270" x14ac:dyDescent="0.4">
      <c r="JF1909" s="136"/>
      <c r="JG1909" s="136"/>
      <c r="JH1909" s="143"/>
      <c r="JJ1909" s="49"/>
    </row>
    <row r="1910" spans="266:270" x14ac:dyDescent="0.4">
      <c r="JF1910" s="136"/>
      <c r="JG1910" s="136"/>
      <c r="JH1910" s="143"/>
      <c r="JJ1910" s="49"/>
    </row>
    <row r="1911" spans="266:270" x14ac:dyDescent="0.4">
      <c r="JF1911" s="136"/>
      <c r="JG1911" s="136"/>
      <c r="JH1911" s="143"/>
      <c r="JJ1911" s="49"/>
    </row>
    <row r="1912" spans="266:270" x14ac:dyDescent="0.4">
      <c r="JF1912" s="136"/>
      <c r="JG1912" s="136"/>
      <c r="JH1912" s="143"/>
      <c r="JJ1912" s="49"/>
    </row>
    <row r="1913" spans="266:270" x14ac:dyDescent="0.4">
      <c r="JF1913" s="136"/>
      <c r="JG1913" s="136"/>
      <c r="JH1913" s="143"/>
      <c r="JJ1913" s="49"/>
    </row>
    <row r="1914" spans="266:270" x14ac:dyDescent="0.4">
      <c r="JF1914" s="136"/>
      <c r="JG1914" s="136"/>
      <c r="JH1914" s="143"/>
      <c r="JJ1914" s="49"/>
    </row>
    <row r="1915" spans="266:270" x14ac:dyDescent="0.4">
      <c r="JF1915" s="136"/>
      <c r="JG1915" s="136"/>
      <c r="JH1915" s="143"/>
      <c r="JJ1915" s="49"/>
    </row>
    <row r="1916" spans="266:270" x14ac:dyDescent="0.4">
      <c r="JF1916" s="136"/>
      <c r="JG1916" s="136"/>
      <c r="JH1916" s="143"/>
      <c r="JJ1916" s="49"/>
    </row>
    <row r="1917" spans="266:270" x14ac:dyDescent="0.4">
      <c r="JF1917" s="136"/>
      <c r="JG1917" s="136"/>
      <c r="JH1917" s="143"/>
      <c r="JJ1917" s="49"/>
    </row>
    <row r="1918" spans="266:270" x14ac:dyDescent="0.4">
      <c r="JF1918" s="136"/>
      <c r="JG1918" s="136"/>
      <c r="JH1918" s="143"/>
      <c r="JJ1918" s="49"/>
    </row>
    <row r="1919" spans="266:270" x14ac:dyDescent="0.4">
      <c r="JF1919" s="136"/>
      <c r="JG1919" s="136"/>
      <c r="JH1919" s="143"/>
      <c r="JJ1919" s="49"/>
    </row>
    <row r="1920" spans="266:270" x14ac:dyDescent="0.4">
      <c r="JF1920" s="136"/>
      <c r="JG1920" s="136"/>
      <c r="JH1920" s="143"/>
      <c r="JJ1920" s="49"/>
    </row>
    <row r="1921" spans="266:270" x14ac:dyDescent="0.4">
      <c r="JF1921" s="136"/>
      <c r="JG1921" s="136"/>
      <c r="JH1921" s="143"/>
      <c r="JJ1921" s="49"/>
    </row>
    <row r="1922" spans="266:270" x14ac:dyDescent="0.4">
      <c r="JF1922" s="136"/>
      <c r="JG1922" s="136"/>
      <c r="JH1922" s="143"/>
      <c r="JJ1922" s="49"/>
    </row>
    <row r="1923" spans="266:270" x14ac:dyDescent="0.4">
      <c r="JF1923" s="136"/>
      <c r="JG1923" s="136"/>
      <c r="JH1923" s="143"/>
      <c r="JJ1923" s="49"/>
    </row>
    <row r="1924" spans="266:270" x14ac:dyDescent="0.4">
      <c r="JF1924" s="136"/>
      <c r="JG1924" s="136"/>
      <c r="JH1924" s="143"/>
      <c r="JJ1924" s="49"/>
    </row>
    <row r="1925" spans="266:270" x14ac:dyDescent="0.4">
      <c r="JF1925" s="136"/>
      <c r="JG1925" s="136"/>
      <c r="JH1925" s="143"/>
      <c r="JJ1925" s="49"/>
    </row>
    <row r="1926" spans="266:270" x14ac:dyDescent="0.4">
      <c r="JF1926" s="136"/>
      <c r="JG1926" s="136"/>
      <c r="JH1926" s="143"/>
      <c r="JJ1926" s="49"/>
    </row>
    <row r="1927" spans="266:270" x14ac:dyDescent="0.4">
      <c r="JF1927" s="136"/>
      <c r="JG1927" s="136"/>
      <c r="JH1927" s="143"/>
      <c r="JJ1927" s="49"/>
    </row>
    <row r="1928" spans="266:270" x14ac:dyDescent="0.4">
      <c r="JF1928" s="136"/>
      <c r="JG1928" s="136"/>
      <c r="JH1928" s="143"/>
      <c r="JJ1928" s="49"/>
    </row>
    <row r="1929" spans="266:270" x14ac:dyDescent="0.4">
      <c r="JF1929" s="136"/>
      <c r="JG1929" s="136"/>
      <c r="JH1929" s="143"/>
      <c r="JJ1929" s="49"/>
    </row>
    <row r="1930" spans="266:270" x14ac:dyDescent="0.4">
      <c r="JF1930" s="136"/>
      <c r="JG1930" s="136"/>
      <c r="JH1930" s="143"/>
      <c r="JJ1930" s="49"/>
    </row>
    <row r="1931" spans="266:270" x14ac:dyDescent="0.4">
      <c r="JF1931" s="136"/>
      <c r="JG1931" s="136"/>
      <c r="JH1931" s="143"/>
      <c r="JJ1931" s="49"/>
    </row>
    <row r="1932" spans="266:270" x14ac:dyDescent="0.4">
      <c r="JF1932" s="136"/>
      <c r="JG1932" s="136"/>
      <c r="JH1932" s="143"/>
      <c r="JJ1932" s="49"/>
    </row>
    <row r="1933" spans="266:270" x14ac:dyDescent="0.4">
      <c r="JF1933" s="136"/>
      <c r="JG1933" s="136"/>
      <c r="JH1933" s="143"/>
      <c r="JJ1933" s="49"/>
    </row>
    <row r="1934" spans="266:270" x14ac:dyDescent="0.4">
      <c r="JF1934" s="136"/>
      <c r="JG1934" s="136"/>
      <c r="JH1934" s="143"/>
      <c r="JJ1934" s="49"/>
    </row>
    <row r="1935" spans="266:270" x14ac:dyDescent="0.4">
      <c r="JF1935" s="136"/>
      <c r="JG1935" s="136"/>
      <c r="JH1935" s="143"/>
      <c r="JJ1935" s="49"/>
    </row>
    <row r="1936" spans="266:270" x14ac:dyDescent="0.4">
      <c r="JF1936" s="136"/>
      <c r="JG1936" s="136"/>
      <c r="JH1936" s="143"/>
      <c r="JJ1936" s="49"/>
    </row>
    <row r="1937" spans="266:270" x14ac:dyDescent="0.4">
      <c r="JF1937" s="136"/>
      <c r="JG1937" s="136"/>
      <c r="JH1937" s="143"/>
      <c r="JJ1937" s="49"/>
    </row>
    <row r="1938" spans="266:270" x14ac:dyDescent="0.4">
      <c r="JF1938" s="136"/>
      <c r="JG1938" s="136"/>
      <c r="JH1938" s="143"/>
      <c r="JJ1938" s="49"/>
    </row>
    <row r="1939" spans="266:270" x14ac:dyDescent="0.4">
      <c r="JF1939" s="136"/>
      <c r="JG1939" s="136"/>
      <c r="JH1939" s="143"/>
      <c r="JJ1939" s="49"/>
    </row>
    <row r="1940" spans="266:270" x14ac:dyDescent="0.4">
      <c r="JF1940" s="136"/>
      <c r="JG1940" s="136"/>
      <c r="JH1940" s="143"/>
      <c r="JJ1940" s="49"/>
    </row>
    <row r="1941" spans="266:270" x14ac:dyDescent="0.4">
      <c r="JF1941" s="136"/>
      <c r="JG1941" s="136"/>
      <c r="JH1941" s="143"/>
      <c r="JJ1941" s="49"/>
    </row>
    <row r="1942" spans="266:270" x14ac:dyDescent="0.4">
      <c r="JF1942" s="136"/>
      <c r="JG1942" s="136"/>
      <c r="JH1942" s="143"/>
      <c r="JJ1942" s="49"/>
    </row>
    <row r="1943" spans="266:270" x14ac:dyDescent="0.4">
      <c r="JF1943" s="136"/>
      <c r="JG1943" s="136"/>
      <c r="JH1943" s="143"/>
      <c r="JJ1943" s="49"/>
    </row>
    <row r="1944" spans="266:270" x14ac:dyDescent="0.4">
      <c r="JF1944" s="136"/>
      <c r="JG1944" s="136"/>
      <c r="JH1944" s="143"/>
      <c r="JJ1944" s="49"/>
    </row>
    <row r="1945" spans="266:270" x14ac:dyDescent="0.4">
      <c r="JF1945" s="136"/>
      <c r="JG1945" s="136"/>
      <c r="JH1945" s="143"/>
      <c r="JJ1945" s="49"/>
    </row>
    <row r="1946" spans="266:270" x14ac:dyDescent="0.4">
      <c r="JF1946" s="136"/>
      <c r="JG1946" s="136"/>
      <c r="JH1946" s="143"/>
      <c r="JJ1946" s="49"/>
    </row>
    <row r="1947" spans="266:270" x14ac:dyDescent="0.4">
      <c r="JF1947" s="136"/>
      <c r="JG1947" s="136"/>
      <c r="JH1947" s="143"/>
      <c r="JJ1947" s="49"/>
    </row>
    <row r="1948" spans="266:270" x14ac:dyDescent="0.4">
      <c r="JF1948" s="136"/>
      <c r="JG1948" s="136"/>
      <c r="JH1948" s="143"/>
      <c r="JJ1948" s="49"/>
    </row>
    <row r="1949" spans="266:270" x14ac:dyDescent="0.4">
      <c r="JF1949" s="136"/>
      <c r="JG1949" s="136"/>
      <c r="JH1949" s="143"/>
      <c r="JJ1949" s="49"/>
    </row>
    <row r="1950" spans="266:270" x14ac:dyDescent="0.4">
      <c r="JF1950" s="136"/>
      <c r="JG1950" s="136"/>
      <c r="JH1950" s="143"/>
      <c r="JJ1950" s="49"/>
    </row>
    <row r="1951" spans="266:270" x14ac:dyDescent="0.4">
      <c r="JF1951" s="136"/>
      <c r="JG1951" s="136"/>
      <c r="JH1951" s="143"/>
      <c r="JJ1951" s="49"/>
    </row>
    <row r="1952" spans="266:270" x14ac:dyDescent="0.4">
      <c r="JF1952" s="136"/>
      <c r="JG1952" s="136"/>
      <c r="JH1952" s="143"/>
      <c r="JJ1952" s="49"/>
    </row>
    <row r="1953" spans="266:270" x14ac:dyDescent="0.4">
      <c r="JF1953" s="136"/>
      <c r="JG1953" s="136"/>
      <c r="JH1953" s="143"/>
      <c r="JJ1953" s="49"/>
    </row>
    <row r="1954" spans="266:270" x14ac:dyDescent="0.4">
      <c r="JF1954" s="136"/>
      <c r="JG1954" s="136"/>
      <c r="JH1954" s="143"/>
      <c r="JJ1954" s="49"/>
    </row>
    <row r="1955" spans="266:270" x14ac:dyDescent="0.4">
      <c r="JF1955" s="136"/>
      <c r="JG1955" s="136"/>
      <c r="JH1955" s="143"/>
      <c r="JJ1955" s="49"/>
    </row>
    <row r="1956" spans="266:270" x14ac:dyDescent="0.4">
      <c r="JF1956" s="136"/>
      <c r="JG1956" s="136"/>
      <c r="JH1956" s="143"/>
      <c r="JJ1956" s="49"/>
    </row>
    <row r="1957" spans="266:270" x14ac:dyDescent="0.4">
      <c r="JF1957" s="136"/>
      <c r="JG1957" s="136"/>
      <c r="JH1957" s="143"/>
      <c r="JJ1957" s="49"/>
    </row>
    <row r="1958" spans="266:270" x14ac:dyDescent="0.4">
      <c r="JF1958" s="136"/>
      <c r="JG1958" s="136"/>
      <c r="JH1958" s="143"/>
      <c r="JJ1958" s="49"/>
    </row>
    <row r="1959" spans="266:270" x14ac:dyDescent="0.4">
      <c r="JF1959" s="136"/>
      <c r="JG1959" s="136"/>
      <c r="JH1959" s="143"/>
      <c r="JJ1959" s="49"/>
    </row>
    <row r="1960" spans="266:270" x14ac:dyDescent="0.4">
      <c r="JF1960" s="136"/>
      <c r="JG1960" s="136"/>
      <c r="JH1960" s="143"/>
      <c r="JJ1960" s="49"/>
    </row>
    <row r="1961" spans="266:270" x14ac:dyDescent="0.4">
      <c r="JF1961" s="136"/>
      <c r="JG1961" s="136"/>
      <c r="JH1961" s="143"/>
      <c r="JJ1961" s="49"/>
    </row>
    <row r="1962" spans="266:270" x14ac:dyDescent="0.4">
      <c r="JF1962" s="136"/>
      <c r="JG1962" s="136"/>
      <c r="JH1962" s="143"/>
      <c r="JJ1962" s="49"/>
    </row>
    <row r="1963" spans="266:270" x14ac:dyDescent="0.4">
      <c r="JF1963" s="136"/>
      <c r="JG1963" s="136"/>
      <c r="JH1963" s="143"/>
      <c r="JJ1963" s="49"/>
    </row>
    <row r="1964" spans="266:270" x14ac:dyDescent="0.4">
      <c r="JF1964" s="136"/>
      <c r="JG1964" s="136"/>
      <c r="JH1964" s="143"/>
      <c r="JJ1964" s="49"/>
    </row>
    <row r="1965" spans="266:270" x14ac:dyDescent="0.4">
      <c r="JF1965" s="136"/>
      <c r="JG1965" s="136"/>
      <c r="JH1965" s="143"/>
      <c r="JJ1965" s="49"/>
    </row>
    <row r="1966" spans="266:270" x14ac:dyDescent="0.4">
      <c r="JF1966" s="136"/>
      <c r="JG1966" s="136"/>
      <c r="JH1966" s="143"/>
      <c r="JJ1966" s="49"/>
    </row>
    <row r="1967" spans="266:270" x14ac:dyDescent="0.4">
      <c r="JF1967" s="136"/>
      <c r="JG1967" s="136"/>
      <c r="JH1967" s="143"/>
      <c r="JJ1967" s="49"/>
    </row>
    <row r="1968" spans="266:270" x14ac:dyDescent="0.4">
      <c r="JF1968" s="136"/>
      <c r="JG1968" s="136"/>
      <c r="JH1968" s="143"/>
      <c r="JJ1968" s="49"/>
    </row>
    <row r="1969" spans="266:270" x14ac:dyDescent="0.4">
      <c r="JF1969" s="136"/>
      <c r="JG1969" s="136"/>
      <c r="JH1969" s="143"/>
      <c r="JJ1969" s="49"/>
    </row>
    <row r="1970" spans="266:270" x14ac:dyDescent="0.4">
      <c r="JF1970" s="136"/>
      <c r="JG1970" s="136"/>
      <c r="JH1970" s="143"/>
      <c r="JJ1970" s="49"/>
    </row>
    <row r="1971" spans="266:270" x14ac:dyDescent="0.4">
      <c r="JF1971" s="136"/>
      <c r="JG1971" s="136"/>
      <c r="JH1971" s="143"/>
      <c r="JJ1971" s="49"/>
    </row>
    <row r="1972" spans="266:270" x14ac:dyDescent="0.4">
      <c r="JF1972" s="136"/>
      <c r="JG1972" s="136"/>
      <c r="JH1972" s="143"/>
      <c r="JJ1972" s="49"/>
    </row>
    <row r="1973" spans="266:270" x14ac:dyDescent="0.4">
      <c r="JF1973" s="136"/>
      <c r="JG1973" s="136"/>
      <c r="JH1973" s="143"/>
      <c r="JJ1973" s="49"/>
    </row>
    <row r="1974" spans="266:270" x14ac:dyDescent="0.4">
      <c r="JF1974" s="136"/>
      <c r="JG1974" s="136"/>
      <c r="JH1974" s="143"/>
      <c r="JJ1974" s="49"/>
    </row>
    <row r="1975" spans="266:270" x14ac:dyDescent="0.4">
      <c r="JF1975" s="136"/>
      <c r="JG1975" s="136"/>
      <c r="JH1975" s="143"/>
      <c r="JJ1975" s="49"/>
    </row>
    <row r="1976" spans="266:270" x14ac:dyDescent="0.4">
      <c r="JF1976" s="136"/>
      <c r="JG1976" s="136"/>
      <c r="JH1976" s="143"/>
      <c r="JJ1976" s="49"/>
    </row>
    <row r="1977" spans="266:270" x14ac:dyDescent="0.4">
      <c r="JF1977" s="136"/>
      <c r="JG1977" s="136"/>
      <c r="JH1977" s="143"/>
      <c r="JJ1977" s="49"/>
    </row>
    <row r="1978" spans="266:270" x14ac:dyDescent="0.4">
      <c r="JF1978" s="136"/>
      <c r="JG1978" s="136"/>
      <c r="JH1978" s="143"/>
      <c r="JJ1978" s="49"/>
    </row>
    <row r="1979" spans="266:270" x14ac:dyDescent="0.4">
      <c r="JF1979" s="136"/>
      <c r="JG1979" s="136"/>
      <c r="JH1979" s="143"/>
      <c r="JJ1979" s="49"/>
    </row>
    <row r="1980" spans="266:270" x14ac:dyDescent="0.4">
      <c r="JF1980" s="136"/>
      <c r="JG1980" s="136"/>
      <c r="JH1980" s="143"/>
      <c r="JJ1980" s="49"/>
    </row>
    <row r="1981" spans="266:270" x14ac:dyDescent="0.4">
      <c r="JF1981" s="136"/>
      <c r="JG1981" s="136"/>
      <c r="JH1981" s="143"/>
      <c r="JJ1981" s="49"/>
    </row>
    <row r="1982" spans="266:270" x14ac:dyDescent="0.4">
      <c r="JF1982" s="136"/>
      <c r="JG1982" s="136"/>
      <c r="JH1982" s="143"/>
      <c r="JJ1982" s="49"/>
    </row>
    <row r="1983" spans="266:270" x14ac:dyDescent="0.4">
      <c r="JF1983" s="136"/>
      <c r="JG1983" s="136"/>
      <c r="JH1983" s="143"/>
      <c r="JJ1983" s="49"/>
    </row>
    <row r="1984" spans="266:270" x14ac:dyDescent="0.4">
      <c r="JF1984" s="136"/>
      <c r="JG1984" s="136"/>
      <c r="JH1984" s="143"/>
      <c r="JJ1984" s="49"/>
    </row>
    <row r="1985" spans="266:270" x14ac:dyDescent="0.4">
      <c r="JF1985" s="136"/>
      <c r="JG1985" s="136"/>
      <c r="JH1985" s="143"/>
      <c r="JJ1985" s="49"/>
    </row>
    <row r="1986" spans="266:270" x14ac:dyDescent="0.4">
      <c r="JF1986" s="136"/>
      <c r="JG1986" s="136"/>
      <c r="JH1986" s="143"/>
      <c r="JJ1986" s="49"/>
    </row>
    <row r="1987" spans="266:270" x14ac:dyDescent="0.4">
      <c r="JF1987" s="136"/>
      <c r="JG1987" s="136"/>
      <c r="JH1987" s="143"/>
      <c r="JJ1987" s="49"/>
    </row>
    <row r="1988" spans="266:270" x14ac:dyDescent="0.4">
      <c r="JF1988" s="136"/>
      <c r="JG1988" s="136"/>
      <c r="JH1988" s="143"/>
      <c r="JJ1988" s="49"/>
    </row>
    <row r="1989" spans="266:270" x14ac:dyDescent="0.4">
      <c r="JF1989" s="136"/>
      <c r="JG1989" s="136"/>
      <c r="JH1989" s="143"/>
      <c r="JJ1989" s="49"/>
    </row>
    <row r="1990" spans="266:270" x14ac:dyDescent="0.4">
      <c r="JF1990" s="136"/>
      <c r="JG1990" s="136"/>
      <c r="JH1990" s="143"/>
      <c r="JJ1990" s="49"/>
    </row>
    <row r="1991" spans="266:270" x14ac:dyDescent="0.4">
      <c r="JF1991" s="136"/>
      <c r="JG1991" s="136"/>
      <c r="JH1991" s="143"/>
      <c r="JJ1991" s="49"/>
    </row>
    <row r="1992" spans="266:270" x14ac:dyDescent="0.4">
      <c r="JF1992" s="136"/>
      <c r="JG1992" s="136"/>
      <c r="JH1992" s="143"/>
      <c r="JJ1992" s="49"/>
    </row>
    <row r="1993" spans="266:270" x14ac:dyDescent="0.4">
      <c r="JF1993" s="136"/>
      <c r="JG1993" s="136"/>
      <c r="JH1993" s="143"/>
      <c r="JJ1993" s="49"/>
    </row>
    <row r="1994" spans="266:270" x14ac:dyDescent="0.4">
      <c r="JF1994" s="136"/>
      <c r="JG1994" s="136"/>
      <c r="JH1994" s="143"/>
      <c r="JJ1994" s="49"/>
    </row>
    <row r="1995" spans="266:270" x14ac:dyDescent="0.4">
      <c r="JF1995" s="136"/>
      <c r="JG1995" s="136"/>
      <c r="JH1995" s="143"/>
      <c r="JJ1995" s="49"/>
    </row>
    <row r="1996" spans="266:270" x14ac:dyDescent="0.4">
      <c r="JF1996" s="136"/>
      <c r="JG1996" s="136"/>
      <c r="JH1996" s="143"/>
      <c r="JJ1996" s="49"/>
    </row>
    <row r="1997" spans="266:270" x14ac:dyDescent="0.4">
      <c r="JF1997" s="136"/>
      <c r="JG1997" s="136"/>
      <c r="JH1997" s="143"/>
      <c r="JJ1997" s="49"/>
    </row>
    <row r="1998" spans="266:270" x14ac:dyDescent="0.4">
      <c r="JF1998" s="136"/>
      <c r="JG1998" s="136"/>
      <c r="JH1998" s="143"/>
      <c r="JJ1998" s="49"/>
    </row>
    <row r="1999" spans="266:270" x14ac:dyDescent="0.4">
      <c r="JF1999" s="136"/>
      <c r="JG1999" s="136"/>
      <c r="JH1999" s="143"/>
      <c r="JJ1999" s="49"/>
    </row>
    <row r="2000" spans="266:270" x14ac:dyDescent="0.4">
      <c r="JF2000" s="136"/>
      <c r="JG2000" s="136"/>
      <c r="JH2000" s="143"/>
      <c r="JJ2000" s="49"/>
    </row>
    <row r="2001" spans="266:270" x14ac:dyDescent="0.4">
      <c r="JF2001" s="136"/>
      <c r="JG2001" s="136"/>
      <c r="JH2001" s="143"/>
      <c r="JJ2001" s="49"/>
    </row>
    <row r="2002" spans="266:270" x14ac:dyDescent="0.4">
      <c r="JF2002" s="136"/>
      <c r="JG2002" s="136"/>
      <c r="JH2002" s="143"/>
      <c r="JJ2002" s="49"/>
    </row>
    <row r="2003" spans="266:270" x14ac:dyDescent="0.4">
      <c r="JF2003" s="136"/>
      <c r="JG2003" s="136"/>
      <c r="JH2003" s="143"/>
      <c r="JJ2003" s="49"/>
    </row>
    <row r="2004" spans="266:270" x14ac:dyDescent="0.4">
      <c r="JF2004" s="136"/>
      <c r="JG2004" s="136"/>
      <c r="JH2004" s="143"/>
      <c r="JJ2004" s="49"/>
    </row>
    <row r="2005" spans="266:270" x14ac:dyDescent="0.4">
      <c r="JF2005" s="136"/>
      <c r="JG2005" s="136"/>
      <c r="JH2005" s="143"/>
      <c r="JJ2005" s="49"/>
    </row>
    <row r="2006" spans="266:270" x14ac:dyDescent="0.4">
      <c r="JF2006" s="136"/>
      <c r="JG2006" s="136"/>
      <c r="JH2006" s="143"/>
      <c r="JJ2006" s="49"/>
    </row>
    <row r="2007" spans="266:270" x14ac:dyDescent="0.4">
      <c r="JF2007" s="136"/>
      <c r="JG2007" s="136"/>
      <c r="JH2007" s="143"/>
      <c r="JJ2007" s="49"/>
    </row>
    <row r="2008" spans="266:270" x14ac:dyDescent="0.4">
      <c r="JF2008" s="136"/>
      <c r="JG2008" s="136"/>
      <c r="JH2008" s="143"/>
      <c r="JJ2008" s="49"/>
    </row>
    <row r="2009" spans="266:270" x14ac:dyDescent="0.4">
      <c r="JF2009" s="136"/>
      <c r="JG2009" s="136"/>
      <c r="JH2009" s="143"/>
      <c r="JJ2009" s="49"/>
    </row>
    <row r="2010" spans="266:270" x14ac:dyDescent="0.4">
      <c r="JF2010" s="136"/>
      <c r="JG2010" s="136"/>
      <c r="JH2010" s="143"/>
      <c r="JJ2010" s="49"/>
    </row>
    <row r="2011" spans="266:270" x14ac:dyDescent="0.4">
      <c r="JF2011" s="136"/>
      <c r="JG2011" s="136"/>
      <c r="JH2011" s="143"/>
      <c r="JJ2011" s="49"/>
    </row>
    <row r="2012" spans="266:270" x14ac:dyDescent="0.4">
      <c r="JF2012" s="136"/>
      <c r="JG2012" s="136"/>
      <c r="JH2012" s="143"/>
      <c r="JJ2012" s="49"/>
    </row>
    <row r="2013" spans="266:270" x14ac:dyDescent="0.4">
      <c r="JF2013" s="136"/>
      <c r="JG2013" s="136"/>
      <c r="JH2013" s="143"/>
      <c r="JJ2013" s="49"/>
    </row>
    <row r="2014" spans="266:270" x14ac:dyDescent="0.4">
      <c r="JF2014" s="136"/>
      <c r="JG2014" s="136"/>
      <c r="JH2014" s="143"/>
      <c r="JJ2014" s="49"/>
    </row>
    <row r="2015" spans="266:270" x14ac:dyDescent="0.4">
      <c r="JF2015" s="136"/>
      <c r="JG2015" s="136"/>
      <c r="JH2015" s="143"/>
      <c r="JJ2015" s="49"/>
    </row>
    <row r="2016" spans="266:270" x14ac:dyDescent="0.4">
      <c r="JF2016" s="136"/>
      <c r="JG2016" s="136"/>
      <c r="JH2016" s="143"/>
      <c r="JJ2016" s="49"/>
    </row>
    <row r="2017" spans="266:270" x14ac:dyDescent="0.4">
      <c r="JF2017" s="136"/>
      <c r="JG2017" s="136"/>
      <c r="JH2017" s="143"/>
      <c r="JJ2017" s="49"/>
    </row>
    <row r="2018" spans="266:270" x14ac:dyDescent="0.4">
      <c r="JF2018" s="136"/>
      <c r="JG2018" s="136"/>
      <c r="JH2018" s="143"/>
      <c r="JJ2018" s="49"/>
    </row>
    <row r="2019" spans="266:270" x14ac:dyDescent="0.4">
      <c r="JF2019" s="136"/>
      <c r="JG2019" s="136"/>
      <c r="JH2019" s="143"/>
      <c r="JJ2019" s="49"/>
    </row>
    <row r="2020" spans="266:270" x14ac:dyDescent="0.4">
      <c r="JF2020" s="136"/>
      <c r="JG2020" s="136"/>
      <c r="JH2020" s="143"/>
      <c r="JJ2020" s="49"/>
    </row>
    <row r="2021" spans="266:270" x14ac:dyDescent="0.4">
      <c r="JF2021" s="136"/>
      <c r="JG2021" s="136"/>
      <c r="JH2021" s="143"/>
      <c r="JJ2021" s="49"/>
    </row>
    <row r="2022" spans="266:270" x14ac:dyDescent="0.4">
      <c r="JF2022" s="136"/>
      <c r="JG2022" s="136"/>
      <c r="JH2022" s="143"/>
      <c r="JJ2022" s="49"/>
    </row>
    <row r="2023" spans="266:270" x14ac:dyDescent="0.4">
      <c r="JF2023" s="136"/>
      <c r="JG2023" s="136"/>
      <c r="JH2023" s="143"/>
      <c r="JJ2023" s="49"/>
    </row>
    <row r="2024" spans="266:270" x14ac:dyDescent="0.4">
      <c r="JF2024" s="136"/>
      <c r="JG2024" s="136"/>
      <c r="JH2024" s="143"/>
      <c r="JJ2024" s="49"/>
    </row>
    <row r="2025" spans="266:270" x14ac:dyDescent="0.4">
      <c r="JF2025" s="136"/>
      <c r="JG2025" s="136"/>
      <c r="JH2025" s="143"/>
      <c r="JJ2025" s="49"/>
    </row>
    <row r="2026" spans="266:270" x14ac:dyDescent="0.4">
      <c r="JF2026" s="136"/>
      <c r="JG2026" s="136"/>
      <c r="JH2026" s="143"/>
      <c r="JJ2026" s="49"/>
    </row>
    <row r="2027" spans="266:270" x14ac:dyDescent="0.4">
      <c r="JF2027" s="136"/>
      <c r="JG2027" s="136"/>
      <c r="JH2027" s="143"/>
      <c r="JJ2027" s="49"/>
    </row>
    <row r="2028" spans="266:270" x14ac:dyDescent="0.4">
      <c r="JF2028" s="136"/>
      <c r="JG2028" s="136"/>
      <c r="JH2028" s="143"/>
      <c r="JJ2028" s="49"/>
    </row>
    <row r="2029" spans="266:270" x14ac:dyDescent="0.4">
      <c r="JF2029" s="136"/>
      <c r="JG2029" s="136"/>
      <c r="JH2029" s="143"/>
      <c r="JJ2029" s="49"/>
    </row>
    <row r="2030" spans="266:270" x14ac:dyDescent="0.4">
      <c r="JF2030" s="136"/>
      <c r="JG2030" s="136"/>
      <c r="JH2030" s="143"/>
      <c r="JJ2030" s="49"/>
    </row>
    <row r="2031" spans="266:270" x14ac:dyDescent="0.4">
      <c r="JF2031" s="136"/>
      <c r="JG2031" s="136"/>
      <c r="JH2031" s="143"/>
      <c r="JJ2031" s="49"/>
    </row>
    <row r="2032" spans="266:270" x14ac:dyDescent="0.4">
      <c r="JF2032" s="136"/>
      <c r="JG2032" s="136"/>
      <c r="JH2032" s="143"/>
      <c r="JJ2032" s="49"/>
    </row>
    <row r="2033" spans="266:270" x14ac:dyDescent="0.4">
      <c r="JF2033" s="136"/>
      <c r="JG2033" s="136"/>
      <c r="JH2033" s="143"/>
      <c r="JJ2033" s="49"/>
    </row>
    <row r="2034" spans="266:270" x14ac:dyDescent="0.4">
      <c r="JF2034" s="136"/>
      <c r="JG2034" s="136"/>
      <c r="JH2034" s="143"/>
      <c r="JJ2034" s="49"/>
    </row>
    <row r="2035" spans="266:270" x14ac:dyDescent="0.4">
      <c r="JF2035" s="136"/>
      <c r="JG2035" s="136"/>
      <c r="JH2035" s="143"/>
      <c r="JJ2035" s="49"/>
    </row>
    <row r="2036" spans="266:270" x14ac:dyDescent="0.4">
      <c r="JF2036" s="136"/>
      <c r="JG2036" s="136"/>
      <c r="JH2036" s="143"/>
      <c r="JJ2036" s="49"/>
    </row>
    <row r="2037" spans="266:270" x14ac:dyDescent="0.4">
      <c r="JF2037" s="136"/>
      <c r="JG2037" s="136"/>
      <c r="JH2037" s="143"/>
      <c r="JJ2037" s="49"/>
    </row>
    <row r="2038" spans="266:270" x14ac:dyDescent="0.4">
      <c r="JF2038" s="136"/>
      <c r="JG2038" s="136"/>
      <c r="JH2038" s="143"/>
      <c r="JJ2038" s="49"/>
    </row>
    <row r="2039" spans="266:270" x14ac:dyDescent="0.4">
      <c r="JF2039" s="136"/>
      <c r="JG2039" s="136"/>
      <c r="JH2039" s="143"/>
      <c r="JJ2039" s="49"/>
    </row>
    <row r="2040" spans="266:270" x14ac:dyDescent="0.4">
      <c r="JF2040" s="136"/>
      <c r="JG2040" s="136"/>
      <c r="JH2040" s="143"/>
      <c r="JJ2040" s="49"/>
    </row>
    <row r="2041" spans="266:270" x14ac:dyDescent="0.4">
      <c r="JF2041" s="136"/>
      <c r="JG2041" s="136"/>
      <c r="JH2041" s="143"/>
      <c r="JJ2041" s="49"/>
    </row>
    <row r="2042" spans="266:270" x14ac:dyDescent="0.4">
      <c r="JF2042" s="136"/>
      <c r="JG2042" s="136"/>
      <c r="JH2042" s="143"/>
      <c r="JJ2042" s="49"/>
    </row>
    <row r="2043" spans="266:270" x14ac:dyDescent="0.4">
      <c r="JF2043" s="136"/>
      <c r="JG2043" s="136"/>
      <c r="JH2043" s="143"/>
      <c r="JJ2043" s="49"/>
    </row>
    <row r="2044" spans="266:270" x14ac:dyDescent="0.4">
      <c r="JF2044" s="136"/>
      <c r="JG2044" s="136"/>
      <c r="JH2044" s="143"/>
      <c r="JJ2044" s="49"/>
    </row>
    <row r="2045" spans="266:270" x14ac:dyDescent="0.4">
      <c r="JF2045" s="136"/>
      <c r="JG2045" s="136"/>
      <c r="JH2045" s="143"/>
      <c r="JJ2045" s="49"/>
    </row>
    <row r="2046" spans="266:270" x14ac:dyDescent="0.4">
      <c r="JF2046" s="136"/>
      <c r="JG2046" s="136"/>
      <c r="JH2046" s="143"/>
      <c r="JJ2046" s="49"/>
    </row>
    <row r="2047" spans="266:270" x14ac:dyDescent="0.4">
      <c r="JF2047" s="136"/>
      <c r="JG2047" s="136"/>
      <c r="JH2047" s="143"/>
      <c r="JJ2047" s="49"/>
    </row>
    <row r="2048" spans="266:270" x14ac:dyDescent="0.4">
      <c r="JF2048" s="136"/>
      <c r="JG2048" s="136"/>
      <c r="JH2048" s="143"/>
      <c r="JJ2048" s="49"/>
    </row>
    <row r="2049" spans="266:270" x14ac:dyDescent="0.4">
      <c r="JF2049" s="136"/>
      <c r="JG2049" s="136"/>
      <c r="JH2049" s="143"/>
      <c r="JJ2049" s="49"/>
    </row>
    <row r="2050" spans="266:270" x14ac:dyDescent="0.4">
      <c r="JF2050" s="136"/>
      <c r="JG2050" s="136"/>
      <c r="JH2050" s="143"/>
      <c r="JJ2050" s="49"/>
    </row>
    <row r="2051" spans="266:270" x14ac:dyDescent="0.4">
      <c r="JF2051" s="136"/>
      <c r="JG2051" s="136"/>
      <c r="JH2051" s="143"/>
      <c r="JJ2051" s="49"/>
    </row>
    <row r="2052" spans="266:270" x14ac:dyDescent="0.4">
      <c r="JF2052" s="136"/>
      <c r="JG2052" s="136"/>
      <c r="JH2052" s="143"/>
      <c r="JJ2052" s="49"/>
    </row>
    <row r="2053" spans="266:270" x14ac:dyDescent="0.4">
      <c r="JF2053" s="136"/>
      <c r="JG2053" s="136"/>
      <c r="JH2053" s="143"/>
      <c r="JJ2053" s="49"/>
    </row>
    <row r="2054" spans="266:270" x14ac:dyDescent="0.4">
      <c r="JF2054" s="136"/>
      <c r="JG2054" s="136"/>
      <c r="JH2054" s="143"/>
      <c r="JJ2054" s="49"/>
    </row>
    <row r="2055" spans="266:270" x14ac:dyDescent="0.4">
      <c r="JF2055" s="136"/>
      <c r="JG2055" s="136"/>
      <c r="JH2055" s="143"/>
      <c r="JJ2055" s="49"/>
    </row>
    <row r="2056" spans="266:270" x14ac:dyDescent="0.4">
      <c r="JF2056" s="136"/>
      <c r="JG2056" s="136"/>
      <c r="JH2056" s="143"/>
      <c r="JJ2056" s="49"/>
    </row>
    <row r="2057" spans="266:270" x14ac:dyDescent="0.4">
      <c r="JF2057" s="136"/>
      <c r="JG2057" s="136"/>
      <c r="JH2057" s="143"/>
      <c r="JJ2057" s="49"/>
    </row>
    <row r="2058" spans="266:270" x14ac:dyDescent="0.4">
      <c r="JF2058" s="136"/>
      <c r="JG2058" s="136"/>
      <c r="JH2058" s="143"/>
      <c r="JJ2058" s="49"/>
    </row>
    <row r="2059" spans="266:270" x14ac:dyDescent="0.4">
      <c r="JF2059" s="136"/>
      <c r="JG2059" s="136"/>
      <c r="JH2059" s="143"/>
      <c r="JJ2059" s="49"/>
    </row>
    <row r="2060" spans="266:270" x14ac:dyDescent="0.4">
      <c r="JF2060" s="136"/>
      <c r="JG2060" s="136"/>
      <c r="JH2060" s="143"/>
      <c r="JJ2060" s="49"/>
    </row>
    <row r="2061" spans="266:270" x14ac:dyDescent="0.4">
      <c r="JF2061" s="136"/>
      <c r="JG2061" s="136"/>
      <c r="JH2061" s="143"/>
      <c r="JJ2061" s="49"/>
    </row>
    <row r="2062" spans="266:270" x14ac:dyDescent="0.4">
      <c r="JF2062" s="136"/>
      <c r="JG2062" s="136"/>
      <c r="JH2062" s="143"/>
      <c r="JJ2062" s="49"/>
    </row>
    <row r="2063" spans="266:270" x14ac:dyDescent="0.4">
      <c r="JF2063" s="136"/>
      <c r="JG2063" s="136"/>
      <c r="JH2063" s="143"/>
      <c r="JJ2063" s="49"/>
    </row>
    <row r="2064" spans="266:270" x14ac:dyDescent="0.4">
      <c r="JF2064" s="136"/>
      <c r="JG2064" s="136"/>
      <c r="JH2064" s="143"/>
      <c r="JJ2064" s="49"/>
    </row>
    <row r="2065" spans="266:270" x14ac:dyDescent="0.4">
      <c r="JF2065" s="136"/>
      <c r="JG2065" s="136"/>
      <c r="JH2065" s="143"/>
      <c r="JJ2065" s="49"/>
    </row>
    <row r="2066" spans="266:270" x14ac:dyDescent="0.4">
      <c r="JF2066" s="136"/>
      <c r="JG2066" s="136"/>
      <c r="JH2066" s="143"/>
      <c r="JJ2066" s="49"/>
    </row>
    <row r="2067" spans="266:270" x14ac:dyDescent="0.4">
      <c r="JF2067" s="136"/>
      <c r="JG2067" s="136"/>
      <c r="JH2067" s="143"/>
      <c r="JJ2067" s="49"/>
    </row>
    <row r="2068" spans="266:270" x14ac:dyDescent="0.4">
      <c r="JF2068" s="136"/>
      <c r="JG2068" s="136"/>
      <c r="JH2068" s="143"/>
      <c r="JJ2068" s="49"/>
    </row>
    <row r="2069" spans="266:270" x14ac:dyDescent="0.4">
      <c r="JF2069" s="136"/>
      <c r="JG2069" s="136"/>
      <c r="JH2069" s="143"/>
      <c r="JJ2069" s="49"/>
    </row>
    <row r="2070" spans="266:270" x14ac:dyDescent="0.4">
      <c r="JF2070" s="136"/>
      <c r="JG2070" s="136"/>
      <c r="JH2070" s="143"/>
      <c r="JJ2070" s="49"/>
    </row>
    <row r="2071" spans="266:270" x14ac:dyDescent="0.4">
      <c r="JF2071" s="136"/>
      <c r="JG2071" s="136"/>
      <c r="JH2071" s="143"/>
      <c r="JJ2071" s="49"/>
    </row>
    <row r="2072" spans="266:270" x14ac:dyDescent="0.4">
      <c r="JF2072" s="136"/>
      <c r="JG2072" s="136"/>
      <c r="JH2072" s="143"/>
      <c r="JJ2072" s="49"/>
    </row>
    <row r="2073" spans="266:270" x14ac:dyDescent="0.4">
      <c r="JF2073" s="136"/>
      <c r="JG2073" s="136"/>
      <c r="JH2073" s="143"/>
      <c r="JJ2073" s="49"/>
    </row>
    <row r="2074" spans="266:270" x14ac:dyDescent="0.4">
      <c r="JF2074" s="136"/>
      <c r="JG2074" s="136"/>
      <c r="JH2074" s="143"/>
      <c r="JJ2074" s="49"/>
    </row>
    <row r="2075" spans="266:270" x14ac:dyDescent="0.4">
      <c r="JF2075" s="136"/>
      <c r="JG2075" s="136"/>
      <c r="JH2075" s="143"/>
      <c r="JJ2075" s="49"/>
    </row>
    <row r="2076" spans="266:270" x14ac:dyDescent="0.4">
      <c r="JF2076" s="136"/>
      <c r="JG2076" s="136"/>
      <c r="JH2076" s="143"/>
      <c r="JJ2076" s="49"/>
    </row>
    <row r="2077" spans="266:270" x14ac:dyDescent="0.4">
      <c r="JF2077" s="136"/>
      <c r="JG2077" s="136"/>
      <c r="JH2077" s="143"/>
      <c r="JJ2077" s="49"/>
    </row>
    <row r="2078" spans="266:270" x14ac:dyDescent="0.4">
      <c r="JF2078" s="136"/>
      <c r="JG2078" s="136"/>
      <c r="JH2078" s="143"/>
      <c r="JJ2078" s="49"/>
    </row>
    <row r="2079" spans="266:270" x14ac:dyDescent="0.4">
      <c r="JF2079" s="136"/>
      <c r="JG2079" s="136"/>
      <c r="JH2079" s="143"/>
      <c r="JJ2079" s="49"/>
    </row>
    <row r="2080" spans="266:270" x14ac:dyDescent="0.4">
      <c r="JF2080" s="136"/>
      <c r="JG2080" s="136"/>
      <c r="JH2080" s="143"/>
      <c r="JJ2080" s="49"/>
    </row>
    <row r="2081" spans="266:270" x14ac:dyDescent="0.4">
      <c r="JF2081" s="136"/>
      <c r="JG2081" s="136"/>
      <c r="JH2081" s="143"/>
      <c r="JJ2081" s="49"/>
    </row>
    <row r="2082" spans="266:270" x14ac:dyDescent="0.4">
      <c r="JF2082" s="136"/>
      <c r="JG2082" s="136"/>
      <c r="JH2082" s="143"/>
      <c r="JJ2082" s="49"/>
    </row>
    <row r="2083" spans="266:270" x14ac:dyDescent="0.4">
      <c r="JF2083" s="136"/>
      <c r="JG2083" s="136"/>
      <c r="JH2083" s="143"/>
      <c r="JJ2083" s="49"/>
    </row>
    <row r="2084" spans="266:270" x14ac:dyDescent="0.4">
      <c r="JF2084" s="136"/>
      <c r="JG2084" s="136"/>
      <c r="JH2084" s="143"/>
      <c r="JJ2084" s="49"/>
    </row>
    <row r="2085" spans="266:270" x14ac:dyDescent="0.4">
      <c r="JF2085" s="136"/>
      <c r="JG2085" s="136"/>
      <c r="JH2085" s="143"/>
      <c r="JJ2085" s="49"/>
    </row>
    <row r="2086" spans="266:270" x14ac:dyDescent="0.4">
      <c r="JF2086" s="136"/>
      <c r="JG2086" s="136"/>
      <c r="JH2086" s="143"/>
      <c r="JJ2086" s="49"/>
    </row>
    <row r="2087" spans="266:270" x14ac:dyDescent="0.4">
      <c r="JF2087" s="136"/>
      <c r="JG2087" s="136"/>
      <c r="JH2087" s="143"/>
      <c r="JJ2087" s="49"/>
    </row>
    <row r="2088" spans="266:270" x14ac:dyDescent="0.4">
      <c r="JF2088" s="136"/>
      <c r="JG2088" s="136"/>
      <c r="JH2088" s="143"/>
      <c r="JJ2088" s="49"/>
    </row>
    <row r="2089" spans="266:270" x14ac:dyDescent="0.4">
      <c r="JF2089" s="136"/>
      <c r="JG2089" s="136"/>
      <c r="JH2089" s="143"/>
      <c r="JJ2089" s="49"/>
    </row>
    <row r="2090" spans="266:270" x14ac:dyDescent="0.4">
      <c r="JF2090" s="136"/>
      <c r="JG2090" s="136"/>
      <c r="JH2090" s="143"/>
      <c r="JJ2090" s="49"/>
    </row>
    <row r="2091" spans="266:270" x14ac:dyDescent="0.4">
      <c r="JF2091" s="136"/>
      <c r="JG2091" s="136"/>
      <c r="JH2091" s="143"/>
      <c r="JJ2091" s="49"/>
    </row>
    <row r="2092" spans="266:270" x14ac:dyDescent="0.4">
      <c r="JF2092" s="136"/>
      <c r="JG2092" s="136"/>
      <c r="JH2092" s="143"/>
      <c r="JJ2092" s="49"/>
    </row>
    <row r="2093" spans="266:270" x14ac:dyDescent="0.4">
      <c r="JF2093" s="136"/>
      <c r="JG2093" s="136"/>
      <c r="JH2093" s="143"/>
      <c r="JJ2093" s="49"/>
    </row>
    <row r="2094" spans="266:270" x14ac:dyDescent="0.4">
      <c r="JF2094" s="136"/>
      <c r="JG2094" s="136"/>
      <c r="JH2094" s="143"/>
      <c r="JJ2094" s="49"/>
    </row>
    <row r="2095" spans="266:270" x14ac:dyDescent="0.4">
      <c r="JF2095" s="136"/>
      <c r="JG2095" s="136"/>
      <c r="JH2095" s="143"/>
      <c r="JJ2095" s="49"/>
    </row>
    <row r="2096" spans="266:270" x14ac:dyDescent="0.4">
      <c r="JF2096" s="136"/>
      <c r="JG2096" s="136"/>
      <c r="JH2096" s="143"/>
      <c r="JJ2096" s="49"/>
    </row>
    <row r="2097" spans="266:270" x14ac:dyDescent="0.4">
      <c r="JF2097" s="136"/>
      <c r="JG2097" s="136"/>
      <c r="JH2097" s="143"/>
      <c r="JJ2097" s="49"/>
    </row>
    <row r="2098" spans="266:270" x14ac:dyDescent="0.4">
      <c r="JF2098" s="136"/>
      <c r="JG2098" s="136"/>
      <c r="JH2098" s="143"/>
      <c r="JJ2098" s="49"/>
    </row>
    <row r="2099" spans="266:270" x14ac:dyDescent="0.4">
      <c r="JF2099" s="136"/>
      <c r="JG2099" s="136"/>
      <c r="JH2099" s="143"/>
      <c r="JJ2099" s="49"/>
    </row>
    <row r="2100" spans="266:270" x14ac:dyDescent="0.4">
      <c r="JF2100" s="136"/>
      <c r="JG2100" s="136"/>
      <c r="JH2100" s="143"/>
      <c r="JJ2100" s="49"/>
    </row>
    <row r="2101" spans="266:270" x14ac:dyDescent="0.4">
      <c r="JF2101" s="136"/>
      <c r="JG2101" s="136"/>
      <c r="JH2101" s="143"/>
      <c r="JJ2101" s="49"/>
    </row>
    <row r="2102" spans="266:270" x14ac:dyDescent="0.4">
      <c r="JF2102" s="136"/>
      <c r="JG2102" s="136"/>
      <c r="JH2102" s="143"/>
      <c r="JJ2102" s="49"/>
    </row>
    <row r="2103" spans="266:270" x14ac:dyDescent="0.4">
      <c r="JF2103" s="136"/>
      <c r="JG2103" s="136"/>
      <c r="JH2103" s="143"/>
      <c r="JJ2103" s="49"/>
    </row>
    <row r="2104" spans="266:270" x14ac:dyDescent="0.4">
      <c r="JF2104" s="136"/>
      <c r="JG2104" s="136"/>
      <c r="JH2104" s="143"/>
      <c r="JJ2104" s="49"/>
    </row>
    <row r="2105" spans="266:270" x14ac:dyDescent="0.4">
      <c r="JF2105" s="136"/>
      <c r="JG2105" s="136"/>
      <c r="JH2105" s="143"/>
      <c r="JJ2105" s="49"/>
    </row>
    <row r="2106" spans="266:270" x14ac:dyDescent="0.4">
      <c r="JF2106" s="136"/>
      <c r="JG2106" s="136"/>
      <c r="JH2106" s="143"/>
      <c r="JJ2106" s="49"/>
    </row>
    <row r="2107" spans="266:270" x14ac:dyDescent="0.4">
      <c r="JF2107" s="136"/>
      <c r="JG2107" s="136"/>
      <c r="JH2107" s="143"/>
      <c r="JJ2107" s="49"/>
    </row>
    <row r="2108" spans="266:270" x14ac:dyDescent="0.4">
      <c r="JF2108" s="136"/>
      <c r="JG2108" s="136"/>
      <c r="JH2108" s="143"/>
      <c r="JJ2108" s="49"/>
    </row>
    <row r="2109" spans="266:270" x14ac:dyDescent="0.4">
      <c r="JF2109" s="136"/>
      <c r="JG2109" s="136"/>
      <c r="JH2109" s="143"/>
      <c r="JJ2109" s="49"/>
    </row>
    <row r="2110" spans="266:270" x14ac:dyDescent="0.4">
      <c r="JF2110" s="136"/>
      <c r="JG2110" s="136"/>
      <c r="JH2110" s="143"/>
      <c r="JJ2110" s="49"/>
    </row>
    <row r="2111" spans="266:270" x14ac:dyDescent="0.4">
      <c r="JF2111" s="136"/>
      <c r="JG2111" s="136"/>
      <c r="JH2111" s="143"/>
      <c r="JJ2111" s="49"/>
    </row>
    <row r="2112" spans="266:270" x14ac:dyDescent="0.4">
      <c r="JF2112" s="136"/>
      <c r="JG2112" s="136"/>
      <c r="JH2112" s="143"/>
      <c r="JJ2112" s="49"/>
    </row>
    <row r="2113" spans="266:270" x14ac:dyDescent="0.4">
      <c r="JF2113" s="136"/>
      <c r="JG2113" s="136"/>
      <c r="JH2113" s="143"/>
      <c r="JJ2113" s="49"/>
    </row>
    <row r="2114" spans="266:270" x14ac:dyDescent="0.4">
      <c r="JF2114" s="136"/>
      <c r="JG2114" s="136"/>
      <c r="JH2114" s="143"/>
      <c r="JJ2114" s="49"/>
    </row>
    <row r="2115" spans="266:270" x14ac:dyDescent="0.4">
      <c r="JF2115" s="136"/>
      <c r="JG2115" s="136"/>
      <c r="JH2115" s="143"/>
      <c r="JJ2115" s="49"/>
    </row>
    <row r="2116" spans="266:270" x14ac:dyDescent="0.4">
      <c r="JF2116" s="136"/>
      <c r="JG2116" s="136"/>
      <c r="JH2116" s="143"/>
      <c r="JJ2116" s="49"/>
    </row>
    <row r="2117" spans="266:270" x14ac:dyDescent="0.4">
      <c r="JF2117" s="136"/>
      <c r="JG2117" s="136"/>
      <c r="JH2117" s="143"/>
      <c r="JJ2117" s="49"/>
    </row>
    <row r="2118" spans="266:270" x14ac:dyDescent="0.4">
      <c r="JF2118" s="136"/>
      <c r="JG2118" s="136"/>
      <c r="JH2118" s="143"/>
      <c r="JJ2118" s="49"/>
    </row>
    <row r="2119" spans="266:270" x14ac:dyDescent="0.4">
      <c r="JF2119" s="136"/>
      <c r="JG2119" s="136"/>
      <c r="JH2119" s="143"/>
      <c r="JJ2119" s="49"/>
    </row>
    <row r="2120" spans="266:270" x14ac:dyDescent="0.4">
      <c r="JF2120" s="136"/>
      <c r="JG2120" s="136"/>
      <c r="JH2120" s="143"/>
      <c r="JJ2120" s="49"/>
    </row>
    <row r="2121" spans="266:270" x14ac:dyDescent="0.4">
      <c r="JF2121" s="136"/>
      <c r="JG2121" s="136"/>
      <c r="JH2121" s="143"/>
      <c r="JJ2121" s="49"/>
    </row>
    <row r="2122" spans="266:270" x14ac:dyDescent="0.4">
      <c r="JF2122" s="136"/>
      <c r="JG2122" s="136"/>
      <c r="JH2122" s="143"/>
      <c r="JJ2122" s="49"/>
    </row>
    <row r="2123" spans="266:270" x14ac:dyDescent="0.4">
      <c r="JF2123" s="136"/>
      <c r="JG2123" s="136"/>
      <c r="JH2123" s="143"/>
      <c r="JJ2123" s="49"/>
    </row>
    <row r="2124" spans="266:270" x14ac:dyDescent="0.4">
      <c r="JF2124" s="136"/>
      <c r="JG2124" s="136"/>
      <c r="JH2124" s="143"/>
      <c r="JJ2124" s="49"/>
    </row>
    <row r="2125" spans="266:270" x14ac:dyDescent="0.4">
      <c r="JF2125" s="136"/>
      <c r="JG2125" s="136"/>
      <c r="JH2125" s="143"/>
      <c r="JJ2125" s="49"/>
    </row>
    <row r="2126" spans="266:270" x14ac:dyDescent="0.4">
      <c r="JF2126" s="136"/>
      <c r="JG2126" s="136"/>
      <c r="JH2126" s="143"/>
      <c r="JJ2126" s="49"/>
    </row>
    <row r="2127" spans="266:270" x14ac:dyDescent="0.4">
      <c r="JF2127" s="136"/>
      <c r="JG2127" s="136"/>
      <c r="JH2127" s="143"/>
      <c r="JJ2127" s="49"/>
    </row>
    <row r="2128" spans="266:270" x14ac:dyDescent="0.4">
      <c r="JF2128" s="136"/>
      <c r="JG2128" s="136"/>
      <c r="JH2128" s="143"/>
      <c r="JJ2128" s="49"/>
    </row>
    <row r="2129" spans="266:270" x14ac:dyDescent="0.4">
      <c r="JF2129" s="136"/>
      <c r="JG2129" s="136"/>
      <c r="JH2129" s="143"/>
      <c r="JJ2129" s="49"/>
    </row>
    <row r="2130" spans="266:270" x14ac:dyDescent="0.4">
      <c r="JF2130" s="136"/>
      <c r="JG2130" s="136"/>
      <c r="JH2130" s="143"/>
      <c r="JJ2130" s="49"/>
    </row>
    <row r="2131" spans="266:270" x14ac:dyDescent="0.4">
      <c r="JF2131" s="136"/>
      <c r="JG2131" s="136"/>
      <c r="JH2131" s="143"/>
      <c r="JJ2131" s="49"/>
    </row>
    <row r="2132" spans="266:270" x14ac:dyDescent="0.4">
      <c r="JF2132" s="136"/>
      <c r="JG2132" s="136"/>
      <c r="JH2132" s="143"/>
      <c r="JJ2132" s="49"/>
    </row>
    <row r="2133" spans="266:270" x14ac:dyDescent="0.4">
      <c r="JF2133" s="136"/>
      <c r="JG2133" s="136"/>
      <c r="JH2133" s="143"/>
      <c r="JJ2133" s="49"/>
    </row>
    <row r="2134" spans="266:270" x14ac:dyDescent="0.4">
      <c r="JF2134" s="136"/>
      <c r="JG2134" s="136"/>
      <c r="JH2134" s="143"/>
      <c r="JJ2134" s="49"/>
    </row>
    <row r="2135" spans="266:270" x14ac:dyDescent="0.4">
      <c r="JF2135" s="136"/>
      <c r="JG2135" s="136"/>
      <c r="JH2135" s="143"/>
      <c r="JJ2135" s="49"/>
    </row>
    <row r="2136" spans="266:270" x14ac:dyDescent="0.4">
      <c r="JF2136" s="136"/>
      <c r="JG2136" s="136"/>
      <c r="JH2136" s="143"/>
      <c r="JJ2136" s="49"/>
    </row>
    <row r="2137" spans="266:270" x14ac:dyDescent="0.4">
      <c r="JF2137" s="136"/>
      <c r="JG2137" s="136"/>
      <c r="JH2137" s="143"/>
      <c r="JJ2137" s="49"/>
    </row>
    <row r="2138" spans="266:270" x14ac:dyDescent="0.4">
      <c r="JF2138" s="136"/>
      <c r="JG2138" s="136"/>
      <c r="JH2138" s="143"/>
      <c r="JJ2138" s="49"/>
    </row>
    <row r="2139" spans="266:270" x14ac:dyDescent="0.4">
      <c r="JF2139" s="136"/>
      <c r="JG2139" s="136"/>
      <c r="JH2139" s="143"/>
      <c r="JJ2139" s="49"/>
    </row>
    <row r="2140" spans="266:270" x14ac:dyDescent="0.4">
      <c r="JF2140" s="136"/>
      <c r="JG2140" s="136"/>
      <c r="JH2140" s="143"/>
      <c r="JJ2140" s="49"/>
    </row>
    <row r="2141" spans="266:270" x14ac:dyDescent="0.4">
      <c r="JF2141" s="136"/>
      <c r="JG2141" s="136"/>
      <c r="JH2141" s="143"/>
      <c r="JJ2141" s="49"/>
    </row>
    <row r="2142" spans="266:270" x14ac:dyDescent="0.4">
      <c r="JF2142" s="136"/>
      <c r="JG2142" s="136"/>
      <c r="JH2142" s="143"/>
      <c r="JJ2142" s="49"/>
    </row>
    <row r="2143" spans="266:270" x14ac:dyDescent="0.4">
      <c r="JF2143" s="136"/>
      <c r="JG2143" s="136"/>
      <c r="JH2143" s="143"/>
      <c r="JJ2143" s="49"/>
    </row>
    <row r="2144" spans="266:270" x14ac:dyDescent="0.4">
      <c r="JF2144" s="136"/>
      <c r="JG2144" s="136"/>
      <c r="JH2144" s="143"/>
      <c r="JJ2144" s="49"/>
    </row>
    <row r="2145" spans="266:270" x14ac:dyDescent="0.4">
      <c r="JF2145" s="136"/>
      <c r="JG2145" s="136"/>
      <c r="JH2145" s="143"/>
      <c r="JJ2145" s="49"/>
    </row>
    <row r="2146" spans="266:270" x14ac:dyDescent="0.4">
      <c r="JF2146" s="136"/>
      <c r="JG2146" s="136"/>
      <c r="JH2146" s="143"/>
      <c r="JJ2146" s="49"/>
    </row>
    <row r="2147" spans="266:270" x14ac:dyDescent="0.4">
      <c r="JF2147" s="136"/>
      <c r="JG2147" s="136"/>
      <c r="JH2147" s="143"/>
      <c r="JJ2147" s="49"/>
    </row>
    <row r="2148" spans="266:270" x14ac:dyDescent="0.4">
      <c r="JF2148" s="136"/>
      <c r="JG2148" s="136"/>
      <c r="JH2148" s="143"/>
      <c r="JJ2148" s="49"/>
    </row>
    <row r="2149" spans="266:270" x14ac:dyDescent="0.4">
      <c r="JF2149" s="136"/>
      <c r="JG2149" s="136"/>
      <c r="JH2149" s="143"/>
      <c r="JJ2149" s="49"/>
    </row>
    <row r="2150" spans="266:270" x14ac:dyDescent="0.4">
      <c r="JF2150" s="136"/>
      <c r="JG2150" s="136"/>
      <c r="JH2150" s="143"/>
      <c r="JJ2150" s="49"/>
    </row>
    <row r="2151" spans="266:270" x14ac:dyDescent="0.4">
      <c r="JF2151" s="136"/>
      <c r="JG2151" s="136"/>
      <c r="JH2151" s="143"/>
      <c r="JJ2151" s="49"/>
    </row>
    <row r="2152" spans="266:270" x14ac:dyDescent="0.4">
      <c r="JF2152" s="136"/>
      <c r="JG2152" s="136"/>
      <c r="JH2152" s="143"/>
      <c r="JJ2152" s="49"/>
    </row>
    <row r="2153" spans="266:270" x14ac:dyDescent="0.4">
      <c r="JF2153" s="136"/>
      <c r="JG2153" s="136"/>
      <c r="JH2153" s="143"/>
      <c r="JJ2153" s="49"/>
    </row>
    <row r="2154" spans="266:270" x14ac:dyDescent="0.4">
      <c r="JF2154" s="136"/>
      <c r="JG2154" s="136"/>
      <c r="JH2154" s="143"/>
      <c r="JJ2154" s="49"/>
    </row>
    <row r="2155" spans="266:270" x14ac:dyDescent="0.4">
      <c r="JF2155" s="136"/>
      <c r="JG2155" s="136"/>
      <c r="JH2155" s="143"/>
      <c r="JJ2155" s="49"/>
    </row>
    <row r="2156" spans="266:270" x14ac:dyDescent="0.4">
      <c r="JF2156" s="136"/>
      <c r="JG2156" s="136"/>
      <c r="JH2156" s="143"/>
      <c r="JJ2156" s="49"/>
    </row>
    <row r="2157" spans="266:270" x14ac:dyDescent="0.4">
      <c r="JF2157" s="136"/>
      <c r="JG2157" s="136"/>
      <c r="JH2157" s="143"/>
      <c r="JJ2157" s="49"/>
    </row>
    <row r="2158" spans="266:270" x14ac:dyDescent="0.4">
      <c r="JF2158" s="136"/>
      <c r="JG2158" s="136"/>
      <c r="JH2158" s="143"/>
      <c r="JJ2158" s="49"/>
    </row>
    <row r="2159" spans="266:270" x14ac:dyDescent="0.4">
      <c r="JF2159" s="136"/>
      <c r="JG2159" s="136"/>
      <c r="JH2159" s="143"/>
      <c r="JJ2159" s="49"/>
    </row>
    <row r="2160" spans="266:270" x14ac:dyDescent="0.4">
      <c r="JF2160" s="136"/>
      <c r="JG2160" s="136"/>
      <c r="JH2160" s="143"/>
      <c r="JJ2160" s="49"/>
    </row>
    <row r="2161" spans="266:270" x14ac:dyDescent="0.4">
      <c r="JF2161" s="136"/>
      <c r="JG2161" s="136"/>
      <c r="JH2161" s="143"/>
      <c r="JJ2161" s="49"/>
    </row>
    <row r="2162" spans="266:270" x14ac:dyDescent="0.4">
      <c r="JF2162" s="136"/>
      <c r="JG2162" s="136"/>
      <c r="JH2162" s="143"/>
      <c r="JJ2162" s="49"/>
    </row>
    <row r="2163" spans="266:270" x14ac:dyDescent="0.4">
      <c r="JF2163" s="136"/>
      <c r="JG2163" s="136"/>
      <c r="JH2163" s="143"/>
      <c r="JJ2163" s="49"/>
    </row>
    <row r="2164" spans="266:270" x14ac:dyDescent="0.4">
      <c r="JF2164" s="136"/>
      <c r="JG2164" s="136"/>
      <c r="JH2164" s="143"/>
      <c r="JJ2164" s="49"/>
    </row>
    <row r="2165" spans="266:270" x14ac:dyDescent="0.4">
      <c r="JF2165" s="136"/>
      <c r="JG2165" s="136"/>
      <c r="JH2165" s="143"/>
      <c r="JJ2165" s="49"/>
    </row>
    <row r="2166" spans="266:270" x14ac:dyDescent="0.4">
      <c r="JF2166" s="136"/>
      <c r="JG2166" s="136"/>
      <c r="JH2166" s="143"/>
      <c r="JJ2166" s="49"/>
    </row>
    <row r="2167" spans="266:270" x14ac:dyDescent="0.4">
      <c r="JF2167" s="136"/>
      <c r="JG2167" s="136"/>
      <c r="JH2167" s="143"/>
      <c r="JJ2167" s="49"/>
    </row>
    <row r="2168" spans="266:270" x14ac:dyDescent="0.4">
      <c r="JF2168" s="136"/>
      <c r="JG2168" s="136"/>
      <c r="JH2168" s="143"/>
      <c r="JJ2168" s="49"/>
    </row>
    <row r="2169" spans="266:270" x14ac:dyDescent="0.4">
      <c r="JF2169" s="136"/>
      <c r="JG2169" s="136"/>
      <c r="JH2169" s="143"/>
      <c r="JJ2169" s="49"/>
    </row>
    <row r="2170" spans="266:270" x14ac:dyDescent="0.4">
      <c r="JF2170" s="136"/>
      <c r="JG2170" s="136"/>
      <c r="JH2170" s="143"/>
      <c r="JJ2170" s="49"/>
    </row>
    <row r="2171" spans="266:270" x14ac:dyDescent="0.4">
      <c r="JF2171" s="136"/>
      <c r="JG2171" s="136"/>
      <c r="JH2171" s="143"/>
      <c r="JJ2171" s="49"/>
    </row>
    <row r="2172" spans="266:270" x14ac:dyDescent="0.4">
      <c r="JF2172" s="136"/>
      <c r="JG2172" s="136"/>
      <c r="JH2172" s="143"/>
      <c r="JJ2172" s="49"/>
    </row>
    <row r="2173" spans="266:270" x14ac:dyDescent="0.4">
      <c r="JF2173" s="136"/>
      <c r="JG2173" s="136"/>
      <c r="JH2173" s="143"/>
      <c r="JJ2173" s="49"/>
    </row>
    <row r="2174" spans="266:270" x14ac:dyDescent="0.4">
      <c r="JF2174" s="136"/>
      <c r="JG2174" s="136"/>
      <c r="JH2174" s="143"/>
      <c r="JJ2174" s="49"/>
    </row>
    <row r="2175" spans="266:270" x14ac:dyDescent="0.4">
      <c r="JF2175" s="136"/>
      <c r="JG2175" s="136"/>
      <c r="JH2175" s="143"/>
      <c r="JJ2175" s="49"/>
    </row>
    <row r="2176" spans="266:270" x14ac:dyDescent="0.4">
      <c r="JF2176" s="136"/>
      <c r="JG2176" s="136"/>
      <c r="JH2176" s="143"/>
      <c r="JJ2176" s="49"/>
    </row>
    <row r="2177" spans="266:270" x14ac:dyDescent="0.4">
      <c r="JF2177" s="136"/>
      <c r="JG2177" s="136"/>
      <c r="JH2177" s="143"/>
      <c r="JJ2177" s="49"/>
    </row>
    <row r="2178" spans="266:270" x14ac:dyDescent="0.4">
      <c r="JF2178" s="136"/>
      <c r="JG2178" s="136"/>
      <c r="JH2178" s="143"/>
      <c r="JJ2178" s="49"/>
    </row>
    <row r="2179" spans="266:270" x14ac:dyDescent="0.4">
      <c r="JF2179" s="136"/>
      <c r="JG2179" s="136"/>
      <c r="JH2179" s="143"/>
      <c r="JJ2179" s="49"/>
    </row>
    <row r="2180" spans="266:270" x14ac:dyDescent="0.4">
      <c r="JF2180" s="136"/>
      <c r="JG2180" s="136"/>
      <c r="JH2180" s="143"/>
      <c r="JJ2180" s="49"/>
    </row>
    <row r="2181" spans="266:270" x14ac:dyDescent="0.4">
      <c r="JF2181" s="136"/>
      <c r="JG2181" s="136"/>
      <c r="JH2181" s="143"/>
      <c r="JJ2181" s="49"/>
    </row>
    <row r="2182" spans="266:270" x14ac:dyDescent="0.4">
      <c r="JF2182" s="136"/>
      <c r="JG2182" s="136"/>
      <c r="JH2182" s="143"/>
      <c r="JJ2182" s="49"/>
    </row>
    <row r="2183" spans="266:270" x14ac:dyDescent="0.4">
      <c r="JF2183" s="136"/>
      <c r="JG2183" s="136"/>
      <c r="JH2183" s="143"/>
      <c r="JJ2183" s="49"/>
    </row>
    <row r="2184" spans="266:270" x14ac:dyDescent="0.4">
      <c r="JF2184" s="136"/>
      <c r="JG2184" s="136"/>
      <c r="JH2184" s="143"/>
      <c r="JJ2184" s="49"/>
    </row>
    <row r="2185" spans="266:270" x14ac:dyDescent="0.4">
      <c r="JF2185" s="136"/>
      <c r="JG2185" s="136"/>
      <c r="JH2185" s="143"/>
      <c r="JJ2185" s="49"/>
    </row>
    <row r="2186" spans="266:270" x14ac:dyDescent="0.4">
      <c r="JF2186" s="136"/>
      <c r="JG2186" s="136"/>
      <c r="JH2186" s="143"/>
      <c r="JJ2186" s="49"/>
    </row>
    <row r="2187" spans="266:270" x14ac:dyDescent="0.4">
      <c r="JF2187" s="136"/>
      <c r="JG2187" s="136"/>
      <c r="JH2187" s="143"/>
      <c r="JJ2187" s="49"/>
    </row>
    <row r="2188" spans="266:270" x14ac:dyDescent="0.4">
      <c r="JF2188" s="136"/>
      <c r="JG2188" s="136"/>
      <c r="JH2188" s="143"/>
      <c r="JJ2188" s="49"/>
    </row>
    <row r="2189" spans="266:270" x14ac:dyDescent="0.4">
      <c r="JF2189" s="136"/>
      <c r="JG2189" s="136"/>
      <c r="JH2189" s="143"/>
      <c r="JJ2189" s="49"/>
    </row>
    <row r="2190" spans="266:270" x14ac:dyDescent="0.4">
      <c r="JF2190" s="136"/>
      <c r="JG2190" s="136"/>
      <c r="JH2190" s="143"/>
      <c r="JJ2190" s="49"/>
    </row>
    <row r="2191" spans="266:270" x14ac:dyDescent="0.4">
      <c r="JF2191" s="136"/>
      <c r="JG2191" s="136"/>
      <c r="JH2191" s="143"/>
      <c r="JJ2191" s="49"/>
    </row>
    <row r="2192" spans="266:270" x14ac:dyDescent="0.4">
      <c r="JF2192" s="136"/>
      <c r="JG2192" s="136"/>
      <c r="JH2192" s="143"/>
      <c r="JJ2192" s="49"/>
    </row>
    <row r="2193" spans="266:270" x14ac:dyDescent="0.4">
      <c r="JF2193" s="136"/>
      <c r="JG2193" s="136"/>
      <c r="JH2193" s="143"/>
      <c r="JJ2193" s="49"/>
    </row>
    <row r="2194" spans="266:270" x14ac:dyDescent="0.4">
      <c r="JF2194" s="136"/>
      <c r="JG2194" s="136"/>
      <c r="JH2194" s="143"/>
      <c r="JJ2194" s="49"/>
    </row>
    <row r="2195" spans="266:270" x14ac:dyDescent="0.4">
      <c r="JF2195" s="136"/>
      <c r="JG2195" s="136"/>
      <c r="JH2195" s="143"/>
      <c r="JJ2195" s="49"/>
    </row>
    <row r="2196" spans="266:270" x14ac:dyDescent="0.4">
      <c r="JF2196" s="136"/>
      <c r="JG2196" s="136"/>
      <c r="JH2196" s="143"/>
      <c r="JJ2196" s="49"/>
    </row>
    <row r="2197" spans="266:270" x14ac:dyDescent="0.4">
      <c r="JF2197" s="136"/>
      <c r="JG2197" s="136"/>
      <c r="JH2197" s="143"/>
      <c r="JJ2197" s="49"/>
    </row>
    <row r="2198" spans="266:270" x14ac:dyDescent="0.4">
      <c r="JF2198" s="136"/>
      <c r="JG2198" s="136"/>
      <c r="JH2198" s="143"/>
      <c r="JJ2198" s="49"/>
    </row>
    <row r="2199" spans="266:270" x14ac:dyDescent="0.4">
      <c r="JF2199" s="136"/>
      <c r="JG2199" s="136"/>
      <c r="JH2199" s="143"/>
      <c r="JJ2199" s="49"/>
    </row>
    <row r="2200" spans="266:270" x14ac:dyDescent="0.4">
      <c r="JF2200" s="136"/>
      <c r="JG2200" s="136"/>
      <c r="JH2200" s="143"/>
      <c r="JJ2200" s="49"/>
    </row>
    <row r="2201" spans="266:270" x14ac:dyDescent="0.4">
      <c r="JF2201" s="136"/>
      <c r="JG2201" s="136"/>
      <c r="JH2201" s="143"/>
      <c r="JJ2201" s="49"/>
    </row>
    <row r="2202" spans="266:270" x14ac:dyDescent="0.4">
      <c r="JF2202" s="136"/>
      <c r="JG2202" s="136"/>
      <c r="JH2202" s="143"/>
      <c r="JJ2202" s="49"/>
    </row>
    <row r="2203" spans="266:270" x14ac:dyDescent="0.4">
      <c r="JF2203" s="136"/>
      <c r="JG2203" s="136"/>
      <c r="JH2203" s="143"/>
      <c r="JJ2203" s="49"/>
    </row>
    <row r="2204" spans="266:270" x14ac:dyDescent="0.4">
      <c r="JF2204" s="136"/>
      <c r="JG2204" s="136"/>
      <c r="JH2204" s="143"/>
      <c r="JJ2204" s="49"/>
    </row>
    <row r="2205" spans="266:270" x14ac:dyDescent="0.4">
      <c r="JF2205" s="136"/>
      <c r="JG2205" s="136"/>
      <c r="JH2205" s="143"/>
      <c r="JJ2205" s="49"/>
    </row>
    <row r="2206" spans="266:270" x14ac:dyDescent="0.4">
      <c r="JF2206" s="136"/>
      <c r="JG2206" s="136"/>
      <c r="JH2206" s="143"/>
      <c r="JJ2206" s="49"/>
    </row>
    <row r="2207" spans="266:270" x14ac:dyDescent="0.4">
      <c r="JF2207" s="136"/>
      <c r="JG2207" s="136"/>
      <c r="JH2207" s="143"/>
      <c r="JJ2207" s="49"/>
    </row>
    <row r="2208" spans="266:270" x14ac:dyDescent="0.4">
      <c r="JF2208" s="136"/>
      <c r="JG2208" s="136"/>
      <c r="JH2208" s="143"/>
      <c r="JJ2208" s="49"/>
    </row>
    <row r="2209" spans="266:270" x14ac:dyDescent="0.4">
      <c r="JF2209" s="136"/>
      <c r="JG2209" s="136"/>
      <c r="JH2209" s="143"/>
      <c r="JJ2209" s="49"/>
    </row>
    <row r="2210" spans="266:270" x14ac:dyDescent="0.4">
      <c r="JF2210" s="136"/>
      <c r="JG2210" s="136"/>
      <c r="JH2210" s="143"/>
      <c r="JJ2210" s="49"/>
    </row>
    <row r="2211" spans="266:270" x14ac:dyDescent="0.4">
      <c r="JF2211" s="136"/>
      <c r="JG2211" s="136"/>
      <c r="JH2211" s="143"/>
      <c r="JJ2211" s="49"/>
    </row>
    <row r="2212" spans="266:270" x14ac:dyDescent="0.4">
      <c r="JF2212" s="136"/>
      <c r="JG2212" s="136"/>
      <c r="JH2212" s="143"/>
      <c r="JJ2212" s="49"/>
    </row>
    <row r="2213" spans="266:270" x14ac:dyDescent="0.4">
      <c r="JF2213" s="136"/>
      <c r="JG2213" s="136"/>
      <c r="JH2213" s="143"/>
      <c r="JJ2213" s="49"/>
    </row>
    <row r="2214" spans="266:270" x14ac:dyDescent="0.4">
      <c r="JF2214" s="136"/>
      <c r="JG2214" s="136"/>
      <c r="JH2214" s="143"/>
      <c r="JJ2214" s="49"/>
    </row>
    <row r="2215" spans="266:270" x14ac:dyDescent="0.4">
      <c r="JF2215" s="136"/>
      <c r="JG2215" s="136"/>
      <c r="JH2215" s="143"/>
      <c r="JJ2215" s="49"/>
    </row>
    <row r="2216" spans="266:270" x14ac:dyDescent="0.4">
      <c r="JF2216" s="136"/>
      <c r="JG2216" s="136"/>
      <c r="JH2216" s="143"/>
      <c r="JJ2216" s="49"/>
    </row>
    <row r="2217" spans="266:270" x14ac:dyDescent="0.4">
      <c r="JF2217" s="136"/>
      <c r="JG2217" s="136"/>
      <c r="JH2217" s="143"/>
      <c r="JJ2217" s="49"/>
    </row>
    <row r="2218" spans="266:270" x14ac:dyDescent="0.4">
      <c r="JF2218" s="136"/>
      <c r="JG2218" s="136"/>
      <c r="JH2218" s="143"/>
      <c r="JJ2218" s="49"/>
    </row>
    <row r="2219" spans="266:270" x14ac:dyDescent="0.4">
      <c r="JF2219" s="136"/>
      <c r="JG2219" s="136"/>
      <c r="JH2219" s="143"/>
      <c r="JJ2219" s="49"/>
    </row>
    <row r="2220" spans="266:270" x14ac:dyDescent="0.4">
      <c r="JF2220" s="136"/>
      <c r="JG2220" s="136"/>
      <c r="JH2220" s="143"/>
      <c r="JJ2220" s="49"/>
    </row>
    <row r="2221" spans="266:270" x14ac:dyDescent="0.4">
      <c r="JF2221" s="136"/>
      <c r="JG2221" s="136"/>
      <c r="JH2221" s="143"/>
      <c r="JJ2221" s="49"/>
    </row>
    <row r="2222" spans="266:270" x14ac:dyDescent="0.4">
      <c r="JF2222" s="136"/>
      <c r="JG2222" s="136"/>
      <c r="JH2222" s="143"/>
      <c r="JJ2222" s="49"/>
    </row>
    <row r="2223" spans="266:270" x14ac:dyDescent="0.4">
      <c r="JF2223" s="136"/>
      <c r="JG2223" s="136"/>
      <c r="JH2223" s="143"/>
      <c r="JJ2223" s="49"/>
    </row>
    <row r="2224" spans="266:270" x14ac:dyDescent="0.4">
      <c r="JF2224" s="136"/>
      <c r="JG2224" s="136"/>
      <c r="JH2224" s="143"/>
      <c r="JJ2224" s="49"/>
    </row>
    <row r="2225" spans="266:270" x14ac:dyDescent="0.4">
      <c r="JF2225" s="136"/>
      <c r="JG2225" s="136"/>
      <c r="JH2225" s="143"/>
      <c r="JJ2225" s="49"/>
    </row>
    <row r="2226" spans="266:270" x14ac:dyDescent="0.4">
      <c r="JF2226" s="136"/>
      <c r="JG2226" s="136"/>
      <c r="JH2226" s="143"/>
      <c r="JJ2226" s="49"/>
    </row>
    <row r="2227" spans="266:270" x14ac:dyDescent="0.4">
      <c r="JF2227" s="136"/>
      <c r="JG2227" s="136"/>
      <c r="JH2227" s="143"/>
      <c r="JJ2227" s="49"/>
    </row>
    <row r="2228" spans="266:270" x14ac:dyDescent="0.4">
      <c r="JF2228" s="136"/>
      <c r="JG2228" s="136"/>
      <c r="JH2228" s="143"/>
      <c r="JJ2228" s="49"/>
    </row>
    <row r="2229" spans="266:270" x14ac:dyDescent="0.4">
      <c r="JF2229" s="136"/>
      <c r="JG2229" s="136"/>
      <c r="JH2229" s="143"/>
      <c r="JJ2229" s="49"/>
    </row>
    <row r="2230" spans="266:270" x14ac:dyDescent="0.4">
      <c r="JF2230" s="136"/>
      <c r="JG2230" s="136"/>
      <c r="JH2230" s="143"/>
      <c r="JJ2230" s="49"/>
    </row>
    <row r="2231" spans="266:270" x14ac:dyDescent="0.4">
      <c r="JF2231" s="136"/>
      <c r="JG2231" s="136"/>
      <c r="JH2231" s="143"/>
      <c r="JJ2231" s="49"/>
    </row>
    <row r="2232" spans="266:270" x14ac:dyDescent="0.4">
      <c r="JF2232" s="136"/>
      <c r="JG2232" s="136"/>
      <c r="JH2232" s="143"/>
      <c r="JJ2232" s="49"/>
    </row>
    <row r="2233" spans="266:270" x14ac:dyDescent="0.4">
      <c r="JF2233" s="136"/>
      <c r="JG2233" s="136"/>
      <c r="JH2233" s="143"/>
      <c r="JJ2233" s="49"/>
    </row>
    <row r="2234" spans="266:270" x14ac:dyDescent="0.4">
      <c r="JF2234" s="136"/>
      <c r="JG2234" s="136"/>
      <c r="JH2234" s="143"/>
      <c r="JJ2234" s="49"/>
    </row>
    <row r="2235" spans="266:270" x14ac:dyDescent="0.4">
      <c r="JF2235" s="136"/>
      <c r="JG2235" s="136"/>
      <c r="JH2235" s="143"/>
      <c r="JJ2235" s="49"/>
    </row>
    <row r="2236" spans="266:270" x14ac:dyDescent="0.4">
      <c r="JF2236" s="136"/>
      <c r="JG2236" s="136"/>
      <c r="JH2236" s="143"/>
      <c r="JJ2236" s="49"/>
    </row>
    <row r="2237" spans="266:270" x14ac:dyDescent="0.4">
      <c r="JF2237" s="136"/>
      <c r="JG2237" s="136"/>
      <c r="JH2237" s="143"/>
      <c r="JJ2237" s="49"/>
    </row>
    <row r="2238" spans="266:270" x14ac:dyDescent="0.4">
      <c r="JF2238" s="136"/>
      <c r="JG2238" s="136"/>
      <c r="JH2238" s="143"/>
      <c r="JJ2238" s="49"/>
    </row>
    <row r="2239" spans="266:270" x14ac:dyDescent="0.4">
      <c r="JF2239" s="136"/>
      <c r="JG2239" s="136"/>
      <c r="JH2239" s="143"/>
      <c r="JJ2239" s="49"/>
    </row>
    <row r="2240" spans="266:270" x14ac:dyDescent="0.4">
      <c r="JF2240" s="136"/>
      <c r="JG2240" s="136"/>
      <c r="JH2240" s="143"/>
      <c r="JJ2240" s="49"/>
    </row>
    <row r="2241" spans="266:270" x14ac:dyDescent="0.4">
      <c r="JF2241" s="136"/>
      <c r="JG2241" s="136"/>
      <c r="JH2241" s="143"/>
      <c r="JJ2241" s="49"/>
    </row>
    <row r="2242" spans="266:270" x14ac:dyDescent="0.4">
      <c r="JF2242" s="136"/>
      <c r="JG2242" s="136"/>
      <c r="JH2242" s="143"/>
      <c r="JJ2242" s="49"/>
    </row>
    <row r="2243" spans="266:270" x14ac:dyDescent="0.4">
      <c r="JF2243" s="136"/>
      <c r="JG2243" s="136"/>
      <c r="JH2243" s="143"/>
      <c r="JJ2243" s="49"/>
    </row>
    <row r="2244" spans="266:270" x14ac:dyDescent="0.4">
      <c r="JF2244" s="136"/>
      <c r="JG2244" s="136"/>
      <c r="JH2244" s="143"/>
      <c r="JJ2244" s="49"/>
    </row>
    <row r="2245" spans="266:270" x14ac:dyDescent="0.4">
      <c r="JF2245" s="136"/>
      <c r="JG2245" s="136"/>
      <c r="JH2245" s="143"/>
      <c r="JJ2245" s="49"/>
    </row>
    <row r="2246" spans="266:270" x14ac:dyDescent="0.4">
      <c r="JF2246" s="136"/>
      <c r="JG2246" s="136"/>
      <c r="JH2246" s="143"/>
      <c r="JJ2246" s="49"/>
    </row>
    <row r="2247" spans="266:270" x14ac:dyDescent="0.4">
      <c r="JF2247" s="136"/>
      <c r="JG2247" s="136"/>
      <c r="JH2247" s="143"/>
      <c r="JJ2247" s="49"/>
    </row>
    <row r="2248" spans="266:270" x14ac:dyDescent="0.4">
      <c r="JF2248" s="136"/>
      <c r="JG2248" s="136"/>
      <c r="JH2248" s="143"/>
      <c r="JJ2248" s="49"/>
    </row>
    <row r="2249" spans="266:270" x14ac:dyDescent="0.4">
      <c r="JF2249" s="136"/>
      <c r="JG2249" s="136"/>
      <c r="JH2249" s="143"/>
      <c r="JJ2249" s="49"/>
    </row>
    <row r="2250" spans="266:270" x14ac:dyDescent="0.4">
      <c r="JF2250" s="136"/>
      <c r="JG2250" s="136"/>
      <c r="JH2250" s="143"/>
      <c r="JJ2250" s="49"/>
    </row>
    <row r="2251" spans="266:270" x14ac:dyDescent="0.4">
      <c r="JF2251" s="136"/>
      <c r="JG2251" s="136"/>
      <c r="JH2251" s="143"/>
      <c r="JJ2251" s="49"/>
    </row>
    <row r="2252" spans="266:270" x14ac:dyDescent="0.4">
      <c r="JF2252" s="136"/>
      <c r="JG2252" s="136"/>
      <c r="JH2252" s="143"/>
      <c r="JJ2252" s="49"/>
    </row>
    <row r="2253" spans="266:270" x14ac:dyDescent="0.4">
      <c r="JF2253" s="136"/>
      <c r="JG2253" s="136"/>
      <c r="JH2253" s="143"/>
      <c r="JJ2253" s="49"/>
    </row>
    <row r="2254" spans="266:270" x14ac:dyDescent="0.4">
      <c r="JF2254" s="136"/>
      <c r="JG2254" s="136"/>
      <c r="JH2254" s="143"/>
      <c r="JJ2254" s="49"/>
    </row>
    <row r="2255" spans="266:270" x14ac:dyDescent="0.4">
      <c r="JF2255" s="136"/>
      <c r="JG2255" s="136"/>
      <c r="JH2255" s="143"/>
      <c r="JJ2255" s="49"/>
    </row>
    <row r="2256" spans="266:270" x14ac:dyDescent="0.4">
      <c r="JF2256" s="136"/>
      <c r="JG2256" s="136"/>
      <c r="JH2256" s="143"/>
      <c r="JJ2256" s="49"/>
    </row>
    <row r="2257" spans="266:270" x14ac:dyDescent="0.4">
      <c r="JF2257" s="136"/>
      <c r="JG2257" s="136"/>
      <c r="JH2257" s="143"/>
      <c r="JJ2257" s="49"/>
    </row>
    <row r="2258" spans="266:270" x14ac:dyDescent="0.4">
      <c r="JF2258" s="136"/>
      <c r="JG2258" s="136"/>
      <c r="JH2258" s="143"/>
      <c r="JJ2258" s="49"/>
    </row>
    <row r="2259" spans="266:270" x14ac:dyDescent="0.4">
      <c r="JF2259" s="136"/>
      <c r="JG2259" s="136"/>
      <c r="JH2259" s="143"/>
      <c r="JJ2259" s="49"/>
    </row>
    <row r="2260" spans="266:270" x14ac:dyDescent="0.4">
      <c r="JF2260" s="136"/>
      <c r="JG2260" s="136"/>
      <c r="JH2260" s="143"/>
      <c r="JJ2260" s="49"/>
    </row>
    <row r="2261" spans="266:270" x14ac:dyDescent="0.4">
      <c r="JF2261" s="136"/>
      <c r="JG2261" s="136"/>
      <c r="JH2261" s="143"/>
      <c r="JJ2261" s="49"/>
    </row>
    <row r="2262" spans="266:270" x14ac:dyDescent="0.4">
      <c r="JF2262" s="136"/>
      <c r="JG2262" s="136"/>
      <c r="JH2262" s="143"/>
      <c r="JJ2262" s="49"/>
    </row>
    <row r="2263" spans="266:270" x14ac:dyDescent="0.4">
      <c r="JF2263" s="136"/>
      <c r="JG2263" s="136"/>
      <c r="JH2263" s="143"/>
      <c r="JJ2263" s="49"/>
    </row>
    <row r="2264" spans="266:270" x14ac:dyDescent="0.4">
      <c r="JF2264" s="136"/>
      <c r="JG2264" s="136"/>
      <c r="JH2264" s="143"/>
      <c r="JJ2264" s="49"/>
    </row>
    <row r="2265" spans="266:270" x14ac:dyDescent="0.4">
      <c r="JF2265" s="136"/>
      <c r="JG2265" s="136"/>
      <c r="JH2265" s="143"/>
      <c r="JJ2265" s="49"/>
    </row>
    <row r="2266" spans="266:270" x14ac:dyDescent="0.4">
      <c r="JF2266" s="136"/>
      <c r="JG2266" s="136"/>
      <c r="JH2266" s="143"/>
      <c r="JJ2266" s="49"/>
    </row>
    <row r="2267" spans="266:270" x14ac:dyDescent="0.4">
      <c r="JF2267" s="136"/>
      <c r="JG2267" s="136"/>
      <c r="JH2267" s="143"/>
      <c r="JJ2267" s="49"/>
    </row>
    <row r="2268" spans="266:270" x14ac:dyDescent="0.4">
      <c r="JF2268" s="136"/>
      <c r="JG2268" s="136"/>
      <c r="JH2268" s="143"/>
      <c r="JJ2268" s="49"/>
    </row>
    <row r="2269" spans="266:270" x14ac:dyDescent="0.4">
      <c r="JF2269" s="136"/>
      <c r="JG2269" s="136"/>
      <c r="JH2269" s="143"/>
      <c r="JJ2269" s="49"/>
    </row>
    <row r="2270" spans="266:270" x14ac:dyDescent="0.4">
      <c r="JF2270" s="136"/>
      <c r="JG2270" s="136"/>
      <c r="JH2270" s="143"/>
      <c r="JJ2270" s="49"/>
    </row>
    <row r="2271" spans="266:270" x14ac:dyDescent="0.4">
      <c r="JF2271" s="136"/>
      <c r="JG2271" s="136"/>
      <c r="JH2271" s="143"/>
      <c r="JJ2271" s="49"/>
    </row>
    <row r="2272" spans="266:270" x14ac:dyDescent="0.4">
      <c r="JF2272" s="136"/>
      <c r="JG2272" s="136"/>
      <c r="JH2272" s="143"/>
      <c r="JJ2272" s="49"/>
    </row>
    <row r="2273" spans="266:270" x14ac:dyDescent="0.4">
      <c r="JF2273" s="136"/>
      <c r="JG2273" s="136"/>
      <c r="JH2273" s="143"/>
      <c r="JJ2273" s="49"/>
    </row>
    <row r="2274" spans="266:270" x14ac:dyDescent="0.4">
      <c r="JF2274" s="136"/>
      <c r="JG2274" s="136"/>
      <c r="JH2274" s="143"/>
      <c r="JJ2274" s="49"/>
    </row>
    <row r="2275" spans="266:270" x14ac:dyDescent="0.4">
      <c r="JF2275" s="136"/>
      <c r="JG2275" s="136"/>
      <c r="JH2275" s="143"/>
      <c r="JJ2275" s="49"/>
    </row>
    <row r="2276" spans="266:270" x14ac:dyDescent="0.4">
      <c r="JF2276" s="136"/>
      <c r="JG2276" s="136"/>
      <c r="JH2276" s="143"/>
      <c r="JJ2276" s="49"/>
    </row>
    <row r="2277" spans="266:270" x14ac:dyDescent="0.4">
      <c r="JF2277" s="136"/>
      <c r="JG2277" s="136"/>
      <c r="JH2277" s="143"/>
      <c r="JJ2277" s="49"/>
    </row>
    <row r="2278" spans="266:270" x14ac:dyDescent="0.4">
      <c r="JF2278" s="136"/>
      <c r="JG2278" s="136"/>
      <c r="JH2278" s="143"/>
      <c r="JJ2278" s="49"/>
    </row>
    <row r="2279" spans="266:270" x14ac:dyDescent="0.4">
      <c r="JF2279" s="136"/>
      <c r="JG2279" s="136"/>
      <c r="JH2279" s="143"/>
      <c r="JJ2279" s="49"/>
    </row>
    <row r="2280" spans="266:270" x14ac:dyDescent="0.4">
      <c r="JF2280" s="136"/>
      <c r="JG2280" s="136"/>
      <c r="JH2280" s="143"/>
      <c r="JJ2280" s="49"/>
    </row>
    <row r="2281" spans="266:270" x14ac:dyDescent="0.4">
      <c r="JF2281" s="136"/>
      <c r="JG2281" s="136"/>
      <c r="JH2281" s="143"/>
      <c r="JJ2281" s="49"/>
    </row>
    <row r="2282" spans="266:270" x14ac:dyDescent="0.4">
      <c r="JF2282" s="136"/>
      <c r="JG2282" s="136"/>
      <c r="JH2282" s="143"/>
      <c r="JJ2282" s="49"/>
    </row>
    <row r="2283" spans="266:270" x14ac:dyDescent="0.4">
      <c r="JF2283" s="136"/>
      <c r="JG2283" s="136"/>
      <c r="JH2283" s="143"/>
      <c r="JJ2283" s="49"/>
    </row>
    <row r="2284" spans="266:270" x14ac:dyDescent="0.4">
      <c r="JF2284" s="136"/>
      <c r="JG2284" s="136"/>
      <c r="JH2284" s="143"/>
      <c r="JJ2284" s="49"/>
    </row>
    <row r="2285" spans="266:270" x14ac:dyDescent="0.4">
      <c r="JF2285" s="136"/>
      <c r="JG2285" s="136"/>
      <c r="JH2285" s="143"/>
      <c r="JJ2285" s="49"/>
    </row>
    <row r="2286" spans="266:270" x14ac:dyDescent="0.4">
      <c r="JF2286" s="136"/>
      <c r="JG2286" s="136"/>
      <c r="JH2286" s="143"/>
      <c r="JJ2286" s="49"/>
    </row>
    <row r="2287" spans="266:270" x14ac:dyDescent="0.4">
      <c r="JF2287" s="136"/>
      <c r="JG2287" s="136"/>
      <c r="JH2287" s="143"/>
      <c r="JJ2287" s="49"/>
    </row>
    <row r="2288" spans="266:270" x14ac:dyDescent="0.4">
      <c r="JF2288" s="136"/>
      <c r="JG2288" s="136"/>
      <c r="JH2288" s="143"/>
      <c r="JJ2288" s="49"/>
    </row>
    <row r="2289" spans="266:270" x14ac:dyDescent="0.4">
      <c r="JF2289" s="136"/>
      <c r="JG2289" s="136"/>
      <c r="JH2289" s="143"/>
      <c r="JJ2289" s="49"/>
    </row>
    <row r="2290" spans="266:270" x14ac:dyDescent="0.4">
      <c r="JF2290" s="136"/>
      <c r="JG2290" s="136"/>
      <c r="JH2290" s="143"/>
      <c r="JJ2290" s="49"/>
    </row>
    <row r="2291" spans="266:270" x14ac:dyDescent="0.4">
      <c r="JF2291" s="136"/>
      <c r="JG2291" s="136"/>
      <c r="JH2291" s="143"/>
      <c r="JJ2291" s="49"/>
    </row>
    <row r="2292" spans="266:270" x14ac:dyDescent="0.4">
      <c r="JF2292" s="136"/>
      <c r="JG2292" s="136"/>
      <c r="JH2292" s="143"/>
      <c r="JJ2292" s="49"/>
    </row>
    <row r="2293" spans="266:270" x14ac:dyDescent="0.4">
      <c r="JF2293" s="136"/>
      <c r="JG2293" s="136"/>
      <c r="JH2293" s="143"/>
      <c r="JJ2293" s="49"/>
    </row>
    <row r="2294" spans="266:270" x14ac:dyDescent="0.4">
      <c r="JF2294" s="136"/>
      <c r="JG2294" s="136"/>
      <c r="JH2294" s="143"/>
      <c r="JJ2294" s="49"/>
    </row>
    <row r="2295" spans="266:270" x14ac:dyDescent="0.4">
      <c r="JF2295" s="136"/>
      <c r="JG2295" s="136"/>
      <c r="JH2295" s="143"/>
      <c r="JJ2295" s="49"/>
    </row>
    <row r="2296" spans="266:270" x14ac:dyDescent="0.4">
      <c r="JF2296" s="136"/>
      <c r="JG2296" s="136"/>
      <c r="JH2296" s="143"/>
      <c r="JJ2296" s="49"/>
    </row>
    <row r="2297" spans="266:270" x14ac:dyDescent="0.4">
      <c r="JF2297" s="136"/>
      <c r="JG2297" s="136"/>
      <c r="JH2297" s="143"/>
      <c r="JJ2297" s="49"/>
    </row>
    <row r="2298" spans="266:270" x14ac:dyDescent="0.4">
      <c r="JF2298" s="136"/>
      <c r="JG2298" s="136"/>
      <c r="JH2298" s="143"/>
      <c r="JJ2298" s="49"/>
    </row>
    <row r="2299" spans="266:270" x14ac:dyDescent="0.4">
      <c r="JF2299" s="136"/>
      <c r="JG2299" s="136"/>
      <c r="JH2299" s="143"/>
      <c r="JJ2299" s="49"/>
    </row>
    <row r="2300" spans="266:270" x14ac:dyDescent="0.4">
      <c r="JF2300" s="136"/>
      <c r="JG2300" s="136"/>
      <c r="JH2300" s="143"/>
      <c r="JJ2300" s="49"/>
    </row>
    <row r="2301" spans="266:270" x14ac:dyDescent="0.4">
      <c r="JF2301" s="136"/>
      <c r="JG2301" s="136"/>
      <c r="JH2301" s="143"/>
      <c r="JJ2301" s="49"/>
    </row>
    <row r="2302" spans="266:270" x14ac:dyDescent="0.4">
      <c r="JF2302" s="136"/>
      <c r="JG2302" s="136"/>
      <c r="JH2302" s="143"/>
      <c r="JJ2302" s="49"/>
    </row>
    <row r="2303" spans="266:270" x14ac:dyDescent="0.4">
      <c r="JF2303" s="136"/>
      <c r="JG2303" s="136"/>
      <c r="JH2303" s="143"/>
      <c r="JJ2303" s="49"/>
    </row>
    <row r="2304" spans="266:270" x14ac:dyDescent="0.4">
      <c r="JF2304" s="136"/>
      <c r="JG2304" s="136"/>
      <c r="JH2304" s="143"/>
      <c r="JJ2304" s="49"/>
    </row>
    <row r="2305" spans="226:270" x14ac:dyDescent="0.4">
      <c r="JF2305" s="136"/>
      <c r="JG2305" s="136"/>
      <c r="JH2305" s="143"/>
      <c r="JJ2305" s="49"/>
    </row>
    <row r="2306" spans="226:270" x14ac:dyDescent="0.4">
      <c r="JF2306" s="136"/>
      <c r="JG2306" s="136"/>
      <c r="JH2306" s="143"/>
      <c r="JJ2306" s="49"/>
    </row>
    <row r="2307" spans="226:270" x14ac:dyDescent="0.4">
      <c r="JF2307" s="136"/>
      <c r="JG2307" s="136"/>
      <c r="JH2307" s="143"/>
      <c r="JJ2307" s="49"/>
    </row>
    <row r="2308" spans="226:270" x14ac:dyDescent="0.4">
      <c r="JF2308" s="136"/>
      <c r="JG2308" s="136"/>
      <c r="JH2308" s="143"/>
      <c r="JJ2308" s="49"/>
    </row>
    <row r="2309" spans="226:270" x14ac:dyDescent="0.4">
      <c r="JF2309" s="136"/>
      <c r="JG2309" s="136"/>
      <c r="JH2309" s="143"/>
      <c r="JJ2309" s="49"/>
    </row>
    <row r="2310" spans="226:270" x14ac:dyDescent="0.4">
      <c r="JF2310" s="136"/>
      <c r="JG2310" s="136"/>
      <c r="JH2310" s="143"/>
      <c r="JJ2310" s="49"/>
    </row>
    <row r="2311" spans="226:270" x14ac:dyDescent="0.4">
      <c r="JF2311" s="136"/>
      <c r="JG2311" s="136"/>
      <c r="JH2311" s="143"/>
      <c r="JJ2311" s="49"/>
    </row>
    <row r="2312" spans="226:270" x14ac:dyDescent="0.4">
      <c r="JF2312" s="136"/>
      <c r="JG2312" s="136"/>
      <c r="JH2312" s="143"/>
      <c r="JJ2312" s="49"/>
    </row>
    <row r="2313" spans="226:270" x14ac:dyDescent="0.4">
      <c r="JF2313" s="136"/>
      <c r="JG2313" s="136"/>
      <c r="JH2313" s="143"/>
      <c r="JJ2313" s="49"/>
    </row>
    <row r="2314" spans="226:270" x14ac:dyDescent="0.4">
      <c r="JF2314" s="136"/>
      <c r="JG2314" s="136"/>
      <c r="JH2314" s="143"/>
      <c r="JJ2314" s="49"/>
    </row>
    <row r="2315" spans="226:270" x14ac:dyDescent="0.4">
      <c r="JF2315" s="136"/>
      <c r="JG2315" s="136"/>
      <c r="JH2315" s="143"/>
      <c r="JJ2315" s="49"/>
    </row>
    <row r="2316" spans="226:270" x14ac:dyDescent="0.4">
      <c r="JF2316" s="136"/>
      <c r="JG2316" s="136"/>
      <c r="JH2316" s="143"/>
      <c r="JJ2316" s="49"/>
    </row>
    <row r="2317" spans="226:270" x14ac:dyDescent="0.4">
      <c r="JF2317" s="136"/>
      <c r="JG2317" s="136"/>
      <c r="JH2317" s="143"/>
      <c r="JJ2317" s="49"/>
    </row>
    <row r="2318" spans="226:270" x14ac:dyDescent="0.4">
      <c r="JF2318" s="136"/>
      <c r="JJ2318" s="49"/>
    </row>
    <row r="2319" spans="226:270" x14ac:dyDescent="0.4">
      <c r="HR2319"/>
      <c r="HS2319"/>
      <c r="HT2319"/>
      <c r="HU2319"/>
      <c r="JF2319" s="136"/>
      <c r="JJ2319" s="49"/>
    </row>
    <row r="2320" spans="226:270" x14ac:dyDescent="0.4">
      <c r="HR2320"/>
      <c r="HS2320"/>
      <c r="HT2320"/>
      <c r="HU2320"/>
      <c r="JJ2320" s="49"/>
    </row>
    <row r="2321" spans="226:237" x14ac:dyDescent="0.4">
      <c r="HR2321"/>
      <c r="HS2321"/>
      <c r="HT2321"/>
      <c r="HU2321"/>
    </row>
    <row r="2323" spans="226:237" x14ac:dyDescent="0.4">
      <c r="IA2323" s="113" t="s">
        <v>24</v>
      </c>
      <c r="IB2323" s="113">
        <v>896</v>
      </c>
      <c r="IC2323" s="113">
        <v>115</v>
      </c>
    </row>
  </sheetData>
  <sheetProtection formatCells="0"/>
  <mergeCells count="41">
    <mergeCell ref="A1:JH1"/>
    <mergeCell ref="A2:A4"/>
    <mergeCell ref="B2:B4"/>
    <mergeCell ref="C2:C4"/>
    <mergeCell ref="D2:D4"/>
    <mergeCell ref="F2:JE2"/>
    <mergeCell ref="JF2:JH2"/>
    <mergeCell ref="F3:N3"/>
    <mergeCell ref="DK3:DQ3"/>
    <mergeCell ref="P3:X3"/>
    <mergeCell ref="Z3:AH3"/>
    <mergeCell ref="AJ3:AR3"/>
    <mergeCell ref="AT3:BB3"/>
    <mergeCell ref="BD3:BL3"/>
    <mergeCell ref="BN3:BU3"/>
    <mergeCell ref="BW3:CC3"/>
    <mergeCell ref="CE3:CK3"/>
    <mergeCell ref="CM3:CS3"/>
    <mergeCell ref="CU3:DA3"/>
    <mergeCell ref="DC3:DI3"/>
    <mergeCell ref="HC3:HI3"/>
    <mergeCell ref="DS3:DY3"/>
    <mergeCell ref="DZ3:EG3"/>
    <mergeCell ref="EI3:EO3"/>
    <mergeCell ref="EP3:EW3"/>
    <mergeCell ref="EY3:FE3"/>
    <mergeCell ref="FG3:FM3"/>
    <mergeCell ref="FO3:FU3"/>
    <mergeCell ref="FW3:GC3"/>
    <mergeCell ref="GE3:GK3"/>
    <mergeCell ref="GM3:GS3"/>
    <mergeCell ref="GU3:HA3"/>
    <mergeCell ref="JF3:JF4"/>
    <mergeCell ref="JG3:JG4"/>
    <mergeCell ref="JH3:JH4"/>
    <mergeCell ref="HK3:HQ3"/>
    <mergeCell ref="HS3:HY3"/>
    <mergeCell ref="IA3:IG3"/>
    <mergeCell ref="II3:IO3"/>
    <mergeCell ref="IQ3:IW3"/>
    <mergeCell ref="IY3:JE3"/>
  </mergeCells>
  <conditionalFormatting sqref="AJ11 BS11 BD10:BD11 AO10:AO11 IU10:IU11 AR11 AT9:AT10 IQ9:IQ11 P9:P11 AW7 BG9 AR7:AS7 N9 N11 Y9:Z9 Z10 Y11:Z11 BG11 BV7 BZ11:CA11 CM10 J11 O10 AS9 AW9 AW11 BC8:BC11 BV9 BV11 CA10 HC6 HC11 HB7:HC10 HW11 HV9:HW10 IL10:IM11 BD6:BD8 BS6:BS9 IA6:IA10 BN6:BN11 BI6:BI11 CE6:CE11 IE6:IE11 AY6:AY11 Z6:Z8 CM6:CM8 IM6:IM8 AO6:AO8 CA6:CA8 AJ6:AJ9 BW6:BW11 F6:F11 CQ6:CQ11 I6:I11 T6:U11 AD6:AE11 AI6:AI11 AN6:AN11 HF6:HG11 HJ6:HK11 HN6:HO11 HR6:HS11 HV6:HV8 HZ6:HZ9 IH6:II11 IP6:IP9 IT6:IT11 JH6:JH11 JB6:JB11 N6:O8 X6:Y6 AC6 AH6 AM6:AN6 AR6 AW6:AX6 BB6:BC6 BG6:BH6 BQ6 GU6:GU11 GY6:GY11 DS6:DS11 EA6:EA11 EI6:EI11 DB6:DB11 DG6:DG11 DK6:DK11 DO6:DO8 DN6:DN11 ED6:EE8 EL6:EM11 DZ6 FC6:FC9 FK6:FK8 FS6:FS10 FW6:FW10 GQ6:GQ11 EP6:EQ11 ET6:EU11 EX6:EY11 FB6:FB11 FF6:FG11 FJ6:FJ11 FR6:FR11 GD6:GE11 GH6:GI7 GM6:GM11 FN6 GA6:GA11 CL9:CM9 CL11:CM11 CD11 CD7 CD9 DV6:DV10 DR6:DR8 DF6:DF8 CT6:CU8 GX6:GX10 GP6 GP9 GL5 GL7 GL9 GH9:GI9 IX6:IY11 IL6 ID6">
    <cfRule type="cellIs" dxfId="402" priority="6476" stopIfTrue="1" operator="equal">
      <formula>0</formula>
    </cfRule>
  </conditionalFormatting>
  <conditionalFormatting sqref="P6:P8">
    <cfRule type="cellIs" dxfId="401" priority="6466" stopIfTrue="1" operator="equal">
      <formula>0</formula>
    </cfRule>
  </conditionalFormatting>
  <conditionalFormatting sqref="AT6:AT8">
    <cfRule type="cellIs" dxfId="400" priority="6465" stopIfTrue="1" operator="equal">
      <formula>0</formula>
    </cfRule>
  </conditionalFormatting>
  <conditionalFormatting sqref="AO9">
    <cfRule type="cellIs" dxfId="399" priority="6464" stopIfTrue="1" operator="equal">
      <formula>0</formula>
    </cfRule>
  </conditionalFormatting>
  <conditionalFormatting sqref="AJ10">
    <cfRule type="cellIs" dxfId="398" priority="6463" stopIfTrue="1" operator="equal">
      <formula>0</formula>
    </cfRule>
  </conditionalFormatting>
  <conditionalFormatting sqref="AT11">
    <cfRule type="cellIs" dxfId="397" priority="6462" stopIfTrue="1" operator="equal">
      <formula>0</formula>
    </cfRule>
  </conditionalFormatting>
  <conditionalFormatting sqref="IM9">
    <cfRule type="cellIs" dxfId="396" priority="5805" stopIfTrue="1" operator="equal">
      <formula>0</formula>
    </cfRule>
  </conditionalFormatting>
  <conditionalFormatting sqref="IU6:IU8">
    <cfRule type="cellIs" dxfId="395" priority="5799" stopIfTrue="1" operator="equal">
      <formula>0</formula>
    </cfRule>
  </conditionalFormatting>
  <conditionalFormatting sqref="IU9">
    <cfRule type="cellIs" dxfId="394" priority="5798" stopIfTrue="1" operator="equal">
      <formula>0</formula>
    </cfRule>
  </conditionalFormatting>
  <conditionalFormatting sqref="JF6:JG11">
    <cfRule type="cellIs" dxfId="393" priority="5797" stopIfTrue="1" operator="equal">
      <formula>0</formula>
    </cfRule>
  </conditionalFormatting>
  <conditionalFormatting sqref="BD9">
    <cfRule type="cellIs" dxfId="392" priority="5738" stopIfTrue="1" operator="equal">
      <formula>0</formula>
    </cfRule>
  </conditionalFormatting>
  <conditionalFormatting sqref="Y7:Y8 Y10 BC7 BM7 HB6 HB11 HV11 ID8">
    <cfRule type="cellIs" dxfId="391" priority="5436" stopIfTrue="1" operator="equal">
      <formula>0</formula>
    </cfRule>
  </conditionalFormatting>
  <conditionalFormatting sqref="CA9">
    <cfRule type="cellIs" dxfId="390" priority="5414" stopIfTrue="1" operator="equal">
      <formula>0</formula>
    </cfRule>
  </conditionalFormatting>
  <conditionalFormatting sqref="HW6:HW8">
    <cfRule type="cellIs" dxfId="389" priority="5299" stopIfTrue="1" operator="equal">
      <formula>0</formula>
    </cfRule>
  </conditionalFormatting>
  <conditionalFormatting sqref="IA11">
    <cfRule type="cellIs" dxfId="388" priority="5223" stopIfTrue="1" operator="equal">
      <formula>0</formula>
    </cfRule>
  </conditionalFormatting>
  <conditionalFormatting sqref="IQ6:IQ8">
    <cfRule type="cellIs" dxfId="387" priority="5037" stopIfTrue="1" operator="equal">
      <formula>0</formula>
    </cfRule>
  </conditionalFormatting>
  <conditionalFormatting sqref="AW5">
    <cfRule type="cellIs" dxfId="386" priority="5019" stopIfTrue="1" operator="equal">
      <formula>0</formula>
    </cfRule>
  </conditionalFormatting>
  <conditionalFormatting sqref="ID7">
    <cfRule type="cellIs" dxfId="385" priority="4834" stopIfTrue="1" operator="equal">
      <formula>0</formula>
    </cfRule>
  </conditionalFormatting>
  <conditionalFormatting sqref="ID9">
    <cfRule type="cellIs" dxfId="384" priority="4765" stopIfTrue="1" operator="equal">
      <formula>0</formula>
    </cfRule>
  </conditionalFormatting>
  <conditionalFormatting sqref="BS10">
    <cfRule type="cellIs" dxfId="383" priority="4562" stopIfTrue="1" operator="equal">
      <formula>0</formula>
    </cfRule>
  </conditionalFormatting>
  <conditionalFormatting sqref="BM9 BM11">
    <cfRule type="cellIs" dxfId="382" priority="4154" stopIfTrue="1" operator="equal">
      <formula>0</formula>
    </cfRule>
  </conditionalFormatting>
  <conditionalFormatting sqref="AS8 AS10">
    <cfRule type="cellIs" dxfId="381" priority="3975" stopIfTrue="1" operator="equal">
      <formula>0</formula>
    </cfRule>
  </conditionalFormatting>
  <conditionalFormatting sqref="AR9">
    <cfRule type="cellIs" dxfId="380" priority="3974" stopIfTrue="1" operator="equal">
      <formula>0</formula>
    </cfRule>
  </conditionalFormatting>
  <conditionalFormatting sqref="ID10:ID11">
    <cfRule type="cellIs" dxfId="379" priority="3811" stopIfTrue="1" operator="equal">
      <formula>0</formula>
    </cfRule>
  </conditionalFormatting>
  <conditionalFormatting sqref="O11 O9">
    <cfRule type="cellIs" dxfId="378" priority="3767" stopIfTrue="1" operator="equal">
      <formula>0</formula>
    </cfRule>
  </conditionalFormatting>
  <conditionalFormatting sqref="S7 S9 S11">
    <cfRule type="cellIs" dxfId="377" priority="3761" stopIfTrue="1" operator="equal">
      <formula>0</formula>
    </cfRule>
  </conditionalFormatting>
  <conditionalFormatting sqref="X7 X9 X11">
    <cfRule type="cellIs" dxfId="376" priority="3758" stopIfTrue="1" operator="equal">
      <formula>0</formula>
    </cfRule>
  </conditionalFormatting>
  <conditionalFormatting sqref="AC11 AC9">
    <cfRule type="cellIs" dxfId="375" priority="3750" stopIfTrue="1" operator="equal">
      <formula>0</formula>
    </cfRule>
  </conditionalFormatting>
  <conditionalFormatting sqref="AC7">
    <cfRule type="cellIs" dxfId="374" priority="3748" stopIfTrue="1" operator="equal">
      <formula>0</formula>
    </cfRule>
  </conditionalFormatting>
  <conditionalFormatting sqref="AH7 AH9 AH11">
    <cfRule type="cellIs" dxfId="373" priority="3747" stopIfTrue="1" operator="equal">
      <formula>0</formula>
    </cfRule>
  </conditionalFormatting>
  <conditionalFormatting sqref="AX11 AX9">
    <cfRule type="cellIs" dxfId="372" priority="3729" stopIfTrue="1" operator="equal">
      <formula>0</formula>
    </cfRule>
  </conditionalFormatting>
  <conditionalFormatting sqref="AM11">
    <cfRule type="cellIs" dxfId="371" priority="3727" stopIfTrue="1" operator="equal">
      <formula>0</formula>
    </cfRule>
  </conditionalFormatting>
  <conditionalFormatting sqref="AM9">
    <cfRule type="cellIs" dxfId="370" priority="3726" stopIfTrue="1" operator="equal">
      <formula>0</formula>
    </cfRule>
  </conditionalFormatting>
  <conditionalFormatting sqref="AX7">
    <cfRule type="cellIs" dxfId="369" priority="3725" stopIfTrue="1" operator="equal">
      <formula>0</formula>
    </cfRule>
  </conditionalFormatting>
  <conditionalFormatting sqref="AM7">
    <cfRule type="cellIs" dxfId="368" priority="3724" stopIfTrue="1" operator="equal">
      <formula>0</formula>
    </cfRule>
  </conditionalFormatting>
  <conditionalFormatting sqref="BB7 BB9 BB11">
    <cfRule type="cellIs" dxfId="367" priority="3723" stopIfTrue="1" operator="equal">
      <formula>0</formula>
    </cfRule>
  </conditionalFormatting>
  <conditionalFormatting sqref="BG7">
    <cfRule type="cellIs" dxfId="366" priority="3713" stopIfTrue="1" operator="equal">
      <formula>0</formula>
    </cfRule>
  </conditionalFormatting>
  <conditionalFormatting sqref="BH11 BH9">
    <cfRule type="cellIs" dxfId="365" priority="3712" stopIfTrue="1" operator="equal">
      <formula>0</formula>
    </cfRule>
  </conditionalFormatting>
  <conditionalFormatting sqref="BL7 BL9 BL11">
    <cfRule type="cellIs" dxfId="364" priority="3710" stopIfTrue="1" operator="equal">
      <formula>0</formula>
    </cfRule>
  </conditionalFormatting>
  <conditionalFormatting sqref="BQ11 BQ9">
    <cfRule type="cellIs" dxfId="363" priority="3705" stopIfTrue="1" operator="equal">
      <formula>0</formula>
    </cfRule>
  </conditionalFormatting>
  <conditionalFormatting sqref="BR7">
    <cfRule type="cellIs" dxfId="362" priority="3704" stopIfTrue="1" operator="equal">
      <formula>0</formula>
    </cfRule>
  </conditionalFormatting>
  <conditionalFormatting sqref="BQ7">
    <cfRule type="cellIs" dxfId="361" priority="3703" stopIfTrue="1" operator="equal">
      <formula>0</formula>
    </cfRule>
  </conditionalFormatting>
  <conditionalFormatting sqref="CH7">
    <cfRule type="cellIs" dxfId="360" priority="3687" stopIfTrue="1" operator="equal">
      <formula>0</formula>
    </cfRule>
  </conditionalFormatting>
  <conditionalFormatting sqref="CL7">
    <cfRule type="cellIs" dxfId="359" priority="3670" stopIfTrue="1" operator="equal">
      <formula>0</formula>
    </cfRule>
  </conditionalFormatting>
  <conditionalFormatting sqref="CP7">
    <cfRule type="cellIs" dxfId="358" priority="3660" stopIfTrue="1" operator="equal">
      <formula>0</formula>
    </cfRule>
  </conditionalFormatting>
  <conditionalFormatting sqref="CP8 CP10:CP11">
    <cfRule type="cellIs" dxfId="357" priority="3657" stopIfTrue="1" operator="equal">
      <formula>0</formula>
    </cfRule>
  </conditionalFormatting>
  <conditionalFormatting sqref="IL9">
    <cfRule type="cellIs" dxfId="356" priority="3572" stopIfTrue="1" operator="equal">
      <formula>0</formula>
    </cfRule>
  </conditionalFormatting>
  <conditionalFormatting sqref="IL7">
    <cfRule type="cellIs" dxfId="355" priority="3569" stopIfTrue="1" operator="equal">
      <formula>0</formula>
    </cfRule>
  </conditionalFormatting>
  <conditionalFormatting sqref="N10">
    <cfRule type="cellIs" dxfId="354" priority="3555" stopIfTrue="1" operator="equal">
      <formula>0</formula>
    </cfRule>
  </conditionalFormatting>
  <conditionalFormatting sqref="S6 S8 S10">
    <cfRule type="cellIs" dxfId="353" priority="3545" stopIfTrue="1" operator="equal">
      <formula>0</formula>
    </cfRule>
  </conditionalFormatting>
  <conditionalFormatting sqref="X8 X10">
    <cfRule type="cellIs" dxfId="352" priority="3541" stopIfTrue="1" operator="equal">
      <formula>0</formula>
    </cfRule>
  </conditionalFormatting>
  <conditionalFormatting sqref="AC10 AC8">
    <cfRule type="cellIs" dxfId="351" priority="3539" stopIfTrue="1" operator="equal">
      <formula>0</formula>
    </cfRule>
  </conditionalFormatting>
  <conditionalFormatting sqref="AH8 AH10">
    <cfRule type="cellIs" dxfId="350" priority="3529" stopIfTrue="1" operator="equal">
      <formula>0</formula>
    </cfRule>
  </conditionalFormatting>
  <conditionalFormatting sqref="AM10 AM8">
    <cfRule type="cellIs" dxfId="349" priority="3514" stopIfTrue="1" operator="equal">
      <formula>0</formula>
    </cfRule>
  </conditionalFormatting>
  <conditionalFormatting sqref="AR8 AR10">
    <cfRule type="cellIs" dxfId="348" priority="3508" stopIfTrue="1" operator="equal">
      <formula>0</formula>
    </cfRule>
  </conditionalFormatting>
  <conditionalFormatting sqref="AW10 AW8">
    <cfRule type="cellIs" dxfId="347" priority="3489" stopIfTrue="1" operator="equal">
      <formula>0</formula>
    </cfRule>
  </conditionalFormatting>
  <conditionalFormatting sqref="BB8 BB10">
    <cfRule type="cellIs" dxfId="346" priority="3469" stopIfTrue="1" operator="equal">
      <formula>0</formula>
    </cfRule>
  </conditionalFormatting>
  <conditionalFormatting sqref="BG10 BG8">
    <cfRule type="cellIs" dxfId="345" priority="3450" stopIfTrue="1" operator="equal">
      <formula>0</formula>
    </cfRule>
  </conditionalFormatting>
  <conditionalFormatting sqref="BM10 BM8 BM6">
    <cfRule type="cellIs" dxfId="344" priority="3447" stopIfTrue="1" operator="equal">
      <formula>0</formula>
    </cfRule>
  </conditionalFormatting>
  <conditionalFormatting sqref="BL10 BL8 BL6">
    <cfRule type="cellIs" dxfId="343" priority="3446" stopIfTrue="1" operator="equal">
      <formula>0</formula>
    </cfRule>
  </conditionalFormatting>
  <conditionalFormatting sqref="BQ8 BQ10">
    <cfRule type="cellIs" dxfId="342" priority="3431" stopIfTrue="1" operator="equal">
      <formula>0</formula>
    </cfRule>
  </conditionalFormatting>
  <conditionalFormatting sqref="HZ10:HZ11">
    <cfRule type="cellIs" dxfId="341" priority="3269" stopIfTrue="1" operator="equal">
      <formula>0</formula>
    </cfRule>
  </conditionalFormatting>
  <conditionalFormatting sqref="GT6:GT10">
    <cfRule type="cellIs" dxfId="340" priority="3251" stopIfTrue="1" operator="equal">
      <formula>0</formula>
    </cfRule>
  </conditionalFormatting>
  <conditionalFormatting sqref="GT11">
    <cfRule type="cellIs" dxfId="339" priority="3164" stopIfTrue="1" operator="equal">
      <formula>0</formula>
    </cfRule>
  </conditionalFormatting>
  <conditionalFormatting sqref="GX11">
    <cfRule type="cellIs" dxfId="338" priority="3052" stopIfTrue="1" operator="equal">
      <formula>0</formula>
    </cfRule>
  </conditionalFormatting>
  <conditionalFormatting sqref="DO10 CY6:CY8 ED9:EE11 DW6:DW9 DR10 DZ9:DZ10 CT9:CU11">
    <cfRule type="cellIs" dxfId="337" priority="3008" stopIfTrue="1" operator="equal">
      <formula>0</formula>
    </cfRule>
  </conditionalFormatting>
  <conditionalFormatting sqref="DO9">
    <cfRule type="cellIs" dxfId="336" priority="3005" stopIfTrue="1" operator="equal">
      <formula>0</formula>
    </cfRule>
  </conditionalFormatting>
  <conditionalFormatting sqref="DO11">
    <cfRule type="cellIs" dxfId="335" priority="2844" stopIfTrue="1" operator="equal">
      <formula>0</formula>
    </cfRule>
  </conditionalFormatting>
  <conditionalFormatting sqref="CY9:CY10">
    <cfRule type="cellIs" dxfId="334" priority="2630" stopIfTrue="1" operator="equal">
      <formula>0</formula>
    </cfRule>
  </conditionalFormatting>
  <conditionalFormatting sqref="CY11">
    <cfRule type="cellIs" dxfId="333" priority="2629" stopIfTrue="1" operator="equal">
      <formula>0</formula>
    </cfRule>
  </conditionalFormatting>
  <conditionalFormatting sqref="DW10:DW11">
    <cfRule type="cellIs" dxfId="332" priority="2600" stopIfTrue="1" operator="equal">
      <formula>0</formula>
    </cfRule>
  </conditionalFormatting>
  <conditionalFormatting sqref="DF10">
    <cfRule type="cellIs" dxfId="331" priority="2443" stopIfTrue="1" operator="equal">
      <formula>0</formula>
    </cfRule>
  </conditionalFormatting>
  <conditionalFormatting sqref="DR9">
    <cfRule type="cellIs" dxfId="330" priority="2404" stopIfTrue="1" operator="equal">
      <formula>0</formula>
    </cfRule>
  </conditionalFormatting>
  <conditionalFormatting sqref="DZ7:DZ8">
    <cfRule type="cellIs" dxfId="329" priority="2377" stopIfTrue="1" operator="equal">
      <formula>0</formula>
    </cfRule>
  </conditionalFormatting>
  <conditionalFormatting sqref="FC11 FO11 FK10:FK11 FO9 FN7:FN8 FN10:FO10 FV6:FV7 FV11 FZ6:FZ8 FZ10:FZ11 GI8 GI11 GH10:GI10 GL6 GL10 GP7">
    <cfRule type="cellIs" dxfId="328" priority="1606" stopIfTrue="1" operator="equal">
      <formula>0</formula>
    </cfRule>
  </conditionalFormatting>
  <conditionalFormatting sqref="FO6:FO8">
    <cfRule type="cellIs" dxfId="327" priority="1605" stopIfTrue="1" operator="equal">
      <formula>0</formula>
    </cfRule>
  </conditionalFormatting>
  <conditionalFormatting sqref="FN9 FN11 FV8 FV10">
    <cfRule type="cellIs" dxfId="326" priority="1309" stopIfTrue="1" operator="equal">
      <formula>0</formula>
    </cfRule>
  </conditionalFormatting>
  <conditionalFormatting sqref="FW11">
    <cfRule type="cellIs" dxfId="325" priority="1208" stopIfTrue="1" operator="equal">
      <formula>0</formula>
    </cfRule>
  </conditionalFormatting>
  <conditionalFormatting sqref="FC10">
    <cfRule type="cellIs" dxfId="324" priority="1180" stopIfTrue="1" operator="equal">
      <formula>0</formula>
    </cfRule>
  </conditionalFormatting>
  <conditionalFormatting sqref="FS11">
    <cfRule type="cellIs" dxfId="323" priority="1040" stopIfTrue="1" operator="equal">
      <formula>0</formula>
    </cfRule>
  </conditionalFormatting>
  <conditionalFormatting sqref="FK9">
    <cfRule type="cellIs" dxfId="322" priority="827" stopIfTrue="1" operator="equal">
      <formula>0</formula>
    </cfRule>
  </conditionalFormatting>
  <conditionalFormatting sqref="FV9">
    <cfRule type="cellIs" dxfId="321" priority="366" stopIfTrue="1" operator="equal">
      <formula>0</formula>
    </cfRule>
  </conditionalFormatting>
  <conditionalFormatting sqref="FZ9">
    <cfRule type="cellIs" dxfId="320" priority="294" stopIfTrue="1" operator="equal">
      <formula>0</formula>
    </cfRule>
  </conditionalFormatting>
  <conditionalFormatting sqref="GH8 GH11">
    <cfRule type="cellIs" dxfId="319" priority="284" stopIfTrue="1" operator="equal">
      <formula>0</formula>
    </cfRule>
  </conditionalFormatting>
  <conditionalFormatting sqref="GL11 GL8">
    <cfRule type="cellIs" dxfId="318" priority="116" stopIfTrue="1" operator="equal">
      <formula>0</formula>
    </cfRule>
  </conditionalFormatting>
  <conditionalFormatting sqref="GP10 GP8">
    <cfRule type="cellIs" dxfId="317" priority="90" stopIfTrue="1" operator="equal">
      <formula>0</formula>
    </cfRule>
  </conditionalFormatting>
  <conditionalFormatting sqref="GP11">
    <cfRule type="cellIs" dxfId="316" priority="84" stopIfTrue="1" operator="equal">
      <formula>0</formula>
    </cfRule>
  </conditionalFormatting>
  <conditionalFormatting sqref="IL8">
    <cfRule type="cellIs" dxfId="315" priority="65" stopIfTrue="1" operator="equal">
      <formula>0</formula>
    </cfRule>
  </conditionalFormatting>
  <conditionalFormatting sqref="IP10:IP11">
    <cfRule type="cellIs" dxfId="314" priority="41" stopIfTrue="1" operator="equal">
      <formula>0</formula>
    </cfRule>
  </conditionalFormatting>
  <conditionalFormatting sqref="IX20 IX16:IY16">
    <cfRule type="cellIs" dxfId="313" priority="4" stopIfTrue="1" operator="equal">
      <formula>0</formula>
    </cfRule>
  </conditionalFormatting>
  <conditionalFormatting sqref="IX21 IX17:IY17">
    <cfRule type="cellIs" dxfId="312" priority="3" stopIfTrue="1" operator="equal">
      <formula>0</formula>
    </cfRule>
  </conditionalFormatting>
  <conditionalFormatting sqref="IX22 IX18:IY18">
    <cfRule type="cellIs" dxfId="311" priority="2" stopIfTrue="1" operator="equal">
      <formula>0</formula>
    </cfRule>
  </conditionalFormatting>
  <conditionalFormatting sqref="IX23 IX19:IY19">
    <cfRule type="cellIs" dxfId="310" priority="1"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728E6-F7BE-4AD9-B62F-51F262603BAB}">
  <sheetPr>
    <tabColor rgb="FFFF0000"/>
  </sheetPr>
  <dimension ref="A1:BKU2319"/>
  <sheetViews>
    <sheetView showGridLines="0" zoomScale="50" zoomScaleNormal="50" zoomScaleSheetLayoutView="40" workbookViewId="0">
      <pane xSplit="3" ySplit="5" topLeftCell="HW6" activePane="bottomRight" state="frozen"/>
      <selection activeCell="AM163" activeCellId="1" sqref="AC163 AM163"/>
      <selection pane="topRight" activeCell="AM163" activeCellId="1" sqref="AC163 AM163"/>
      <selection pane="bottomLeft" activeCell="AM163" activeCellId="1" sqref="AC163 AM163"/>
      <selection pane="bottomRight" activeCell="HW13" sqref="HW13"/>
    </sheetView>
  </sheetViews>
  <sheetFormatPr defaultColWidth="21" defaultRowHeight="22.8" x14ac:dyDescent="0.4"/>
  <cols>
    <col min="1" max="1" width="39" style="118" customWidth="1"/>
    <col min="2" max="2" width="53" style="1" bestFit="1" customWidth="1"/>
    <col min="3" max="3" width="18.77734375" hidden="1" customWidth="1"/>
    <col min="4" max="4" width="40.5546875" style="1" hidden="1" customWidth="1"/>
    <col min="5" max="12" width="21" style="85" customWidth="1"/>
    <col min="13" max="13" width="21" style="114" customWidth="1"/>
    <col min="14" max="23" width="21" style="85" customWidth="1"/>
    <col min="24" max="24" width="20.77734375" style="85" customWidth="1"/>
    <col min="25" max="25" width="21" style="114" customWidth="1"/>
    <col min="26" max="34" width="21" style="85" customWidth="1"/>
    <col min="35" max="35" width="22.77734375" style="85" customWidth="1"/>
    <col min="36" max="45" width="21" style="85" customWidth="1"/>
    <col min="46" max="48" width="21" style="114" customWidth="1"/>
    <col min="49" max="52" width="21" style="85" customWidth="1"/>
    <col min="53" max="53" width="20.5546875" style="114" customWidth="1"/>
    <col min="54" max="56" width="21" style="114" customWidth="1"/>
    <col min="57" max="61" width="21" style="113" customWidth="1"/>
    <col min="62" max="64" width="21" style="120" customWidth="1"/>
    <col min="65" max="77" width="21" style="113" customWidth="1"/>
    <col min="78" max="80" width="21" style="120" customWidth="1"/>
    <col min="81" max="97" width="21" style="113" customWidth="1"/>
    <col min="98" max="100" width="21" style="120" customWidth="1"/>
    <col min="101" max="147" width="21" style="113" customWidth="1"/>
    <col min="148" max="148" width="23.21875" style="113" customWidth="1"/>
    <col min="149" max="165" width="21" style="113" customWidth="1"/>
    <col min="166" max="168" width="21" style="120" customWidth="1"/>
    <col min="169" max="175" width="21" style="113" customWidth="1"/>
    <col min="176" max="176" width="24.21875" style="113" customWidth="1"/>
    <col min="177" max="181" width="21" style="113" customWidth="1"/>
    <col min="182" max="183" width="21" style="120" customWidth="1"/>
    <col min="184" max="184" width="25.77734375" style="120" customWidth="1"/>
    <col min="185" max="189" width="21" style="113" customWidth="1"/>
    <col min="190" max="193" width="21" style="120" customWidth="1"/>
    <col min="194" max="231" width="21" style="113" customWidth="1"/>
    <col min="232" max="232" width="20" style="113" customWidth="1"/>
    <col min="233" max="244" width="21" style="113" customWidth="1"/>
    <col min="245" max="250" width="21" style="113" hidden="1" customWidth="1"/>
    <col min="251" max="251" width="21.5546875" style="113" hidden="1" customWidth="1"/>
    <col min="252" max="252" width="16.77734375" hidden="1" customWidth="1"/>
    <col min="253" max="253" width="21" hidden="1" customWidth="1"/>
    <col min="254" max="254" width="18.21875" hidden="1" customWidth="1"/>
    <col min="255" max="255" width="18.77734375" style="1" hidden="1" customWidth="1"/>
    <col min="256" max="256" width="29.77734375" style="85" customWidth="1"/>
    <col min="257" max="257" width="41.77734375" style="85" customWidth="1"/>
    <col min="258" max="258" width="38.21875" style="85" customWidth="1"/>
    <col min="259" max="259" width="40.21875" customWidth="1"/>
    <col min="260" max="265" width="21" style="1"/>
    <col min="266" max="266" width="21.44140625" style="1" customWidth="1"/>
    <col min="267" max="270" width="21" style="1"/>
    <col min="271" max="298" width="21" style="1" customWidth="1"/>
    <col min="299" max="16384" width="21" style="1"/>
  </cols>
  <sheetData>
    <row r="1" spans="1:331" ht="40.5" customHeight="1" thickBot="1" x14ac:dyDescent="0.45">
      <c r="A1" s="170"/>
      <c r="B1" s="171"/>
      <c r="C1" s="173"/>
      <c r="D1" s="191"/>
      <c r="E1" s="172"/>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1"/>
      <c r="BB1" s="170"/>
      <c r="BC1" s="170"/>
      <c r="BD1" s="170"/>
      <c r="BE1" s="173"/>
      <c r="BF1" s="173"/>
      <c r="BG1" s="173"/>
      <c r="BH1" s="173"/>
      <c r="BI1" s="174"/>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5"/>
      <c r="ET1" s="175"/>
      <c r="EU1" s="173"/>
      <c r="EV1" s="173"/>
      <c r="EW1" s="175"/>
      <c r="EX1" s="175"/>
      <c r="EY1" s="173"/>
      <c r="EZ1" s="173"/>
      <c r="FA1" s="175"/>
      <c r="FB1" s="175"/>
      <c r="FC1" s="173"/>
      <c r="FD1" s="173"/>
      <c r="FE1" s="175"/>
      <c r="FF1" s="175"/>
      <c r="FG1" s="173"/>
      <c r="FH1" s="173"/>
      <c r="FI1" s="175"/>
      <c r="FJ1" s="175"/>
      <c r="FK1" s="173"/>
      <c r="FL1" s="173"/>
      <c r="FM1" s="175"/>
      <c r="FN1" s="175"/>
      <c r="FO1" s="173"/>
      <c r="FP1" s="173"/>
      <c r="FQ1" s="175"/>
      <c r="FR1" s="175"/>
      <c r="FS1" s="173"/>
      <c r="FT1" s="173"/>
      <c r="FU1" s="175"/>
      <c r="FV1" s="175"/>
      <c r="FW1" s="173"/>
      <c r="FX1" s="173"/>
      <c r="FY1" s="175"/>
      <c r="FZ1" s="175"/>
      <c r="GA1" s="173"/>
      <c r="GB1" s="175"/>
      <c r="GC1" s="175"/>
      <c r="GD1" s="175"/>
      <c r="GE1" s="173"/>
      <c r="GF1" s="173"/>
      <c r="GG1" s="175"/>
      <c r="GH1" s="175"/>
      <c r="GI1" s="173"/>
      <c r="GJ1" s="173"/>
      <c r="GK1" s="175"/>
      <c r="GL1" s="175"/>
      <c r="GM1" s="173"/>
      <c r="GN1" s="173"/>
      <c r="GO1" s="175"/>
      <c r="GP1" s="175"/>
      <c r="GQ1" s="173"/>
      <c r="GR1" s="173"/>
      <c r="GS1" s="175"/>
      <c r="GT1" s="176"/>
      <c r="GU1" s="173"/>
      <c r="GV1" s="173"/>
      <c r="GW1" s="175"/>
      <c r="GX1" s="175"/>
      <c r="GY1" s="173"/>
      <c r="GZ1" s="175"/>
      <c r="HA1" s="175"/>
      <c r="HB1" s="175"/>
      <c r="HC1" s="175"/>
      <c r="HD1" s="173"/>
      <c r="HE1" s="175"/>
      <c r="HF1" s="175"/>
      <c r="HG1" s="173"/>
      <c r="HH1" s="175"/>
      <c r="HI1" s="175"/>
      <c r="HJ1" s="175"/>
      <c r="HK1" s="173"/>
      <c r="HL1" s="175"/>
      <c r="HM1" s="175"/>
      <c r="HN1" s="175"/>
      <c r="HO1" s="173"/>
      <c r="HP1" s="175"/>
      <c r="HQ1" s="175"/>
      <c r="HR1" s="175"/>
      <c r="HS1" s="173"/>
      <c r="HT1" s="175"/>
      <c r="HU1" s="175"/>
      <c r="HV1" s="175"/>
      <c r="HW1" s="173"/>
      <c r="HX1" s="173"/>
      <c r="HY1" s="175"/>
      <c r="HZ1" s="175"/>
      <c r="IA1" s="173"/>
      <c r="IB1" s="175"/>
      <c r="IC1" s="175"/>
      <c r="ID1" s="175"/>
      <c r="IE1" s="173"/>
      <c r="IF1" s="173"/>
      <c r="IG1" s="175"/>
      <c r="IH1" s="175"/>
      <c r="II1" s="173"/>
      <c r="IJ1" s="173"/>
      <c r="IK1" s="175"/>
      <c r="IL1" s="175"/>
      <c r="IM1" s="175"/>
      <c r="IN1" s="173"/>
      <c r="IO1" s="173"/>
      <c r="IP1" s="175"/>
      <c r="IQ1" s="175"/>
      <c r="IR1" s="175"/>
      <c r="IS1" s="173"/>
      <c r="IT1" s="173"/>
      <c r="IU1" s="171"/>
      <c r="IV1" s="170"/>
      <c r="IW1" s="170"/>
      <c r="IX1" s="170"/>
    </row>
    <row r="2" spans="1:331" ht="39.75" customHeight="1" thickBot="1" x14ac:dyDescent="0.45">
      <c r="A2" s="177" t="s">
        <v>2</v>
      </c>
      <c r="B2" s="177"/>
      <c r="C2" s="195" t="s">
        <v>3</v>
      </c>
      <c r="D2" s="198"/>
      <c r="E2" s="2"/>
      <c r="F2" s="202" t="s">
        <v>39</v>
      </c>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203"/>
      <c r="IV2" s="188" t="s">
        <v>5</v>
      </c>
      <c r="IW2" s="189"/>
      <c r="IX2" s="189"/>
    </row>
    <row r="3" spans="1:331" ht="63" customHeight="1" x14ac:dyDescent="0.4">
      <c r="A3" s="178"/>
      <c r="B3" s="178"/>
      <c r="C3" s="196"/>
      <c r="D3" s="198"/>
      <c r="E3" s="217">
        <v>44866</v>
      </c>
      <c r="F3" s="218"/>
      <c r="G3" s="218"/>
      <c r="H3" s="218"/>
      <c r="I3" s="218"/>
      <c r="J3" s="218"/>
      <c r="K3" s="218"/>
      <c r="L3" s="218"/>
      <c r="M3" s="166">
        <f>E3+1</f>
        <v>44867</v>
      </c>
      <c r="N3" s="166"/>
      <c r="O3" s="166"/>
      <c r="P3" s="166"/>
      <c r="Q3" s="166"/>
      <c r="R3" s="166"/>
      <c r="S3" s="166"/>
      <c r="T3" s="166"/>
      <c r="U3" s="166">
        <f>M3+1</f>
        <v>44868</v>
      </c>
      <c r="V3" s="166"/>
      <c r="W3" s="166"/>
      <c r="X3" s="166"/>
      <c r="Y3" s="166"/>
      <c r="Z3" s="166"/>
      <c r="AA3" s="166"/>
      <c r="AB3" s="166"/>
      <c r="AC3" s="166">
        <f>U3+1</f>
        <v>44869</v>
      </c>
      <c r="AD3" s="166"/>
      <c r="AE3" s="166"/>
      <c r="AF3" s="166"/>
      <c r="AG3" s="166"/>
      <c r="AH3" s="166"/>
      <c r="AI3" s="166"/>
      <c r="AJ3" s="166"/>
      <c r="AK3" s="166">
        <f>AC3+1</f>
        <v>44870</v>
      </c>
      <c r="AL3" s="166"/>
      <c r="AM3" s="166"/>
      <c r="AN3" s="166"/>
      <c r="AO3" s="166"/>
      <c r="AP3" s="166"/>
      <c r="AQ3" s="166"/>
      <c r="AR3" s="166"/>
      <c r="AS3" s="166">
        <f>AK3+1</f>
        <v>44871</v>
      </c>
      <c r="AT3" s="166"/>
      <c r="AU3" s="166"/>
      <c r="AV3" s="166"/>
      <c r="AW3" s="166"/>
      <c r="AX3" s="166"/>
      <c r="AY3" s="166"/>
      <c r="AZ3" s="166"/>
      <c r="BA3" s="166">
        <f>AS3+1</f>
        <v>44872</v>
      </c>
      <c r="BB3" s="166"/>
      <c r="BC3" s="166"/>
      <c r="BD3" s="166"/>
      <c r="BE3" s="166"/>
      <c r="BF3" s="166"/>
      <c r="BG3" s="166"/>
      <c r="BH3" s="166"/>
      <c r="BI3" s="166">
        <f>BA3+1</f>
        <v>44873</v>
      </c>
      <c r="BJ3" s="166"/>
      <c r="BK3" s="166"/>
      <c r="BL3" s="166"/>
      <c r="BM3" s="166"/>
      <c r="BN3" s="166"/>
      <c r="BO3" s="166"/>
      <c r="BP3" s="166"/>
      <c r="BQ3" s="166">
        <f>BI3+1</f>
        <v>44874</v>
      </c>
      <c r="BR3" s="166"/>
      <c r="BS3" s="166"/>
      <c r="BT3" s="166"/>
      <c r="BU3" s="166"/>
      <c r="BV3" s="166"/>
      <c r="BW3" s="166"/>
      <c r="BX3" s="166"/>
      <c r="BY3" s="166">
        <f>BQ3+1</f>
        <v>44875</v>
      </c>
      <c r="BZ3" s="166"/>
      <c r="CA3" s="166"/>
      <c r="CB3" s="166"/>
      <c r="CC3" s="166"/>
      <c r="CD3" s="166"/>
      <c r="CE3" s="166"/>
      <c r="CF3" s="166"/>
      <c r="CG3" s="166">
        <f>BY3+1</f>
        <v>44876</v>
      </c>
      <c r="CH3" s="166"/>
      <c r="CI3" s="166"/>
      <c r="CJ3" s="166"/>
      <c r="CK3" s="166"/>
      <c r="CL3" s="166"/>
      <c r="CM3" s="166"/>
      <c r="CN3" s="166"/>
      <c r="CO3" s="166">
        <f>CG3+1</f>
        <v>44877</v>
      </c>
      <c r="CP3" s="166"/>
      <c r="CQ3" s="166"/>
      <c r="CR3" s="166"/>
      <c r="CS3" s="166"/>
      <c r="CT3" s="166"/>
      <c r="CU3" s="166"/>
      <c r="CV3" s="166"/>
      <c r="CW3" s="166">
        <f>CO3+1</f>
        <v>44878</v>
      </c>
      <c r="CX3" s="166"/>
      <c r="CY3" s="166"/>
      <c r="CZ3" s="166"/>
      <c r="DA3" s="166"/>
      <c r="DB3" s="166"/>
      <c r="DC3" s="166"/>
      <c r="DD3" s="166"/>
      <c r="DE3" s="166">
        <f>CW3+1</f>
        <v>44879</v>
      </c>
      <c r="DF3" s="166"/>
      <c r="DG3" s="166"/>
      <c r="DH3" s="166"/>
      <c r="DI3" s="166"/>
      <c r="DJ3" s="166"/>
      <c r="DK3" s="166"/>
      <c r="DL3" s="168"/>
      <c r="DM3" s="165">
        <f>DE3+1</f>
        <v>44880</v>
      </c>
      <c r="DN3" s="166"/>
      <c r="DO3" s="166"/>
      <c r="DP3" s="166"/>
      <c r="DQ3" s="166"/>
      <c r="DR3" s="166"/>
      <c r="DS3" s="166"/>
      <c r="DT3" s="166"/>
      <c r="DU3" s="166">
        <f>DM3+1</f>
        <v>44881</v>
      </c>
      <c r="DV3" s="166"/>
      <c r="DW3" s="166"/>
      <c r="DX3" s="166"/>
      <c r="DY3" s="166"/>
      <c r="DZ3" s="166"/>
      <c r="EA3" s="166"/>
      <c r="EB3" s="168"/>
      <c r="EC3" s="165">
        <f>DU3+1</f>
        <v>44882</v>
      </c>
      <c r="ED3" s="166"/>
      <c r="EE3" s="166"/>
      <c r="EF3" s="166"/>
      <c r="EG3" s="166"/>
      <c r="EH3" s="166"/>
      <c r="EI3" s="166"/>
      <c r="EJ3" s="166"/>
      <c r="EK3" s="166">
        <f>EC3+1</f>
        <v>44883</v>
      </c>
      <c r="EL3" s="166"/>
      <c r="EM3" s="166"/>
      <c r="EN3" s="166"/>
      <c r="EO3" s="166"/>
      <c r="EP3" s="166"/>
      <c r="EQ3" s="166"/>
      <c r="ER3" s="166"/>
      <c r="ES3" s="166">
        <f>EK3+1</f>
        <v>44884</v>
      </c>
      <c r="ET3" s="166"/>
      <c r="EU3" s="166"/>
      <c r="EV3" s="166"/>
      <c r="EW3" s="166"/>
      <c r="EX3" s="166"/>
      <c r="EY3" s="166"/>
      <c r="EZ3" s="166"/>
      <c r="FA3" s="166">
        <f>ES3+1</f>
        <v>44885</v>
      </c>
      <c r="FB3" s="166"/>
      <c r="FC3" s="166"/>
      <c r="FD3" s="166"/>
      <c r="FE3" s="166"/>
      <c r="FF3" s="166"/>
      <c r="FG3" s="166"/>
      <c r="FH3" s="166"/>
      <c r="FI3" s="166">
        <f>FA3+1</f>
        <v>44886</v>
      </c>
      <c r="FJ3" s="166"/>
      <c r="FK3" s="166"/>
      <c r="FL3" s="166"/>
      <c r="FM3" s="166"/>
      <c r="FN3" s="166"/>
      <c r="FO3" s="166"/>
      <c r="FP3" s="166"/>
      <c r="FQ3" s="208">
        <f>FI3+1</f>
        <v>44887</v>
      </c>
      <c r="FR3" s="208"/>
      <c r="FS3" s="208"/>
      <c r="FT3" s="208"/>
      <c r="FU3" s="208"/>
      <c r="FV3" s="208"/>
      <c r="FW3" s="208"/>
      <c r="FX3" s="208"/>
      <c r="FY3" s="166">
        <f>FQ3+1</f>
        <v>44888</v>
      </c>
      <c r="FZ3" s="166"/>
      <c r="GA3" s="166"/>
      <c r="GB3" s="166"/>
      <c r="GC3" s="166"/>
      <c r="GD3" s="166"/>
      <c r="GE3" s="166"/>
      <c r="GF3" s="166"/>
      <c r="GG3" s="166">
        <f>FY3+1</f>
        <v>44889</v>
      </c>
      <c r="GH3" s="166"/>
      <c r="GI3" s="166"/>
      <c r="GJ3" s="166"/>
      <c r="GK3" s="166"/>
      <c r="GL3" s="166"/>
      <c r="GM3" s="166"/>
      <c r="GN3" s="166"/>
      <c r="GO3" s="166">
        <f>GG3+1</f>
        <v>44890</v>
      </c>
      <c r="GP3" s="166"/>
      <c r="GQ3" s="166"/>
      <c r="GR3" s="166"/>
      <c r="GS3" s="166"/>
      <c r="GT3" s="166"/>
      <c r="GU3" s="166"/>
      <c r="GV3" s="166"/>
      <c r="GW3" s="166">
        <f>GO3+1</f>
        <v>44891</v>
      </c>
      <c r="GX3" s="166"/>
      <c r="GY3" s="166"/>
      <c r="GZ3" s="166"/>
      <c r="HA3" s="166"/>
      <c r="HB3" s="166"/>
      <c r="HC3" s="166"/>
      <c r="HD3" s="166"/>
      <c r="HE3" s="166">
        <f>GW3+1</f>
        <v>44892</v>
      </c>
      <c r="HF3" s="166"/>
      <c r="HG3" s="166"/>
      <c r="HH3" s="166"/>
      <c r="HI3" s="166"/>
      <c r="HJ3" s="166"/>
      <c r="HK3" s="166"/>
      <c r="HL3" s="166"/>
      <c r="HM3" s="166">
        <f>HE3+1</f>
        <v>44893</v>
      </c>
      <c r="HN3" s="166"/>
      <c r="HO3" s="166"/>
      <c r="HP3" s="166"/>
      <c r="HQ3" s="166"/>
      <c r="HR3" s="166"/>
      <c r="HS3" s="166"/>
      <c r="HT3" s="166"/>
      <c r="HU3" s="166">
        <f>HM3+1</f>
        <v>44894</v>
      </c>
      <c r="HV3" s="166"/>
      <c r="HW3" s="166"/>
      <c r="HX3" s="166"/>
      <c r="HY3" s="166"/>
      <c r="HZ3" s="166"/>
      <c r="IA3" s="166"/>
      <c r="IB3" s="166"/>
      <c r="IC3" s="166">
        <f>HU3+1</f>
        <v>44895</v>
      </c>
      <c r="ID3" s="166"/>
      <c r="IE3" s="166"/>
      <c r="IF3" s="166"/>
      <c r="IG3" s="166"/>
      <c r="IH3" s="166"/>
      <c r="II3" s="166"/>
      <c r="IJ3" s="166"/>
      <c r="IK3" s="168"/>
      <c r="IL3" s="5" t="s">
        <v>6</v>
      </c>
      <c r="IM3" s="166">
        <f>IC3+1</f>
        <v>44896</v>
      </c>
      <c r="IN3" s="166"/>
      <c r="IO3" s="166"/>
      <c r="IP3" s="166"/>
      <c r="IQ3" s="166"/>
      <c r="IR3" s="166"/>
      <c r="IS3" s="166"/>
      <c r="IT3" s="166"/>
      <c r="IU3" s="168"/>
      <c r="IV3" s="155" t="s">
        <v>7</v>
      </c>
      <c r="IW3" s="157" t="s">
        <v>8</v>
      </c>
      <c r="IX3" s="159" t="s">
        <v>9</v>
      </c>
      <c r="IZ3" s="7"/>
      <c r="JA3" s="7"/>
      <c r="JB3" s="7"/>
      <c r="JC3" s="7"/>
      <c r="JD3" s="7"/>
      <c r="JE3" s="7"/>
      <c r="JF3" s="7"/>
      <c r="JG3" s="7"/>
      <c r="JH3" s="7"/>
      <c r="JI3" s="7"/>
      <c r="JJ3" s="7"/>
      <c r="JK3" s="7"/>
      <c r="JL3" s="7"/>
      <c r="JM3" s="7"/>
      <c r="JN3" s="7"/>
      <c r="JO3" s="7"/>
      <c r="JP3" s="7"/>
      <c r="JQ3" s="7"/>
      <c r="JR3" s="7"/>
      <c r="JS3" s="7"/>
      <c r="JT3" s="7"/>
      <c r="JU3" s="7"/>
    </row>
    <row r="4" spans="1:331" ht="76.5" customHeight="1" thickBot="1" x14ac:dyDescent="0.45">
      <c r="A4" s="179"/>
      <c r="B4" s="179"/>
      <c r="C4" s="197"/>
      <c r="D4" s="198"/>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3" t="s">
        <v>10</v>
      </c>
      <c r="AD4" s="18" t="s">
        <v>11</v>
      </c>
      <c r="AE4" s="10" t="s">
        <v>57</v>
      </c>
      <c r="AF4" s="11" t="s">
        <v>12</v>
      </c>
      <c r="AG4" s="13" t="s">
        <v>10</v>
      </c>
      <c r="AH4" s="14" t="s">
        <v>11</v>
      </c>
      <c r="AI4" s="15" t="s">
        <v>58</v>
      </c>
      <c r="AJ4" s="16" t="s">
        <v>12</v>
      </c>
      <c r="AK4" s="1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7" t="s">
        <v>10</v>
      </c>
      <c r="BZ4" s="18" t="s">
        <v>11</v>
      </c>
      <c r="CA4" s="10" t="s">
        <v>57</v>
      </c>
      <c r="CB4" s="11" t="s">
        <v>12</v>
      </c>
      <c r="CC4" s="17" t="s">
        <v>10</v>
      </c>
      <c r="CD4" s="14" t="s">
        <v>11</v>
      </c>
      <c r="CE4" s="15" t="s">
        <v>58</v>
      </c>
      <c r="CF4" s="16" t="s">
        <v>12</v>
      </c>
      <c r="CG4" s="17" t="s">
        <v>10</v>
      </c>
      <c r="CH4" s="18" t="s">
        <v>11</v>
      </c>
      <c r="CI4" s="10" t="s">
        <v>57</v>
      </c>
      <c r="CJ4" s="11" t="s">
        <v>12</v>
      </c>
      <c r="CK4" s="17" t="s">
        <v>10</v>
      </c>
      <c r="CL4" s="14" t="s">
        <v>11</v>
      </c>
      <c r="CM4" s="15" t="s">
        <v>58</v>
      </c>
      <c r="CN4" s="16" t="s">
        <v>12</v>
      </c>
      <c r="CO4" s="17" t="s">
        <v>10</v>
      </c>
      <c r="CP4" s="18" t="s">
        <v>11</v>
      </c>
      <c r="CQ4" s="10" t="s">
        <v>57</v>
      </c>
      <c r="CR4" s="11" t="s">
        <v>12</v>
      </c>
      <c r="CS4" s="17" t="s">
        <v>10</v>
      </c>
      <c r="CT4" s="14" t="s">
        <v>11</v>
      </c>
      <c r="CU4" s="15" t="s">
        <v>58</v>
      </c>
      <c r="CV4" s="16" t="s">
        <v>12</v>
      </c>
      <c r="CW4" s="17" t="s">
        <v>10</v>
      </c>
      <c r="CX4" s="18" t="s">
        <v>11</v>
      </c>
      <c r="CY4" s="10" t="s">
        <v>57</v>
      </c>
      <c r="CZ4" s="11" t="s">
        <v>12</v>
      </c>
      <c r="DA4" s="17" t="s">
        <v>10</v>
      </c>
      <c r="DB4" s="14" t="s">
        <v>14</v>
      </c>
      <c r="DC4" s="15" t="s">
        <v>58</v>
      </c>
      <c r="DD4" s="16" t="s">
        <v>12</v>
      </c>
      <c r="DE4" s="17" t="s">
        <v>10</v>
      </c>
      <c r="DF4" s="20" t="s">
        <v>11</v>
      </c>
      <c r="DG4" s="21" t="s">
        <v>57</v>
      </c>
      <c r="DH4" s="22" t="s">
        <v>12</v>
      </c>
      <c r="DI4" s="17" t="s">
        <v>10</v>
      </c>
      <c r="DJ4" s="14" t="s">
        <v>11</v>
      </c>
      <c r="DK4" s="15" t="s">
        <v>58</v>
      </c>
      <c r="DL4" s="16" t="s">
        <v>12</v>
      </c>
      <c r="DM4" s="13" t="s">
        <v>10</v>
      </c>
      <c r="DN4" s="18" t="s">
        <v>11</v>
      </c>
      <c r="DO4" s="10" t="s">
        <v>57</v>
      </c>
      <c r="DP4" s="11" t="s">
        <v>12</v>
      </c>
      <c r="DQ4" s="13" t="s">
        <v>10</v>
      </c>
      <c r="DR4" s="14" t="s">
        <v>11</v>
      </c>
      <c r="DS4" s="15" t="s">
        <v>58</v>
      </c>
      <c r="DT4" s="16" t="s">
        <v>12</v>
      </c>
      <c r="DU4" s="17" t="s">
        <v>10</v>
      </c>
      <c r="DV4" s="18" t="s">
        <v>11</v>
      </c>
      <c r="DW4" s="10" t="s">
        <v>57</v>
      </c>
      <c r="DX4" s="11" t="s">
        <v>12</v>
      </c>
      <c r="DY4" s="13" t="s">
        <v>10</v>
      </c>
      <c r="DZ4" s="14" t="s">
        <v>11</v>
      </c>
      <c r="EA4" s="15" t="s">
        <v>58</v>
      </c>
      <c r="EB4" s="16" t="s">
        <v>12</v>
      </c>
      <c r="EC4" s="13" t="s">
        <v>10</v>
      </c>
      <c r="ED4" s="24" t="s">
        <v>11</v>
      </c>
      <c r="EE4" s="10" t="s">
        <v>57</v>
      </c>
      <c r="EF4" s="11" t="s">
        <v>12</v>
      </c>
      <c r="EG4" s="13" t="s">
        <v>10</v>
      </c>
      <c r="EH4" s="25" t="s">
        <v>11</v>
      </c>
      <c r="EI4" s="26" t="s">
        <v>58</v>
      </c>
      <c r="EJ4" s="16" t="s">
        <v>12</v>
      </c>
      <c r="EK4" s="27" t="s">
        <v>10</v>
      </c>
      <c r="EL4" s="18" t="s">
        <v>11</v>
      </c>
      <c r="EM4" s="10" t="s">
        <v>57</v>
      </c>
      <c r="EN4" s="11" t="s">
        <v>12</v>
      </c>
      <c r="EO4" s="13" t="s">
        <v>10</v>
      </c>
      <c r="EP4" s="14" t="s">
        <v>11</v>
      </c>
      <c r="EQ4" s="15" t="s">
        <v>58</v>
      </c>
      <c r="ER4" s="16" t="s">
        <v>12</v>
      </c>
      <c r="ES4" s="13" t="s">
        <v>10</v>
      </c>
      <c r="ET4" s="18" t="s">
        <v>11</v>
      </c>
      <c r="EU4" s="10" t="s">
        <v>57</v>
      </c>
      <c r="EV4" s="11" t="s">
        <v>12</v>
      </c>
      <c r="EW4" s="13" t="s">
        <v>10</v>
      </c>
      <c r="EX4" s="14" t="s">
        <v>11</v>
      </c>
      <c r="EY4" s="15" t="s">
        <v>58</v>
      </c>
      <c r="EZ4" s="16" t="s">
        <v>12</v>
      </c>
      <c r="FA4" s="17" t="s">
        <v>10</v>
      </c>
      <c r="FB4" s="18" t="s">
        <v>11</v>
      </c>
      <c r="FC4" s="10" t="s">
        <v>57</v>
      </c>
      <c r="FD4" s="11" t="s">
        <v>12</v>
      </c>
      <c r="FE4" s="17" t="s">
        <v>10</v>
      </c>
      <c r="FF4" s="14" t="s">
        <v>11</v>
      </c>
      <c r="FG4" s="15" t="s">
        <v>58</v>
      </c>
      <c r="FH4" s="16" t="s">
        <v>12</v>
      </c>
      <c r="FI4" s="17" t="s">
        <v>10</v>
      </c>
      <c r="FJ4" s="18" t="s">
        <v>11</v>
      </c>
      <c r="FK4" s="10" t="s">
        <v>57</v>
      </c>
      <c r="FL4" s="11" t="s">
        <v>12</v>
      </c>
      <c r="FM4" s="17" t="s">
        <v>10</v>
      </c>
      <c r="FN4" s="14" t="s">
        <v>11</v>
      </c>
      <c r="FO4" s="15" t="s">
        <v>58</v>
      </c>
      <c r="FP4" s="16" t="s">
        <v>12</v>
      </c>
      <c r="FQ4" s="13" t="s">
        <v>10</v>
      </c>
      <c r="FR4" s="18" t="s">
        <v>11</v>
      </c>
      <c r="FS4" s="10" t="s">
        <v>57</v>
      </c>
      <c r="FT4" s="11" t="s">
        <v>12</v>
      </c>
      <c r="FU4" s="17" t="s">
        <v>10</v>
      </c>
      <c r="FV4" s="14" t="s">
        <v>11</v>
      </c>
      <c r="FW4" s="15" t="s">
        <v>58</v>
      </c>
      <c r="FX4" s="16" t="s">
        <v>12</v>
      </c>
      <c r="FY4" s="13" t="s">
        <v>10</v>
      </c>
      <c r="FZ4" s="18" t="s">
        <v>11</v>
      </c>
      <c r="GA4" s="10" t="s">
        <v>57</v>
      </c>
      <c r="GB4" s="11" t="s">
        <v>12</v>
      </c>
      <c r="GC4" s="13" t="s">
        <v>10</v>
      </c>
      <c r="GD4" s="14" t="s">
        <v>11</v>
      </c>
      <c r="GE4" s="15" t="s">
        <v>58</v>
      </c>
      <c r="GF4" s="16" t="s">
        <v>12</v>
      </c>
      <c r="GG4" s="13" t="s">
        <v>10</v>
      </c>
      <c r="GH4" s="18" t="s">
        <v>11</v>
      </c>
      <c r="GI4" s="10" t="s">
        <v>57</v>
      </c>
      <c r="GJ4" s="11" t="s">
        <v>12</v>
      </c>
      <c r="GK4" s="13" t="s">
        <v>10</v>
      </c>
      <c r="GL4" s="14" t="s">
        <v>11</v>
      </c>
      <c r="GM4" s="15" t="s">
        <v>58</v>
      </c>
      <c r="GN4" s="16" t="s">
        <v>12</v>
      </c>
      <c r="GO4" s="13" t="s">
        <v>10</v>
      </c>
      <c r="GP4" s="14" t="s">
        <v>11</v>
      </c>
      <c r="GQ4" s="10" t="s">
        <v>57</v>
      </c>
      <c r="GR4" s="11" t="s">
        <v>12</v>
      </c>
      <c r="GS4" s="17" t="s">
        <v>10</v>
      </c>
      <c r="GT4" s="14" t="s">
        <v>11</v>
      </c>
      <c r="GU4" s="15" t="s">
        <v>58</v>
      </c>
      <c r="GV4" s="16" t="s">
        <v>12</v>
      </c>
      <c r="GW4" s="13" t="s">
        <v>10</v>
      </c>
      <c r="GX4" s="18" t="s">
        <v>11</v>
      </c>
      <c r="GY4" s="10" t="s">
        <v>57</v>
      </c>
      <c r="GZ4" s="11" t="s">
        <v>12</v>
      </c>
      <c r="HA4" s="13" t="s">
        <v>10</v>
      </c>
      <c r="HB4" s="14" t="s">
        <v>11</v>
      </c>
      <c r="HC4" s="15" t="s">
        <v>58</v>
      </c>
      <c r="HD4" s="16" t="s">
        <v>12</v>
      </c>
      <c r="HE4" s="13" t="s">
        <v>10</v>
      </c>
      <c r="HF4" s="14" t="s">
        <v>11</v>
      </c>
      <c r="HG4" s="10" t="s">
        <v>57</v>
      </c>
      <c r="HH4" s="11" t="s">
        <v>12</v>
      </c>
      <c r="HI4" s="13" t="s">
        <v>10</v>
      </c>
      <c r="HJ4" s="14" t="s">
        <v>11</v>
      </c>
      <c r="HK4" s="15" t="s">
        <v>58</v>
      </c>
      <c r="HL4" s="16" t="s">
        <v>12</v>
      </c>
      <c r="HM4" s="13" t="s">
        <v>10</v>
      </c>
      <c r="HN4" s="18" t="s">
        <v>11</v>
      </c>
      <c r="HO4" s="10" t="s">
        <v>57</v>
      </c>
      <c r="HP4" s="11" t="s">
        <v>12</v>
      </c>
      <c r="HQ4" s="13" t="s">
        <v>10</v>
      </c>
      <c r="HR4" s="14" t="s">
        <v>11</v>
      </c>
      <c r="HS4" s="15" t="s">
        <v>58</v>
      </c>
      <c r="HT4" s="16" t="s">
        <v>12</v>
      </c>
      <c r="HU4" s="17" t="s">
        <v>10</v>
      </c>
      <c r="HV4" s="18" t="s">
        <v>11</v>
      </c>
      <c r="HW4" s="10" t="s">
        <v>57</v>
      </c>
      <c r="HX4" s="11" t="s">
        <v>12</v>
      </c>
      <c r="HY4" s="13" t="s">
        <v>10</v>
      </c>
      <c r="HZ4" s="14" t="s">
        <v>11</v>
      </c>
      <c r="IA4" s="15" t="s">
        <v>58</v>
      </c>
      <c r="IB4" s="16" t="s">
        <v>12</v>
      </c>
      <c r="IC4" s="13" t="s">
        <v>10</v>
      </c>
      <c r="ID4" s="18" t="s">
        <v>11</v>
      </c>
      <c r="IE4" s="10" t="s">
        <v>57</v>
      </c>
      <c r="IF4" s="11" t="s">
        <v>12</v>
      </c>
      <c r="IG4" s="13" t="s">
        <v>10</v>
      </c>
      <c r="IH4" s="14" t="s">
        <v>11</v>
      </c>
      <c r="II4" s="15" t="s">
        <v>58</v>
      </c>
      <c r="IJ4" s="16" t="s">
        <v>12</v>
      </c>
      <c r="IK4" s="12" t="s">
        <v>13</v>
      </c>
      <c r="IL4" s="17" t="s">
        <v>10</v>
      </c>
      <c r="IM4" s="18" t="s">
        <v>11</v>
      </c>
      <c r="IN4" s="10" t="s">
        <v>57</v>
      </c>
      <c r="IO4" s="11" t="s">
        <v>12</v>
      </c>
      <c r="IP4" s="12" t="s">
        <v>13</v>
      </c>
      <c r="IQ4" s="17" t="s">
        <v>10</v>
      </c>
      <c r="IR4" s="14" t="s">
        <v>11</v>
      </c>
      <c r="IS4" s="15" t="s">
        <v>58</v>
      </c>
      <c r="IT4" s="16" t="s">
        <v>12</v>
      </c>
      <c r="IU4" s="12" t="s">
        <v>13</v>
      </c>
      <c r="IV4" s="156"/>
      <c r="IW4" s="158"/>
      <c r="IX4" s="160"/>
    </row>
    <row r="5" spans="1:331" ht="35.25" customHeight="1" x14ac:dyDescent="0.5">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38"/>
      <c r="BZ5" s="39"/>
      <c r="CA5" s="40"/>
      <c r="CB5" s="40"/>
      <c r="CC5" s="38"/>
      <c r="CD5" s="39"/>
      <c r="CE5" s="40"/>
      <c r="CF5" s="40"/>
      <c r="CG5" s="38"/>
      <c r="CH5" s="39"/>
      <c r="CI5" s="40"/>
      <c r="CJ5" s="40"/>
      <c r="CK5" s="38"/>
      <c r="CL5" s="39"/>
      <c r="CM5" s="40"/>
      <c r="CN5" s="40"/>
      <c r="CO5" s="38"/>
      <c r="CP5" s="39"/>
      <c r="CQ5" s="40"/>
      <c r="CR5" s="40"/>
      <c r="CS5" s="105"/>
      <c r="CT5" s="39"/>
      <c r="CU5" s="40"/>
      <c r="CV5" s="40"/>
      <c r="CW5" s="38"/>
      <c r="CX5" s="39"/>
      <c r="CY5" s="40"/>
      <c r="CZ5" s="40"/>
      <c r="DA5" s="38"/>
      <c r="DB5" s="39"/>
      <c r="DC5" s="40"/>
      <c r="DD5" s="40"/>
      <c r="DE5" s="38"/>
      <c r="DF5" s="41"/>
      <c r="DG5" s="42"/>
      <c r="DH5" s="42"/>
      <c r="DI5" s="38"/>
      <c r="DJ5" s="39"/>
      <c r="DK5" s="40"/>
      <c r="DL5" s="40"/>
      <c r="DM5" s="38"/>
      <c r="DN5" s="39"/>
      <c r="DO5" s="40"/>
      <c r="DP5" s="40"/>
      <c r="DQ5" s="38"/>
      <c r="DR5" s="39"/>
      <c r="DS5" s="40"/>
      <c r="DT5" s="40"/>
      <c r="DU5" s="38"/>
      <c r="DV5" s="39"/>
      <c r="DW5" s="40"/>
      <c r="DX5" s="40"/>
      <c r="DY5" s="38"/>
      <c r="DZ5" s="39"/>
      <c r="EA5" s="40"/>
      <c r="EB5" s="40"/>
      <c r="EC5" s="38"/>
      <c r="ED5" s="39"/>
      <c r="EE5" s="40"/>
      <c r="EF5" s="40"/>
      <c r="EG5" s="38"/>
      <c r="EH5" s="39"/>
      <c r="EI5" s="40"/>
      <c r="EJ5" s="40"/>
      <c r="EK5" s="38"/>
      <c r="EL5" s="39"/>
      <c r="EM5" s="40"/>
      <c r="EN5" s="40"/>
      <c r="EO5" s="43"/>
      <c r="EP5" s="39"/>
      <c r="EQ5" s="40"/>
      <c r="ER5" s="40"/>
      <c r="ES5" s="38"/>
      <c r="ET5" s="39"/>
      <c r="EU5" s="40"/>
      <c r="EV5" s="40"/>
      <c r="EW5" s="38"/>
      <c r="EX5" s="39"/>
      <c r="EY5" s="40"/>
      <c r="EZ5" s="40"/>
      <c r="FA5" s="38"/>
      <c r="FB5" s="39"/>
      <c r="FC5" s="40"/>
      <c r="FD5" s="40"/>
      <c r="FE5" s="38"/>
      <c r="FF5" s="39"/>
      <c r="FG5" s="40"/>
      <c r="FH5" s="40"/>
      <c r="FI5" s="38"/>
      <c r="FJ5" s="39"/>
      <c r="FK5" s="40"/>
      <c r="FL5" s="40"/>
      <c r="FM5" s="38"/>
      <c r="FN5" s="39"/>
      <c r="FO5" s="40"/>
      <c r="FP5" s="40"/>
      <c r="FQ5" s="38"/>
      <c r="FR5" s="39"/>
      <c r="FS5" s="40"/>
      <c r="FT5" s="40"/>
      <c r="FU5" s="38"/>
      <c r="FV5" s="39"/>
      <c r="FW5" s="40"/>
      <c r="FX5" s="40"/>
      <c r="FY5" s="44"/>
      <c r="FZ5" s="39"/>
      <c r="GA5" s="40"/>
      <c r="GB5" s="40"/>
      <c r="GC5" s="38"/>
      <c r="GD5" s="39"/>
      <c r="GE5" s="40"/>
      <c r="GF5" s="40"/>
      <c r="GG5" s="38"/>
      <c r="GH5" s="39"/>
      <c r="GI5" s="40"/>
      <c r="GJ5" s="40"/>
      <c r="GK5" s="38"/>
      <c r="GL5" s="39"/>
      <c r="GM5" s="40"/>
      <c r="GN5" s="40"/>
      <c r="GO5" s="38"/>
      <c r="GP5" s="39"/>
      <c r="GQ5" s="40"/>
      <c r="GR5" s="40"/>
      <c r="GS5" s="38"/>
      <c r="GT5" s="39"/>
      <c r="GU5" s="40"/>
      <c r="GV5" s="40"/>
      <c r="GW5" s="38"/>
      <c r="GX5" s="39"/>
      <c r="GY5" s="40"/>
      <c r="GZ5" s="40"/>
      <c r="HA5" s="38"/>
      <c r="HB5" s="39"/>
      <c r="HC5" s="40"/>
      <c r="HD5" s="40"/>
      <c r="HE5" s="38"/>
      <c r="HF5" s="39"/>
      <c r="HG5" s="40"/>
      <c r="HH5" s="40"/>
      <c r="HI5" s="38"/>
      <c r="HJ5" s="39"/>
      <c r="HK5" s="40"/>
      <c r="HL5" s="40"/>
      <c r="HM5" s="38"/>
      <c r="HN5" s="39"/>
      <c r="HO5" s="40"/>
      <c r="HP5" s="40"/>
      <c r="HQ5" s="38"/>
      <c r="HR5" s="39"/>
      <c r="HS5" s="40"/>
      <c r="HT5" s="40"/>
      <c r="HU5" s="38"/>
      <c r="HV5" s="39"/>
      <c r="HW5" s="40"/>
      <c r="HX5" s="40"/>
      <c r="HY5" s="38"/>
      <c r="HZ5" s="39"/>
      <c r="IA5" s="40"/>
      <c r="IB5" s="40"/>
      <c r="IC5" s="38"/>
      <c r="ID5" s="39"/>
      <c r="IE5" s="40"/>
      <c r="IF5" s="40"/>
      <c r="IG5" s="38"/>
      <c r="IH5" s="39"/>
      <c r="II5" s="40"/>
      <c r="IJ5" s="40"/>
      <c r="IK5" s="38"/>
      <c r="IL5" s="38"/>
      <c r="IM5" s="39"/>
      <c r="IN5" s="40"/>
      <c r="IO5" s="40"/>
      <c r="IP5" s="38"/>
      <c r="IQ5" s="38"/>
      <c r="IR5" s="45"/>
      <c r="IS5" s="46"/>
      <c r="IT5" s="46"/>
      <c r="IU5" s="35"/>
      <c r="IV5" s="47"/>
      <c r="IW5" s="47"/>
      <c r="IX5" s="48"/>
      <c r="IZ5" s="49"/>
      <c r="JA5" s="49"/>
      <c r="JB5" s="49"/>
      <c r="JC5" s="49"/>
      <c r="JD5" s="49"/>
      <c r="JE5" s="49"/>
      <c r="JF5" s="49"/>
      <c r="JG5" s="49"/>
      <c r="JH5" s="49"/>
      <c r="JI5" s="49"/>
      <c r="JJ5" s="49"/>
      <c r="JK5" s="49"/>
      <c r="JL5" s="49"/>
      <c r="JM5" s="49"/>
      <c r="JN5" s="49"/>
      <c r="JO5" s="49"/>
      <c r="JP5" s="49"/>
      <c r="JQ5" s="49"/>
      <c r="JR5" s="49"/>
      <c r="JS5" s="49"/>
      <c r="JT5" s="49"/>
      <c r="JU5" s="49"/>
    </row>
    <row r="6" spans="1:331" ht="35.25" customHeight="1" x14ac:dyDescent="0.55000000000000004">
      <c r="A6" s="74" t="s">
        <v>46</v>
      </c>
      <c r="B6" s="75" t="s">
        <v>50</v>
      </c>
      <c r="C6" s="53" t="s">
        <v>18</v>
      </c>
      <c r="D6" s="66"/>
      <c r="E6" s="54"/>
      <c r="F6" s="55"/>
      <c r="G6" s="56"/>
      <c r="H6" s="56"/>
      <c r="I6" s="54"/>
      <c r="J6" s="58"/>
      <c r="K6" s="59"/>
      <c r="L6" s="59"/>
      <c r="M6" s="57"/>
      <c r="N6" s="55"/>
      <c r="O6" s="56"/>
      <c r="P6" s="56"/>
      <c r="Q6" s="57"/>
      <c r="R6" s="55"/>
      <c r="S6" s="56"/>
      <c r="T6" s="56"/>
      <c r="U6" s="57"/>
      <c r="V6" s="55"/>
      <c r="W6" s="56"/>
      <c r="X6" s="56"/>
      <c r="Y6" s="57" t="s">
        <v>53</v>
      </c>
      <c r="Z6" s="55">
        <v>0.99861111111111101</v>
      </c>
      <c r="AA6" s="56">
        <v>917</v>
      </c>
      <c r="AB6" s="56">
        <v>27751</v>
      </c>
      <c r="AC6" s="57"/>
      <c r="AD6" s="55"/>
      <c r="AE6" s="56"/>
      <c r="AF6" s="56"/>
      <c r="AG6" s="57" t="s">
        <v>51</v>
      </c>
      <c r="AH6" s="55">
        <v>2.7777777777777776E-2</v>
      </c>
      <c r="AI6" s="56">
        <v>681</v>
      </c>
      <c r="AJ6" s="56">
        <v>27764</v>
      </c>
      <c r="AK6" s="57" t="s">
        <v>53</v>
      </c>
      <c r="AL6" s="55">
        <v>0.5180555555555556</v>
      </c>
      <c r="AM6" s="56">
        <v>1188</v>
      </c>
      <c r="AN6" s="56">
        <v>27775</v>
      </c>
      <c r="AO6" s="57" t="s">
        <v>53</v>
      </c>
      <c r="AP6" s="55">
        <v>9.7222222222222224E-3</v>
      </c>
      <c r="AQ6" s="56">
        <v>1030</v>
      </c>
      <c r="AR6" s="56">
        <v>27785</v>
      </c>
      <c r="AS6" s="57" t="s">
        <v>51</v>
      </c>
      <c r="AT6" s="55">
        <v>0.52083333333333337</v>
      </c>
      <c r="AU6" s="56">
        <v>846</v>
      </c>
      <c r="AV6" s="56">
        <v>27792</v>
      </c>
      <c r="AW6" s="57"/>
      <c r="AX6" s="55"/>
      <c r="AY6" s="56"/>
      <c r="AZ6" s="56"/>
      <c r="BA6" s="57" t="s">
        <v>54</v>
      </c>
      <c r="BB6" s="55">
        <v>0.48541666666666666</v>
      </c>
      <c r="BC6" s="56">
        <v>686</v>
      </c>
      <c r="BD6" s="56">
        <v>27799</v>
      </c>
      <c r="BE6" s="57" t="s">
        <v>53</v>
      </c>
      <c r="BF6" s="55">
        <v>2.4305555555555556E-2</v>
      </c>
      <c r="BG6" s="56">
        <v>1080</v>
      </c>
      <c r="BH6" s="56">
        <v>27809</v>
      </c>
      <c r="BI6" s="57" t="s">
        <v>53</v>
      </c>
      <c r="BJ6" s="55">
        <v>0.50694444444444442</v>
      </c>
      <c r="BK6" s="56">
        <v>1114</v>
      </c>
      <c r="BL6" s="56">
        <v>27819</v>
      </c>
      <c r="BM6" s="60" t="s">
        <v>51</v>
      </c>
      <c r="BN6" s="55">
        <v>2.7083333333333334E-2</v>
      </c>
      <c r="BO6" s="56">
        <v>866</v>
      </c>
      <c r="BP6" s="56">
        <v>27828</v>
      </c>
      <c r="BQ6" s="60" t="s">
        <v>53</v>
      </c>
      <c r="BR6" s="55">
        <v>0.50347222222222221</v>
      </c>
      <c r="BS6" s="56">
        <v>987</v>
      </c>
      <c r="BT6" s="56">
        <v>27838</v>
      </c>
      <c r="BU6" s="60" t="s">
        <v>53</v>
      </c>
      <c r="BV6" s="77">
        <v>6.9444444444444441E-3</v>
      </c>
      <c r="BW6" s="78">
        <v>1104</v>
      </c>
      <c r="BX6" s="56">
        <v>27848</v>
      </c>
      <c r="BY6" s="60" t="s">
        <v>53</v>
      </c>
      <c r="BZ6" s="55">
        <v>0.49791666666666662</v>
      </c>
      <c r="CA6" s="56">
        <v>731</v>
      </c>
      <c r="CB6" s="56">
        <v>27855</v>
      </c>
      <c r="CC6" s="67"/>
      <c r="CD6" s="55"/>
      <c r="CE6" s="56"/>
      <c r="CF6" s="56"/>
      <c r="CG6" s="57" t="s">
        <v>53</v>
      </c>
      <c r="CH6" s="55">
        <v>0.51458333333333328</v>
      </c>
      <c r="CI6" s="56">
        <v>946</v>
      </c>
      <c r="CJ6" s="56">
        <v>27865</v>
      </c>
      <c r="CK6" s="59" t="s">
        <v>53</v>
      </c>
      <c r="CL6" s="55">
        <v>0.11805555555555557</v>
      </c>
      <c r="CM6" s="56">
        <v>467</v>
      </c>
      <c r="CN6" s="56">
        <v>27869</v>
      </c>
      <c r="CO6" s="57" t="s">
        <v>53</v>
      </c>
      <c r="CP6" s="58">
        <v>0.51111111111111118</v>
      </c>
      <c r="CQ6" s="59">
        <v>934</v>
      </c>
      <c r="CR6" s="56">
        <v>27878</v>
      </c>
      <c r="CS6" s="72" t="s">
        <v>53</v>
      </c>
      <c r="CT6" s="55">
        <v>1.3888888888888888E-2</v>
      </c>
      <c r="CU6" s="56">
        <v>404</v>
      </c>
      <c r="CV6" s="56">
        <v>27882</v>
      </c>
      <c r="CW6" s="58" t="s">
        <v>51</v>
      </c>
      <c r="CX6" s="55">
        <v>0.52708333333333335</v>
      </c>
      <c r="CY6" s="56">
        <v>1149</v>
      </c>
      <c r="CZ6" s="56">
        <v>27892</v>
      </c>
      <c r="DA6" s="57" t="s">
        <v>53</v>
      </c>
      <c r="DB6" s="55">
        <v>6.9444444444444441E-3</v>
      </c>
      <c r="DC6" s="104">
        <v>1194</v>
      </c>
      <c r="DD6" s="56">
        <v>27902</v>
      </c>
      <c r="DE6" s="57" t="s">
        <v>53</v>
      </c>
      <c r="DF6" s="55">
        <v>0.53888888888888886</v>
      </c>
      <c r="DG6" s="56">
        <v>953</v>
      </c>
      <c r="DH6" s="56">
        <v>27911</v>
      </c>
      <c r="DI6" s="57" t="s">
        <v>53</v>
      </c>
      <c r="DJ6" s="55">
        <v>0.99861111111111101</v>
      </c>
      <c r="DK6" s="56">
        <v>745</v>
      </c>
      <c r="DL6" s="56">
        <v>27919</v>
      </c>
      <c r="DM6" s="57" t="s">
        <v>53</v>
      </c>
      <c r="DN6" s="55">
        <v>0.52152777777777781</v>
      </c>
      <c r="DO6" s="56">
        <v>1082</v>
      </c>
      <c r="DP6" s="56">
        <v>27929</v>
      </c>
      <c r="DQ6" s="57" t="s">
        <v>53</v>
      </c>
      <c r="DR6" s="55">
        <v>0.17013888888888887</v>
      </c>
      <c r="DS6" s="56">
        <v>1202</v>
      </c>
      <c r="DT6" s="56">
        <v>27939</v>
      </c>
      <c r="DU6" s="57" t="s">
        <v>51</v>
      </c>
      <c r="DV6" s="55">
        <v>0.52222222222222225</v>
      </c>
      <c r="DW6" s="56">
        <v>724</v>
      </c>
      <c r="DX6" s="56">
        <v>27947</v>
      </c>
      <c r="DY6" s="59" t="s">
        <v>53</v>
      </c>
      <c r="DZ6" s="55">
        <v>2.0833333333333332E-2</v>
      </c>
      <c r="EA6" s="56">
        <v>1268</v>
      </c>
      <c r="EB6" s="56">
        <v>27958</v>
      </c>
      <c r="EC6" s="57" t="s">
        <v>53</v>
      </c>
      <c r="ED6" s="55">
        <v>0.42499999999999999</v>
      </c>
      <c r="EE6" s="56">
        <v>994</v>
      </c>
      <c r="EF6" s="56">
        <v>27967</v>
      </c>
      <c r="EG6" s="57"/>
      <c r="EH6" s="55"/>
      <c r="EI6" s="56"/>
      <c r="EJ6" s="56"/>
      <c r="EK6" s="57" t="s">
        <v>53</v>
      </c>
      <c r="EL6" s="55">
        <v>0.58819444444444446</v>
      </c>
      <c r="EM6" s="56">
        <v>1005</v>
      </c>
      <c r="EN6" s="56">
        <v>27977</v>
      </c>
      <c r="EO6" s="57" t="s">
        <v>54</v>
      </c>
      <c r="EP6" s="55">
        <v>0.15</v>
      </c>
      <c r="EQ6" s="56">
        <v>330</v>
      </c>
      <c r="ER6" s="56">
        <v>27981</v>
      </c>
      <c r="ES6" s="57" t="s">
        <v>53</v>
      </c>
      <c r="ET6" s="55">
        <v>0.50277777777777777</v>
      </c>
      <c r="EU6" s="56">
        <v>689</v>
      </c>
      <c r="EV6" s="56">
        <v>27991</v>
      </c>
      <c r="EW6" s="57" t="s">
        <v>53</v>
      </c>
      <c r="EX6" s="55">
        <v>1.3888888888888888E-2</v>
      </c>
      <c r="EY6" s="56">
        <v>1226</v>
      </c>
      <c r="EZ6" s="56">
        <v>28002</v>
      </c>
      <c r="FA6" s="111" t="s">
        <v>53</v>
      </c>
      <c r="FB6" s="112">
        <v>0.52083333333333337</v>
      </c>
      <c r="FC6" s="146">
        <v>1133</v>
      </c>
      <c r="FD6" s="146">
        <v>28011</v>
      </c>
      <c r="FE6" s="57"/>
      <c r="FF6" s="55"/>
      <c r="FG6" s="56"/>
      <c r="FH6" s="56"/>
      <c r="FI6" s="57"/>
      <c r="FJ6" s="55"/>
      <c r="FK6" s="56"/>
      <c r="FL6" s="56"/>
      <c r="FM6" s="57"/>
      <c r="FN6" s="55"/>
      <c r="FO6" s="103"/>
      <c r="FP6" s="103"/>
      <c r="FQ6" s="57"/>
      <c r="FR6" s="55"/>
      <c r="FS6" s="104"/>
      <c r="FT6" s="104"/>
      <c r="FU6" s="57"/>
      <c r="FV6" s="55"/>
      <c r="FW6" s="104"/>
      <c r="FX6" s="104"/>
      <c r="FY6" s="57"/>
      <c r="FZ6" s="55"/>
      <c r="GA6" s="104"/>
      <c r="GB6" s="104"/>
      <c r="GC6" s="57"/>
      <c r="GD6" s="55"/>
      <c r="GE6" s="104"/>
      <c r="GF6" s="104"/>
      <c r="GG6" s="57" t="s">
        <v>53</v>
      </c>
      <c r="GH6" s="55">
        <v>0.53472222222222221</v>
      </c>
      <c r="GI6" s="56">
        <v>677</v>
      </c>
      <c r="GJ6" s="56" t="s">
        <v>61</v>
      </c>
      <c r="GK6" s="57" t="s">
        <v>53</v>
      </c>
      <c r="GL6" s="55">
        <v>2.4305555555555556E-2</v>
      </c>
      <c r="GM6" s="56">
        <v>1309</v>
      </c>
      <c r="GN6" s="56">
        <v>28028</v>
      </c>
      <c r="GO6" s="57" t="s">
        <v>51</v>
      </c>
      <c r="GP6" s="55">
        <v>0.52847222222222223</v>
      </c>
      <c r="GQ6" s="56">
        <v>1154</v>
      </c>
      <c r="GR6" s="56">
        <v>28039</v>
      </c>
      <c r="GS6" s="57" t="s">
        <v>53</v>
      </c>
      <c r="GT6" s="55">
        <v>1.0416666666666666E-2</v>
      </c>
      <c r="GU6" s="56">
        <v>1086</v>
      </c>
      <c r="GV6" s="56">
        <v>28049</v>
      </c>
      <c r="GW6" s="57" t="s">
        <v>51</v>
      </c>
      <c r="GX6" s="55">
        <v>0.52222222222222225</v>
      </c>
      <c r="GY6" s="104">
        <v>262</v>
      </c>
      <c r="GZ6" s="104">
        <v>28052</v>
      </c>
      <c r="HA6" s="57" t="s">
        <v>53</v>
      </c>
      <c r="HB6" s="55">
        <v>1.4583333333333332E-2</v>
      </c>
      <c r="HC6" s="56">
        <v>1032</v>
      </c>
      <c r="HD6" s="56">
        <v>28062</v>
      </c>
      <c r="HE6" s="57" t="s">
        <v>51</v>
      </c>
      <c r="HF6" s="55">
        <v>0.52152777777777781</v>
      </c>
      <c r="HG6" s="56">
        <v>1227</v>
      </c>
      <c r="HH6" s="56">
        <v>28073</v>
      </c>
      <c r="HI6" s="57" t="s">
        <v>53</v>
      </c>
      <c r="HJ6" s="55">
        <v>1.3888888888888888E-2</v>
      </c>
      <c r="HK6" s="56">
        <v>1139</v>
      </c>
      <c r="HL6" s="56">
        <v>28083</v>
      </c>
      <c r="HM6" s="57" t="s">
        <v>51</v>
      </c>
      <c r="HN6" s="55">
        <v>0.52152777777777781</v>
      </c>
      <c r="HO6" s="56">
        <v>1050</v>
      </c>
      <c r="HP6" s="56">
        <v>28093</v>
      </c>
      <c r="HQ6" s="57" t="s">
        <v>53</v>
      </c>
      <c r="HR6" s="55">
        <v>1.0416666666666666E-2</v>
      </c>
      <c r="HS6" s="56">
        <v>1066</v>
      </c>
      <c r="HT6" s="56">
        <v>28102</v>
      </c>
      <c r="HU6" s="57" t="s">
        <v>51</v>
      </c>
      <c r="HV6" s="55">
        <v>0.53472222222222221</v>
      </c>
      <c r="HW6" s="56">
        <v>1018</v>
      </c>
      <c r="HX6" s="56">
        <v>28113</v>
      </c>
      <c r="HY6" s="57" t="s">
        <v>51</v>
      </c>
      <c r="HZ6" s="55">
        <v>0.18055555555555555</v>
      </c>
      <c r="IA6" s="56">
        <v>745</v>
      </c>
      <c r="IB6" s="56">
        <v>28119</v>
      </c>
      <c r="IC6" s="57" t="s">
        <v>51</v>
      </c>
      <c r="ID6" s="55">
        <v>0.53541666666666665</v>
      </c>
      <c r="IE6" s="56">
        <v>869</v>
      </c>
      <c r="IF6" s="56">
        <v>28126</v>
      </c>
      <c r="IG6" s="57" t="s">
        <v>54</v>
      </c>
      <c r="IH6" s="55">
        <v>0.19791666666666666</v>
      </c>
      <c r="II6" s="56">
        <v>772</v>
      </c>
      <c r="IJ6" s="56">
        <v>28133</v>
      </c>
      <c r="IK6" s="36"/>
      <c r="IL6" s="57"/>
      <c r="IM6" s="55"/>
      <c r="IN6" s="56"/>
      <c r="IO6" s="56"/>
      <c r="IP6" s="36"/>
      <c r="IQ6" s="57"/>
      <c r="IR6" s="61"/>
      <c r="IS6" s="62"/>
      <c r="IT6" s="62"/>
      <c r="IU6" s="57"/>
      <c r="IV6" s="63">
        <f t="shared" ref="IV6:IV13" si="0">G6+K6+O6+S6+W6+AA6+AE6+AI6+AM6+AQ6+AU6+AY6+BC6+BG6+BK6+BO6+BS6+BW6+CA6+CE6+CI6+CM6+CQ6+CU6+CY6+DC6+DG6+DK6+DO6+DS6+DW6+EA6+EE6+EI6+EM6+EQ6+EU6+EY6+FC6+FG6+FK6+FO6+FS6+FW6+GA6+GE6+GI6+GM6+GQ6+GU6+GY6+HC6+HG6+HK6+HO6+HS6+HW6+IA6+IE6+II6+IN6+IS6</f>
        <v>41081</v>
      </c>
      <c r="IW6" s="64">
        <f>MAX(F6:IU6)-AB6</f>
        <v>382</v>
      </c>
      <c r="IX6" s="65">
        <f t="shared" ref="IX6:IX13" si="1">IV6/IW6</f>
        <v>107.54188481675392</v>
      </c>
      <c r="IZ6" s="68"/>
      <c r="JI6"/>
      <c r="JK6" s="148"/>
      <c r="JL6" s="148"/>
      <c r="JM6" s="148"/>
      <c r="JN6" s="148"/>
      <c r="JO6" s="148"/>
      <c r="JP6" s="148"/>
      <c r="JQ6" s="148"/>
      <c r="JR6" s="148"/>
      <c r="JS6" s="148"/>
      <c r="JT6" s="148"/>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row>
    <row r="7" spans="1:331" ht="35.25" customHeight="1" x14ac:dyDescent="0.55000000000000004">
      <c r="A7" s="74" t="s">
        <v>46</v>
      </c>
      <c r="B7" s="75" t="s">
        <v>50</v>
      </c>
      <c r="C7" s="53"/>
      <c r="D7" s="66"/>
      <c r="E7" s="54"/>
      <c r="F7" s="55"/>
      <c r="G7" s="56"/>
      <c r="H7" s="56"/>
      <c r="I7" s="54"/>
      <c r="J7" s="58"/>
      <c r="K7" s="59"/>
      <c r="L7" s="59"/>
      <c r="M7" s="57"/>
      <c r="N7" s="55"/>
      <c r="O7" s="56"/>
      <c r="P7" s="56"/>
      <c r="Q7" s="57"/>
      <c r="R7" s="55"/>
      <c r="S7" s="56"/>
      <c r="T7" s="56"/>
      <c r="U7" s="57"/>
      <c r="V7" s="55"/>
      <c r="W7" s="56"/>
      <c r="X7" s="56"/>
      <c r="Y7" s="57"/>
      <c r="Z7" s="55"/>
      <c r="AA7" s="56"/>
      <c r="AB7" s="56"/>
      <c r="AC7" s="57"/>
      <c r="AD7" s="55"/>
      <c r="AE7" s="56"/>
      <c r="AF7" s="56"/>
      <c r="AG7" s="57" t="s">
        <v>53</v>
      </c>
      <c r="AH7" s="55">
        <v>0.90416666666666667</v>
      </c>
      <c r="AI7" s="56">
        <v>700</v>
      </c>
      <c r="AJ7" s="56">
        <v>27762</v>
      </c>
      <c r="AK7" s="57"/>
      <c r="AL7" s="55"/>
      <c r="AM7" s="56"/>
      <c r="AN7" s="56"/>
      <c r="AO7" s="57"/>
      <c r="AP7" s="55"/>
      <c r="AQ7" s="56"/>
      <c r="AR7" s="56"/>
      <c r="AS7" s="57"/>
      <c r="AT7" s="55"/>
      <c r="AU7" s="56"/>
      <c r="AV7" s="56"/>
      <c r="AW7" s="60"/>
      <c r="AX7" s="55"/>
      <c r="AY7" s="56"/>
      <c r="AZ7" s="56"/>
      <c r="BA7" s="57"/>
      <c r="BB7" s="55"/>
      <c r="BC7" s="56"/>
      <c r="BD7" s="56"/>
      <c r="BE7" s="57"/>
      <c r="BF7" s="55"/>
      <c r="BG7" s="56"/>
      <c r="BH7" s="56"/>
      <c r="BI7" s="57"/>
      <c r="BJ7" s="55"/>
      <c r="BK7" s="56"/>
      <c r="BL7" s="56"/>
      <c r="BM7" s="67"/>
      <c r="BN7" s="55"/>
      <c r="BO7" s="56"/>
      <c r="BP7" s="56"/>
      <c r="BQ7" s="57"/>
      <c r="BR7" s="55"/>
      <c r="BS7" s="56"/>
      <c r="BT7" s="56"/>
      <c r="BU7" s="57"/>
      <c r="BV7" s="77"/>
      <c r="BW7" s="78"/>
      <c r="BX7" s="56"/>
      <c r="BY7" s="57"/>
      <c r="BZ7" s="55"/>
      <c r="CA7" s="56"/>
      <c r="CB7" s="56"/>
      <c r="CC7" s="57"/>
      <c r="CD7" s="55"/>
      <c r="CE7" s="56"/>
      <c r="CF7" s="56"/>
      <c r="CG7" s="57"/>
      <c r="CH7" s="55"/>
      <c r="CI7" s="56"/>
      <c r="CJ7" s="56"/>
      <c r="CK7" s="59"/>
      <c r="CL7" s="55"/>
      <c r="CM7" s="56"/>
      <c r="CN7" s="56"/>
      <c r="CO7" s="57"/>
      <c r="CP7" s="58"/>
      <c r="CQ7" s="59"/>
      <c r="CR7" s="56"/>
      <c r="CS7" s="57"/>
      <c r="CT7" s="55"/>
      <c r="CU7" s="56"/>
      <c r="CV7" s="56"/>
      <c r="CW7" s="59"/>
      <c r="CX7" s="55"/>
      <c r="CY7" s="56"/>
      <c r="CZ7" s="56"/>
      <c r="DA7" s="57"/>
      <c r="DB7" s="55"/>
      <c r="DC7" s="104"/>
      <c r="DD7" s="56"/>
      <c r="DE7" s="57"/>
      <c r="DF7" s="55"/>
      <c r="DG7" s="56"/>
      <c r="DH7" s="56"/>
      <c r="DI7" s="57"/>
      <c r="DJ7" s="55"/>
      <c r="DK7" s="56"/>
      <c r="DL7" s="56"/>
      <c r="DM7" s="57"/>
      <c r="DN7" s="55"/>
      <c r="DO7" s="56"/>
      <c r="DP7" s="56"/>
      <c r="DQ7" s="57"/>
      <c r="DR7" s="55"/>
      <c r="DS7" s="56"/>
      <c r="DT7" s="56"/>
      <c r="DU7" s="59"/>
      <c r="DV7" s="55"/>
      <c r="DW7" s="56"/>
      <c r="DX7" s="56"/>
      <c r="DY7" s="57"/>
      <c r="DZ7" s="55"/>
      <c r="EA7" s="56"/>
      <c r="EB7" s="56"/>
      <c r="EC7" s="57"/>
      <c r="ED7" s="55"/>
      <c r="EE7" s="56"/>
      <c r="EF7" s="56"/>
      <c r="EG7" s="57"/>
      <c r="EH7" s="55"/>
      <c r="EI7" s="56"/>
      <c r="EJ7" s="56"/>
      <c r="EK7" s="57"/>
      <c r="EL7" s="55"/>
      <c r="EM7" s="56"/>
      <c r="EN7" s="56"/>
      <c r="EO7" s="57"/>
      <c r="EP7" s="55"/>
      <c r="EQ7" s="56"/>
      <c r="ER7" s="56"/>
      <c r="ES7" s="57"/>
      <c r="ET7" s="55"/>
      <c r="EU7" s="56"/>
      <c r="EV7" s="56"/>
      <c r="EW7" s="57"/>
      <c r="EX7" s="55"/>
      <c r="EY7" s="56"/>
      <c r="EZ7" s="56"/>
      <c r="FA7" s="57"/>
      <c r="FB7" s="55"/>
      <c r="FC7" s="56"/>
      <c r="FD7" s="56"/>
      <c r="FE7" s="57"/>
      <c r="FF7" s="55"/>
      <c r="FG7" s="56"/>
      <c r="FH7" s="56"/>
      <c r="FI7" s="57"/>
      <c r="FJ7" s="55"/>
      <c r="FK7" s="56"/>
      <c r="FL7" s="56"/>
      <c r="FM7" s="57"/>
      <c r="FN7" s="55"/>
      <c r="FO7" s="103"/>
      <c r="FP7" s="103"/>
      <c r="FQ7" s="57"/>
      <c r="FR7" s="55"/>
      <c r="FS7" s="56"/>
      <c r="FT7" s="56"/>
      <c r="FU7" s="57"/>
      <c r="FV7" s="55"/>
      <c r="FW7" s="104"/>
      <c r="FX7" s="104"/>
      <c r="FY7" s="57"/>
      <c r="FZ7" s="55"/>
      <c r="GA7" s="56"/>
      <c r="GB7" s="56"/>
      <c r="GC7" s="57"/>
      <c r="GD7" s="55"/>
      <c r="GE7" s="104"/>
      <c r="GF7" s="104"/>
      <c r="GG7" s="57"/>
      <c r="GH7" s="55"/>
      <c r="GI7" s="56"/>
      <c r="GJ7" s="56"/>
      <c r="GK7" s="57"/>
      <c r="GL7" s="55"/>
      <c r="GM7" s="56"/>
      <c r="GN7" s="56"/>
      <c r="GO7" s="57"/>
      <c r="GP7" s="55"/>
      <c r="GQ7" s="56"/>
      <c r="GR7" s="56"/>
      <c r="GS7" s="57"/>
      <c r="GT7" s="55"/>
      <c r="GU7" s="56"/>
      <c r="GV7" s="56"/>
      <c r="GW7" s="57"/>
      <c r="GX7" s="55"/>
      <c r="GY7" s="56"/>
      <c r="GZ7" s="56"/>
      <c r="HA7" s="57"/>
      <c r="HB7" s="55"/>
      <c r="HC7" s="56"/>
      <c r="HD7" s="56"/>
      <c r="HE7" s="57"/>
      <c r="HF7" s="55"/>
      <c r="HG7" s="56"/>
      <c r="HH7" s="56"/>
      <c r="HI7" s="57"/>
      <c r="HJ7" s="55"/>
      <c r="HK7" s="56"/>
      <c r="HL7" s="56"/>
      <c r="HM7" s="57"/>
      <c r="HN7" s="55"/>
      <c r="HO7" s="56"/>
      <c r="HP7" s="56"/>
      <c r="HQ7" s="57"/>
      <c r="HR7" s="55"/>
      <c r="HS7" s="56"/>
      <c r="HT7" s="56"/>
      <c r="HU7" s="57"/>
      <c r="HV7" s="55"/>
      <c r="HW7" s="56"/>
      <c r="HX7" s="56"/>
      <c r="HY7" s="57"/>
      <c r="HZ7" s="55"/>
      <c r="IA7" s="56"/>
      <c r="IB7" s="56"/>
      <c r="IC7" s="57"/>
      <c r="ID7" s="55"/>
      <c r="IE7" s="56"/>
      <c r="IF7" s="56"/>
      <c r="IG7" s="57"/>
      <c r="IH7" s="55"/>
      <c r="II7" s="56"/>
      <c r="IJ7" s="56"/>
      <c r="IK7" s="36"/>
      <c r="IL7" s="57"/>
      <c r="IM7" s="55"/>
      <c r="IN7" s="56"/>
      <c r="IO7" s="56"/>
      <c r="IP7" s="36"/>
      <c r="IQ7" s="57"/>
      <c r="IR7" s="61"/>
      <c r="IS7" s="62"/>
      <c r="IT7" s="62"/>
      <c r="IU7" s="57"/>
      <c r="IV7" s="63">
        <f t="shared" si="0"/>
        <v>700</v>
      </c>
      <c r="IW7" s="64">
        <f>MAX(F7:IU7)-H7</f>
        <v>27762</v>
      </c>
      <c r="IX7" s="65">
        <f t="shared" si="1"/>
        <v>2.5214321734745335E-2</v>
      </c>
      <c r="IZ7" s="68"/>
      <c r="JK7" s="148"/>
      <c r="JL7" s="148"/>
      <c r="JM7" s="148"/>
      <c r="JN7" s="148"/>
      <c r="JO7" s="148"/>
      <c r="JP7" s="148"/>
      <c r="JQ7" s="148"/>
      <c r="JR7" s="148"/>
      <c r="JS7" s="148"/>
      <c r="JT7" s="14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row>
    <row r="8" spans="1:331" ht="35.25" customHeight="1" x14ac:dyDescent="0.55000000000000004">
      <c r="A8" s="74" t="s">
        <v>47</v>
      </c>
      <c r="B8" s="75" t="s">
        <v>50</v>
      </c>
      <c r="C8" s="53"/>
      <c r="D8" s="66"/>
      <c r="E8" s="54" t="s">
        <v>53</v>
      </c>
      <c r="F8" s="55">
        <v>0.52152777777777781</v>
      </c>
      <c r="G8" s="56">
        <v>1364</v>
      </c>
      <c r="H8" s="56">
        <v>28754</v>
      </c>
      <c r="I8" s="54" t="s">
        <v>53</v>
      </c>
      <c r="J8" s="58">
        <v>1.7361111111111112E-2</v>
      </c>
      <c r="K8" s="59">
        <v>1168</v>
      </c>
      <c r="L8" s="59">
        <v>28764</v>
      </c>
      <c r="M8" s="57" t="s">
        <v>53</v>
      </c>
      <c r="N8" s="55">
        <v>0.51736111111111105</v>
      </c>
      <c r="O8" s="56">
        <v>1336</v>
      </c>
      <c r="P8" s="56">
        <v>28775</v>
      </c>
      <c r="Q8" s="57" t="s">
        <v>53</v>
      </c>
      <c r="R8" s="55">
        <v>7.6388888888888886E-3</v>
      </c>
      <c r="S8" s="104">
        <v>1353</v>
      </c>
      <c r="T8" s="104">
        <v>28786</v>
      </c>
      <c r="U8" s="57" t="s">
        <v>53</v>
      </c>
      <c r="V8" s="55">
        <v>0.50069444444444444</v>
      </c>
      <c r="W8" s="56">
        <v>1028</v>
      </c>
      <c r="X8" s="56">
        <v>28794</v>
      </c>
      <c r="Y8" s="57" t="s">
        <v>53</v>
      </c>
      <c r="Z8" s="55">
        <v>2.0833333333333332E-2</v>
      </c>
      <c r="AA8" s="56">
        <v>1155</v>
      </c>
      <c r="AB8" s="56">
        <v>28803</v>
      </c>
      <c r="AC8" s="57"/>
      <c r="AD8" s="55"/>
      <c r="AE8" s="56"/>
      <c r="AF8" s="56"/>
      <c r="AG8" s="57" t="s">
        <v>53</v>
      </c>
      <c r="AH8" s="55">
        <v>0.89513888888888893</v>
      </c>
      <c r="AI8" s="56">
        <v>600</v>
      </c>
      <c r="AJ8" s="56">
        <v>28814</v>
      </c>
      <c r="AK8" s="57" t="s">
        <v>51</v>
      </c>
      <c r="AL8" s="55">
        <v>0.51250000000000007</v>
      </c>
      <c r="AM8" s="104">
        <v>1088</v>
      </c>
      <c r="AN8" s="104">
        <v>28826</v>
      </c>
      <c r="AO8" s="57" t="s">
        <v>53</v>
      </c>
      <c r="AP8" s="55">
        <v>1.8055555555555557E-2</v>
      </c>
      <c r="AQ8" s="56">
        <v>1090</v>
      </c>
      <c r="AR8" s="56">
        <v>28833</v>
      </c>
      <c r="AS8" s="57" t="s">
        <v>51</v>
      </c>
      <c r="AT8" s="55">
        <v>0.5</v>
      </c>
      <c r="AU8" s="56">
        <v>1282</v>
      </c>
      <c r="AV8" s="56">
        <v>28844</v>
      </c>
      <c r="AW8" s="57" t="s">
        <v>51</v>
      </c>
      <c r="AX8" s="55">
        <v>1.1805555555555555E-2</v>
      </c>
      <c r="AY8" s="56">
        <v>386</v>
      </c>
      <c r="AZ8" s="56">
        <v>28854</v>
      </c>
      <c r="BA8" s="57" t="s">
        <v>51</v>
      </c>
      <c r="BB8" s="55">
        <v>0.5</v>
      </c>
      <c r="BC8" s="56">
        <v>774</v>
      </c>
      <c r="BD8" s="56">
        <v>28864</v>
      </c>
      <c r="BE8" s="67" t="s">
        <v>51</v>
      </c>
      <c r="BF8" s="55">
        <v>9.0277777777777787E-3</v>
      </c>
      <c r="BG8" s="56">
        <v>1264</v>
      </c>
      <c r="BH8" s="56">
        <v>28865</v>
      </c>
      <c r="BI8" s="67" t="s">
        <v>51</v>
      </c>
      <c r="BJ8" s="55">
        <v>0.53333333333333333</v>
      </c>
      <c r="BK8" s="56">
        <v>1311</v>
      </c>
      <c r="BL8" s="56">
        <v>28874</v>
      </c>
      <c r="BM8" s="60" t="s">
        <v>51</v>
      </c>
      <c r="BN8" s="55">
        <v>1.3888888888888888E-2</v>
      </c>
      <c r="BO8" s="56">
        <v>1326</v>
      </c>
      <c r="BP8" s="56">
        <v>28885</v>
      </c>
      <c r="BQ8" s="60" t="s">
        <v>53</v>
      </c>
      <c r="BR8" s="55">
        <v>0.51388888888888895</v>
      </c>
      <c r="BS8" s="56">
        <v>960</v>
      </c>
      <c r="BT8" s="56">
        <v>28893</v>
      </c>
      <c r="BU8" s="60" t="s">
        <v>53</v>
      </c>
      <c r="BV8" s="77">
        <v>1.7361111111111112E-2</v>
      </c>
      <c r="BW8" s="78">
        <v>1400</v>
      </c>
      <c r="BX8" s="56">
        <v>28903</v>
      </c>
      <c r="BY8" s="60" t="s">
        <v>53</v>
      </c>
      <c r="BZ8" s="55">
        <v>0.51041666666666663</v>
      </c>
      <c r="CA8" s="56">
        <v>1404</v>
      </c>
      <c r="CB8" s="56">
        <v>28913</v>
      </c>
      <c r="CC8" s="67" t="s">
        <v>51</v>
      </c>
      <c r="CD8" s="55">
        <v>6.6666666666666666E-2</v>
      </c>
      <c r="CE8" s="56">
        <v>340</v>
      </c>
      <c r="CF8" s="56">
        <v>28917</v>
      </c>
      <c r="CG8" s="57"/>
      <c r="CH8" s="55"/>
      <c r="CI8" s="56"/>
      <c r="CJ8" s="56"/>
      <c r="CK8" s="57" t="s">
        <v>51</v>
      </c>
      <c r="CL8" s="55">
        <v>0.93333333333333324</v>
      </c>
      <c r="CM8" s="56">
        <v>1085</v>
      </c>
      <c r="CN8" s="56">
        <v>28925</v>
      </c>
      <c r="CO8" s="57" t="s">
        <v>51</v>
      </c>
      <c r="CP8" s="58">
        <v>0.50277777777777777</v>
      </c>
      <c r="CQ8" s="59">
        <v>1275</v>
      </c>
      <c r="CR8" s="56">
        <v>28934</v>
      </c>
      <c r="CS8" s="57" t="s">
        <v>51</v>
      </c>
      <c r="CT8" s="55">
        <v>0.99652777777777779</v>
      </c>
      <c r="CU8" s="56">
        <v>632</v>
      </c>
      <c r="CV8" s="56">
        <v>28941</v>
      </c>
      <c r="CW8" s="58" t="s">
        <v>51</v>
      </c>
      <c r="CX8" s="55">
        <v>0.50277777777777777</v>
      </c>
      <c r="CY8" s="56">
        <v>1456</v>
      </c>
      <c r="CZ8" s="56">
        <v>28952</v>
      </c>
      <c r="DA8" s="57" t="s">
        <v>51</v>
      </c>
      <c r="DB8" s="55">
        <v>9.0277777777777787E-3</v>
      </c>
      <c r="DC8" s="104">
        <v>1406</v>
      </c>
      <c r="DD8" s="56">
        <v>28963</v>
      </c>
      <c r="DE8" s="57" t="s">
        <v>51</v>
      </c>
      <c r="DF8" s="55">
        <v>0.51944444444444449</v>
      </c>
      <c r="DG8" s="56">
        <v>987</v>
      </c>
      <c r="DH8" s="56">
        <v>28971</v>
      </c>
      <c r="DI8" s="57" t="s">
        <v>51</v>
      </c>
      <c r="DJ8" s="55">
        <v>1.2499999999999999E-2</v>
      </c>
      <c r="DK8" s="56">
        <v>1303</v>
      </c>
      <c r="DL8" s="56">
        <v>28981</v>
      </c>
      <c r="DM8" s="59" t="s">
        <v>51</v>
      </c>
      <c r="DN8" s="55">
        <v>0.50416666666666665</v>
      </c>
      <c r="DO8" s="56">
        <v>1285</v>
      </c>
      <c r="DP8" s="56">
        <v>28991</v>
      </c>
      <c r="DQ8" s="59" t="s">
        <v>51</v>
      </c>
      <c r="DR8" s="55">
        <v>0.18333333333333335</v>
      </c>
      <c r="DS8" s="56">
        <v>451</v>
      </c>
      <c r="DT8" s="56">
        <v>28995</v>
      </c>
      <c r="DU8" s="57" t="s">
        <v>51</v>
      </c>
      <c r="DV8" s="55">
        <v>0.50347222222222221</v>
      </c>
      <c r="DW8" s="56">
        <v>932</v>
      </c>
      <c r="DX8" s="56">
        <v>29002</v>
      </c>
      <c r="DY8" s="57" t="s">
        <v>51</v>
      </c>
      <c r="DZ8" s="55">
        <v>4.1666666666666666E-3</v>
      </c>
      <c r="EA8" s="56">
        <v>1333</v>
      </c>
      <c r="EB8" s="56">
        <v>29013</v>
      </c>
      <c r="EC8" s="57" t="s">
        <v>53</v>
      </c>
      <c r="ED8" s="55">
        <v>0.50138888888888888</v>
      </c>
      <c r="EE8" s="56">
        <v>1330</v>
      </c>
      <c r="EF8" s="56">
        <v>29023</v>
      </c>
      <c r="EG8" s="57"/>
      <c r="EH8" s="55"/>
      <c r="EI8" s="56"/>
      <c r="EJ8" s="56"/>
      <c r="EK8" s="57" t="s">
        <v>51</v>
      </c>
      <c r="EL8" s="55">
        <v>0.56597222222222221</v>
      </c>
      <c r="EM8" s="56">
        <v>1075</v>
      </c>
      <c r="EN8" s="56">
        <v>29032</v>
      </c>
      <c r="EO8" s="57" t="s">
        <v>51</v>
      </c>
      <c r="EP8" s="55">
        <v>0.15277777777777776</v>
      </c>
      <c r="EQ8" s="56">
        <v>506</v>
      </c>
      <c r="ER8" s="56">
        <v>29036</v>
      </c>
      <c r="ES8" s="57" t="s">
        <v>51</v>
      </c>
      <c r="ET8" s="55">
        <v>0.5180555555555556</v>
      </c>
      <c r="EU8" s="56">
        <v>661</v>
      </c>
      <c r="EV8" s="56">
        <v>29041</v>
      </c>
      <c r="EW8" s="57" t="s">
        <v>51</v>
      </c>
      <c r="EX8" s="55">
        <v>2.0833333333333333E-3</v>
      </c>
      <c r="EY8" s="56">
        <v>1142</v>
      </c>
      <c r="EZ8" s="56">
        <v>29052</v>
      </c>
      <c r="FA8" s="57" t="s">
        <v>51</v>
      </c>
      <c r="FB8" s="55">
        <v>0.50624999999999998</v>
      </c>
      <c r="FC8" s="56">
        <v>1344</v>
      </c>
      <c r="FD8" s="56">
        <v>29061</v>
      </c>
      <c r="FE8" s="57" t="s">
        <v>51</v>
      </c>
      <c r="FF8" s="55">
        <v>2.0833333333333333E-3</v>
      </c>
      <c r="FG8" s="56">
        <v>524</v>
      </c>
      <c r="FH8" s="56">
        <v>29065</v>
      </c>
      <c r="FI8" s="57" t="s">
        <v>51</v>
      </c>
      <c r="FJ8" s="55">
        <v>0.50416666666666665</v>
      </c>
      <c r="FK8" s="56">
        <v>1410</v>
      </c>
      <c r="FL8" s="56">
        <v>29076</v>
      </c>
      <c r="FM8" s="57" t="s">
        <v>51</v>
      </c>
      <c r="FN8" s="55">
        <v>9.7222222222222224E-3</v>
      </c>
      <c r="FO8" s="103">
        <v>1309</v>
      </c>
      <c r="FP8" s="103">
        <v>29087</v>
      </c>
      <c r="FQ8" s="57" t="s">
        <v>51</v>
      </c>
      <c r="FR8" s="55">
        <v>0.5</v>
      </c>
      <c r="FS8" s="104">
        <v>1206</v>
      </c>
      <c r="FT8" s="104">
        <v>29096</v>
      </c>
      <c r="FU8" s="57" t="s">
        <v>51</v>
      </c>
      <c r="FV8" s="55">
        <v>0.99930555555555556</v>
      </c>
      <c r="FW8" s="104">
        <v>1382</v>
      </c>
      <c r="FX8" s="104">
        <v>29106</v>
      </c>
      <c r="FY8" s="57" t="s">
        <v>51</v>
      </c>
      <c r="FZ8" s="55">
        <v>0.50069444444444444</v>
      </c>
      <c r="GA8" s="104">
        <v>1423</v>
      </c>
      <c r="GB8" s="104">
        <v>29116</v>
      </c>
      <c r="GC8" s="57" t="s">
        <v>51</v>
      </c>
      <c r="GD8" s="55">
        <v>0.18472222222222223</v>
      </c>
      <c r="GE8" s="104">
        <v>1156</v>
      </c>
      <c r="GF8" s="104">
        <v>29125</v>
      </c>
      <c r="GG8" s="57" t="s">
        <v>51</v>
      </c>
      <c r="GH8" s="55">
        <v>0.50486111111111109</v>
      </c>
      <c r="GI8" s="56">
        <v>877</v>
      </c>
      <c r="GJ8" s="56">
        <v>29132</v>
      </c>
      <c r="GK8" s="57" t="s">
        <v>51</v>
      </c>
      <c r="GL8" s="55">
        <v>1.3888888888888889E-3</v>
      </c>
      <c r="GM8" s="56">
        <v>1318</v>
      </c>
      <c r="GN8" s="56">
        <v>29142</v>
      </c>
      <c r="GO8" s="57" t="s">
        <v>51</v>
      </c>
      <c r="GP8" s="55">
        <v>0.49722222222222223</v>
      </c>
      <c r="GQ8" s="56">
        <v>1225</v>
      </c>
      <c r="GR8" s="56">
        <v>29152</v>
      </c>
      <c r="GS8" s="57" t="s">
        <v>51</v>
      </c>
      <c r="GT8" s="55">
        <v>4.1666666666666666E-3</v>
      </c>
      <c r="GU8" s="56">
        <v>1325</v>
      </c>
      <c r="GV8" s="56">
        <v>29162</v>
      </c>
      <c r="GW8" s="57" t="s">
        <v>51</v>
      </c>
      <c r="GX8" s="55">
        <v>0.50347222222222221</v>
      </c>
      <c r="GY8" s="56">
        <v>279</v>
      </c>
      <c r="GZ8" s="56">
        <v>29164</v>
      </c>
      <c r="HA8" s="57" t="s">
        <v>51</v>
      </c>
      <c r="HB8" s="55">
        <v>0.99583333333333324</v>
      </c>
      <c r="HC8" s="56">
        <v>954</v>
      </c>
      <c r="HD8" s="56">
        <v>29174</v>
      </c>
      <c r="HE8" s="57" t="s">
        <v>51</v>
      </c>
      <c r="HF8" s="55">
        <v>0.51041666666666663</v>
      </c>
      <c r="HG8" s="56">
        <v>1425</v>
      </c>
      <c r="HH8" s="56">
        <v>29183</v>
      </c>
      <c r="HI8" s="57" t="s">
        <v>51</v>
      </c>
      <c r="HJ8" s="55">
        <v>5.5555555555555558E-3</v>
      </c>
      <c r="HK8" s="56">
        <v>1244</v>
      </c>
      <c r="HL8" s="56">
        <v>29194</v>
      </c>
      <c r="HM8" s="57" t="s">
        <v>51</v>
      </c>
      <c r="HN8" s="55">
        <v>0.50208333333333333</v>
      </c>
      <c r="HO8" s="56">
        <v>691</v>
      </c>
      <c r="HP8" s="56">
        <v>29199</v>
      </c>
      <c r="HQ8" s="57" t="s">
        <v>51</v>
      </c>
      <c r="HR8" s="55">
        <v>8.3333333333333332E-3</v>
      </c>
      <c r="HS8" s="104">
        <v>1362</v>
      </c>
      <c r="HT8" s="104">
        <v>29210</v>
      </c>
      <c r="HU8" s="57" t="s">
        <v>51</v>
      </c>
      <c r="HV8" s="55">
        <v>0.50694444444444442</v>
      </c>
      <c r="HW8" s="56">
        <v>1221</v>
      </c>
      <c r="HX8" s="56">
        <v>29221</v>
      </c>
      <c r="HY8" s="57" t="s">
        <v>51</v>
      </c>
      <c r="HZ8" s="55">
        <v>0.12847222222222224</v>
      </c>
      <c r="IA8" s="56">
        <v>788</v>
      </c>
      <c r="IB8" s="56">
        <v>29226</v>
      </c>
      <c r="IC8" s="57" t="s">
        <v>51</v>
      </c>
      <c r="ID8" s="55">
        <v>0.49444444444444446</v>
      </c>
      <c r="IE8" s="56">
        <v>1083</v>
      </c>
      <c r="IF8" s="56">
        <v>29235</v>
      </c>
      <c r="IG8" s="57" t="s">
        <v>51</v>
      </c>
      <c r="IH8" s="55">
        <v>0.18263888888888891</v>
      </c>
      <c r="II8" s="56">
        <v>767</v>
      </c>
      <c r="IJ8" s="56">
        <v>29240</v>
      </c>
      <c r="IK8" s="36"/>
      <c r="IL8" s="57"/>
      <c r="IM8" s="55"/>
      <c r="IN8" s="56"/>
      <c r="IO8" s="56"/>
      <c r="IP8" s="36"/>
      <c r="IQ8" s="57"/>
      <c r="IR8" s="61"/>
      <c r="IS8" s="62"/>
      <c r="IT8" s="62"/>
      <c r="IU8" s="57"/>
      <c r="IV8" s="63">
        <f t="shared" si="0"/>
        <v>61801</v>
      </c>
      <c r="IW8" s="64">
        <f>MAX(F8:IU8)-H8</f>
        <v>486</v>
      </c>
      <c r="IX8" s="65">
        <f t="shared" si="1"/>
        <v>127.16255144032922</v>
      </c>
      <c r="IZ8" s="68"/>
      <c r="JK8" s="148"/>
      <c r="JL8" s="148"/>
      <c r="JM8" s="148"/>
      <c r="JN8" s="148"/>
      <c r="JO8" s="148"/>
      <c r="JP8" s="148"/>
      <c r="JQ8" s="148"/>
      <c r="JR8" s="148"/>
      <c r="JS8" s="148"/>
      <c r="JT8" s="14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row>
    <row r="9" spans="1:331" ht="35.25" customHeight="1" x14ac:dyDescent="0.55000000000000004">
      <c r="A9" s="74" t="s">
        <v>47</v>
      </c>
      <c r="B9" s="75" t="s">
        <v>50</v>
      </c>
      <c r="C9" s="53" t="s">
        <v>19</v>
      </c>
      <c r="D9" s="66"/>
      <c r="E9" s="54"/>
      <c r="F9" s="55"/>
      <c r="G9" s="56"/>
      <c r="H9" s="56"/>
      <c r="I9" s="54"/>
      <c r="J9" s="58"/>
      <c r="K9" s="59"/>
      <c r="L9" s="59"/>
      <c r="M9" s="57"/>
      <c r="N9" s="55"/>
      <c r="O9" s="56"/>
      <c r="P9" s="56"/>
      <c r="Q9" s="57"/>
      <c r="R9" s="55"/>
      <c r="S9" s="56"/>
      <c r="T9" s="56"/>
      <c r="U9" s="57"/>
      <c r="V9" s="55"/>
      <c r="W9" s="56"/>
      <c r="X9" s="56"/>
      <c r="Y9" s="57"/>
      <c r="Z9" s="55"/>
      <c r="AA9" s="56"/>
      <c r="AB9" s="56"/>
      <c r="AC9" s="57"/>
      <c r="AD9" s="55"/>
      <c r="AE9" s="56"/>
      <c r="AF9" s="56"/>
      <c r="AG9" s="57" t="s">
        <v>53</v>
      </c>
      <c r="AH9" s="55">
        <v>2.013888888888889E-2</v>
      </c>
      <c r="AI9" s="56">
        <v>977</v>
      </c>
      <c r="AJ9" s="56">
        <v>28817</v>
      </c>
      <c r="AK9" s="57"/>
      <c r="AL9" s="55"/>
      <c r="AM9" s="56"/>
      <c r="AN9" s="56"/>
      <c r="AO9" s="57"/>
      <c r="AP9" s="55"/>
      <c r="AQ9" s="56"/>
      <c r="AR9" s="56"/>
      <c r="AS9" s="57"/>
      <c r="AT9" s="55"/>
      <c r="AU9" s="56"/>
      <c r="AV9" s="56"/>
      <c r="AW9" s="57"/>
      <c r="AX9" s="55"/>
      <c r="AY9" s="56"/>
      <c r="AZ9" s="56"/>
      <c r="BA9" s="57"/>
      <c r="BB9" s="55"/>
      <c r="BC9" s="56"/>
      <c r="BD9" s="56"/>
      <c r="BE9" s="67"/>
      <c r="BF9" s="55"/>
      <c r="BG9" s="56"/>
      <c r="BH9" s="56"/>
      <c r="BI9" s="57"/>
      <c r="BJ9" s="55"/>
      <c r="BK9" s="56"/>
      <c r="BL9" s="56"/>
      <c r="BM9" s="67"/>
      <c r="BN9" s="55"/>
      <c r="BO9" s="56"/>
      <c r="BP9" s="56"/>
      <c r="BQ9" s="57"/>
      <c r="BR9" s="55"/>
      <c r="BS9" s="56"/>
      <c r="BT9" s="56"/>
      <c r="BU9" s="67"/>
      <c r="BV9" s="77"/>
      <c r="BW9" s="78"/>
      <c r="BX9" s="56"/>
      <c r="BY9" s="57"/>
      <c r="BZ9" s="55"/>
      <c r="CA9" s="56"/>
      <c r="CB9" s="56"/>
      <c r="CC9" s="67"/>
      <c r="CD9" s="55"/>
      <c r="CE9" s="56"/>
      <c r="CF9" s="56"/>
      <c r="CG9" s="57"/>
      <c r="CH9" s="55"/>
      <c r="CI9" s="56"/>
      <c r="CJ9" s="56"/>
      <c r="CK9" s="59"/>
      <c r="CL9" s="55"/>
      <c r="CM9" s="56"/>
      <c r="CN9" s="56"/>
      <c r="CO9" s="57"/>
      <c r="CP9" s="58"/>
      <c r="CQ9" s="59"/>
      <c r="CR9" s="59"/>
      <c r="CS9" s="59"/>
      <c r="CT9" s="55"/>
      <c r="CU9" s="56"/>
      <c r="CV9" s="56"/>
      <c r="CW9" s="59"/>
      <c r="CX9" s="55"/>
      <c r="CY9" s="56"/>
      <c r="CZ9" s="56"/>
      <c r="DA9" s="57"/>
      <c r="DB9" s="55"/>
      <c r="DC9" s="104"/>
      <c r="DD9" s="56"/>
      <c r="DE9" s="57"/>
      <c r="DF9" s="55"/>
      <c r="DG9" s="56"/>
      <c r="DH9" s="56"/>
      <c r="DI9" s="57"/>
      <c r="DJ9" s="55"/>
      <c r="DK9" s="56"/>
      <c r="DL9" s="56"/>
      <c r="DM9" s="57"/>
      <c r="DN9" s="55"/>
      <c r="DO9" s="56"/>
      <c r="DP9" s="56"/>
      <c r="DQ9" s="57"/>
      <c r="DR9" s="55"/>
      <c r="DS9" s="56"/>
      <c r="DT9" s="56"/>
      <c r="DU9" s="59"/>
      <c r="DV9" s="55"/>
      <c r="DW9" s="56"/>
      <c r="DX9" s="56"/>
      <c r="DY9" s="57"/>
      <c r="DZ9" s="55"/>
      <c r="EA9" s="56"/>
      <c r="EB9" s="56"/>
      <c r="EC9" s="57"/>
      <c r="ED9" s="55"/>
      <c r="EE9" s="56"/>
      <c r="EF9" s="56"/>
      <c r="EG9" s="57"/>
      <c r="EH9" s="55"/>
      <c r="EI9" s="56"/>
      <c r="EJ9" s="56"/>
      <c r="EK9" s="57"/>
      <c r="EL9" s="55"/>
      <c r="EM9" s="56"/>
      <c r="EN9" s="56"/>
      <c r="EO9" s="57"/>
      <c r="EP9" s="55"/>
      <c r="EQ9" s="56"/>
      <c r="ER9" s="56"/>
      <c r="ES9" s="57"/>
      <c r="ET9" s="55"/>
      <c r="EU9" s="56"/>
      <c r="EV9" s="56"/>
      <c r="EW9" s="57"/>
      <c r="EX9" s="55"/>
      <c r="EY9" s="56"/>
      <c r="EZ9" s="56"/>
      <c r="FA9" s="57"/>
      <c r="FB9" s="55"/>
      <c r="FC9" s="56"/>
      <c r="FD9" s="56"/>
      <c r="FE9" s="57"/>
      <c r="FF9" s="55"/>
      <c r="FG9" s="56"/>
      <c r="FH9" s="56"/>
      <c r="FI9" s="57"/>
      <c r="FJ9" s="55"/>
      <c r="FK9" s="56"/>
      <c r="FL9" s="56"/>
      <c r="FM9" s="57"/>
      <c r="FN9" s="55"/>
      <c r="FO9" s="103"/>
      <c r="FP9" s="103"/>
      <c r="FQ9" s="57"/>
      <c r="FR9" s="55"/>
      <c r="FS9" s="56"/>
      <c r="FT9" s="56"/>
      <c r="FU9" s="57"/>
      <c r="FV9" s="55"/>
      <c r="FW9" s="104"/>
      <c r="FX9" s="56"/>
      <c r="FY9" s="57"/>
      <c r="FZ9" s="55"/>
      <c r="GA9" s="56"/>
      <c r="GB9" s="56"/>
      <c r="GC9" s="57"/>
      <c r="GD9" s="55"/>
      <c r="GE9" s="104"/>
      <c r="GF9" s="104"/>
      <c r="GG9" s="57"/>
      <c r="GH9" s="55"/>
      <c r="GI9" s="56"/>
      <c r="GJ9" s="56"/>
      <c r="GK9" s="57"/>
      <c r="GL9" s="55"/>
      <c r="GM9" s="56"/>
      <c r="GN9" s="56"/>
      <c r="GO9" s="57"/>
      <c r="GP9" s="55"/>
      <c r="GQ9" s="56"/>
      <c r="GR9" s="56"/>
      <c r="GS9" s="57"/>
      <c r="GT9" s="55"/>
      <c r="GU9" s="56"/>
      <c r="GV9" s="56"/>
      <c r="GW9" s="57"/>
      <c r="GX9" s="55"/>
      <c r="GY9" s="56"/>
      <c r="GZ9" s="56"/>
      <c r="HA9" s="57"/>
      <c r="HB9" s="55"/>
      <c r="HC9" s="56"/>
      <c r="HD9" s="56"/>
      <c r="HE9" s="57"/>
      <c r="HF9" s="55"/>
      <c r="HG9" s="56"/>
      <c r="HH9" s="56"/>
      <c r="HI9" s="57"/>
      <c r="HJ9" s="55"/>
      <c r="HK9" s="56"/>
      <c r="HL9" s="56"/>
      <c r="HM9" s="57"/>
      <c r="HN9" s="55"/>
      <c r="HO9" s="56"/>
      <c r="HP9" s="56"/>
      <c r="HQ9" s="57"/>
      <c r="HR9" s="55"/>
      <c r="HS9" s="56"/>
      <c r="HT9" s="56"/>
      <c r="HU9" s="57"/>
      <c r="HV9" s="55"/>
      <c r="HW9" s="56"/>
      <c r="HX9" s="56"/>
      <c r="HY9" s="57"/>
      <c r="HZ9" s="55"/>
      <c r="IA9" s="56"/>
      <c r="IB9" s="56"/>
      <c r="IC9" s="57"/>
      <c r="ID9" s="55"/>
      <c r="IE9" s="56"/>
      <c r="IF9" s="56"/>
      <c r="IG9" s="57"/>
      <c r="IH9" s="55"/>
      <c r="II9" s="56"/>
      <c r="IJ9" s="56"/>
      <c r="IK9" s="36"/>
      <c r="IL9" s="57"/>
      <c r="IM9" s="55"/>
      <c r="IN9" s="56"/>
      <c r="IO9" s="56"/>
      <c r="IP9" s="36"/>
      <c r="IQ9" s="57"/>
      <c r="IR9" s="61"/>
      <c r="IS9" s="62"/>
      <c r="IT9" s="62"/>
      <c r="IU9" s="57"/>
      <c r="IV9" s="63">
        <f t="shared" si="0"/>
        <v>977</v>
      </c>
      <c r="IW9" s="64">
        <f>MAX(F9:IU9)-H9</f>
        <v>28817</v>
      </c>
      <c r="IX9" s="65">
        <f t="shared" si="1"/>
        <v>3.3903598570288372E-2</v>
      </c>
      <c r="IZ9" s="68"/>
      <c r="JK9" s="148"/>
      <c r="JL9" s="148"/>
      <c r="JM9" s="148"/>
      <c r="JN9" s="148"/>
      <c r="JO9" s="148"/>
      <c r="JP9" s="148"/>
      <c r="JQ9" s="148"/>
      <c r="JR9" s="148"/>
      <c r="JS9" s="148"/>
      <c r="JT9" s="14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row>
    <row r="10" spans="1:331" ht="35.25" customHeight="1" x14ac:dyDescent="0.55000000000000004">
      <c r="A10" s="74" t="s">
        <v>48</v>
      </c>
      <c r="B10" s="75" t="s">
        <v>55</v>
      </c>
      <c r="C10" s="83" t="s">
        <v>21</v>
      </c>
      <c r="D10" s="84"/>
      <c r="E10" s="54" t="s">
        <v>51</v>
      </c>
      <c r="F10" s="55">
        <v>0.52083333333333337</v>
      </c>
      <c r="G10" s="56">
        <v>1129</v>
      </c>
      <c r="H10" s="56">
        <v>26810</v>
      </c>
      <c r="I10" s="54" t="s">
        <v>51</v>
      </c>
      <c r="J10" s="58">
        <v>2.4999999999999998E-2</v>
      </c>
      <c r="K10" s="59">
        <v>900</v>
      </c>
      <c r="L10" s="59">
        <v>26820</v>
      </c>
      <c r="M10" s="57" t="s">
        <v>51</v>
      </c>
      <c r="N10" s="55">
        <v>0.51874999999999993</v>
      </c>
      <c r="O10" s="56">
        <v>1080</v>
      </c>
      <c r="P10" s="56">
        <v>26830</v>
      </c>
      <c r="Q10" s="57" t="s">
        <v>51</v>
      </c>
      <c r="R10" s="55">
        <v>4.1666666666666666E-3</v>
      </c>
      <c r="S10" s="56">
        <v>1036</v>
      </c>
      <c r="T10" s="56">
        <v>26841</v>
      </c>
      <c r="U10" s="57" t="s">
        <v>51</v>
      </c>
      <c r="V10" s="55">
        <v>0.51180555555555551</v>
      </c>
      <c r="W10" s="56">
        <v>967</v>
      </c>
      <c r="X10" s="56">
        <v>26851</v>
      </c>
      <c r="Y10" s="57" t="s">
        <v>51</v>
      </c>
      <c r="Z10" s="55">
        <v>7.6388888888888886E-3</v>
      </c>
      <c r="AA10" s="56">
        <v>878</v>
      </c>
      <c r="AB10" s="56">
        <v>26860</v>
      </c>
      <c r="AC10" s="57"/>
      <c r="AD10" s="55"/>
      <c r="AE10" s="56"/>
      <c r="AF10" s="56"/>
      <c r="AG10" s="57" t="s">
        <v>51</v>
      </c>
      <c r="AH10" s="55">
        <v>0.89444444444444438</v>
      </c>
      <c r="AI10" s="56">
        <v>618</v>
      </c>
      <c r="AJ10" s="56">
        <v>26867</v>
      </c>
      <c r="AK10" s="57" t="s">
        <v>51</v>
      </c>
      <c r="AL10" s="55">
        <v>0.50624999999999998</v>
      </c>
      <c r="AM10" s="104">
        <v>1009</v>
      </c>
      <c r="AN10" s="104">
        <v>26877</v>
      </c>
      <c r="AO10" s="57" t="s">
        <v>51</v>
      </c>
      <c r="AP10" s="55">
        <v>9.0277777777777787E-3</v>
      </c>
      <c r="AQ10" s="56">
        <v>800</v>
      </c>
      <c r="AR10" s="56">
        <v>26886</v>
      </c>
      <c r="AS10" s="57" t="s">
        <v>53</v>
      </c>
      <c r="AT10" s="55">
        <v>0.50624999999999998</v>
      </c>
      <c r="AU10" s="56">
        <v>895</v>
      </c>
      <c r="AV10" s="56">
        <v>26894</v>
      </c>
      <c r="AW10" s="57" t="s">
        <v>53</v>
      </c>
      <c r="AX10" s="55">
        <v>7.6388888888888886E-3</v>
      </c>
      <c r="AY10" s="56">
        <v>365</v>
      </c>
      <c r="AZ10" s="56">
        <v>26898</v>
      </c>
      <c r="BA10" s="57" t="s">
        <v>53</v>
      </c>
      <c r="BB10" s="55">
        <v>0.54097222222222219</v>
      </c>
      <c r="BC10" s="56">
        <v>516</v>
      </c>
      <c r="BD10" s="56">
        <v>26905</v>
      </c>
      <c r="BE10" s="57" t="s">
        <v>53</v>
      </c>
      <c r="BF10" s="55">
        <v>1.1805555555555555E-2</v>
      </c>
      <c r="BG10" s="56">
        <v>986</v>
      </c>
      <c r="BH10" s="56">
        <v>26915</v>
      </c>
      <c r="BI10" s="67" t="s">
        <v>51</v>
      </c>
      <c r="BJ10" s="55">
        <v>0.50694444444444442</v>
      </c>
      <c r="BK10" s="56">
        <v>1012</v>
      </c>
      <c r="BL10" s="56">
        <v>26925</v>
      </c>
      <c r="BM10" s="60" t="s">
        <v>53</v>
      </c>
      <c r="BN10" s="55">
        <v>1.3194444444444444E-2</v>
      </c>
      <c r="BO10" s="56">
        <v>989</v>
      </c>
      <c r="BP10" s="56">
        <v>26934</v>
      </c>
      <c r="BQ10" s="60" t="s">
        <v>51</v>
      </c>
      <c r="BR10" s="55">
        <v>0.53055555555555556</v>
      </c>
      <c r="BS10" s="56">
        <v>1004</v>
      </c>
      <c r="BT10" s="56">
        <v>26944</v>
      </c>
      <c r="BU10" s="67" t="s">
        <v>51</v>
      </c>
      <c r="BV10" s="77">
        <v>1.4583333333333332E-2</v>
      </c>
      <c r="BW10" s="78">
        <v>1070</v>
      </c>
      <c r="BX10" s="56">
        <v>26954</v>
      </c>
      <c r="BY10" s="60" t="s">
        <v>53</v>
      </c>
      <c r="BZ10" s="55">
        <v>0.51527777777777783</v>
      </c>
      <c r="CA10" s="56">
        <v>1080</v>
      </c>
      <c r="CB10" s="56">
        <v>26964</v>
      </c>
      <c r="CC10" s="67" t="s">
        <v>51</v>
      </c>
      <c r="CD10" s="55">
        <v>1.0416666666666666E-2</v>
      </c>
      <c r="CE10" s="56">
        <v>325</v>
      </c>
      <c r="CF10" s="56">
        <v>26968</v>
      </c>
      <c r="CG10" s="67" t="s">
        <v>51</v>
      </c>
      <c r="CH10" s="55">
        <v>0.50624999999999998</v>
      </c>
      <c r="CI10" s="56">
        <v>1074</v>
      </c>
      <c r="CJ10" s="56">
        <v>26978</v>
      </c>
      <c r="CK10" s="57" t="s">
        <v>51</v>
      </c>
      <c r="CL10" s="55">
        <v>0.13194444444444445</v>
      </c>
      <c r="CM10" s="56">
        <v>883</v>
      </c>
      <c r="CN10" s="56">
        <v>26987</v>
      </c>
      <c r="CO10" s="57" t="s">
        <v>51</v>
      </c>
      <c r="CP10" s="58">
        <v>0.52847222222222223</v>
      </c>
      <c r="CQ10" s="59">
        <v>883</v>
      </c>
      <c r="CR10" s="59">
        <v>26996</v>
      </c>
      <c r="CS10" s="57" t="s">
        <v>51</v>
      </c>
      <c r="CT10" s="55">
        <v>4.8611111111111112E-3</v>
      </c>
      <c r="CU10" s="56">
        <v>557</v>
      </c>
      <c r="CV10" s="56">
        <v>27001</v>
      </c>
      <c r="CW10" s="59" t="s">
        <v>53</v>
      </c>
      <c r="CX10" s="55">
        <v>0.51180555555555551</v>
      </c>
      <c r="CY10" s="56">
        <v>1054</v>
      </c>
      <c r="CZ10" s="56">
        <v>27011</v>
      </c>
      <c r="DA10" s="57" t="s">
        <v>53</v>
      </c>
      <c r="DB10" s="55">
        <v>1.3888888888888888E-2</v>
      </c>
      <c r="DC10" s="104">
        <v>1037</v>
      </c>
      <c r="DD10" s="56">
        <v>27021</v>
      </c>
      <c r="DE10" s="57" t="s">
        <v>53</v>
      </c>
      <c r="DF10" s="55">
        <v>0.53541666666666665</v>
      </c>
      <c r="DG10" s="56">
        <v>796</v>
      </c>
      <c r="DH10" s="56">
        <v>27031</v>
      </c>
      <c r="DI10" s="57" t="s">
        <v>53</v>
      </c>
      <c r="DJ10" s="55">
        <v>3.472222222222222E-3</v>
      </c>
      <c r="DK10" s="56">
        <v>940</v>
      </c>
      <c r="DL10" s="56">
        <v>27039</v>
      </c>
      <c r="DM10" s="57" t="s">
        <v>53</v>
      </c>
      <c r="DN10" s="55">
        <v>0.5131944444444444</v>
      </c>
      <c r="DO10" s="56">
        <v>1049</v>
      </c>
      <c r="DP10" s="56">
        <v>27049</v>
      </c>
      <c r="DQ10" s="57" t="s">
        <v>53</v>
      </c>
      <c r="DR10" s="55">
        <v>0.15972222222222224</v>
      </c>
      <c r="DS10" s="56">
        <v>515</v>
      </c>
      <c r="DT10" s="56">
        <v>27055</v>
      </c>
      <c r="DU10" s="59" t="s">
        <v>53</v>
      </c>
      <c r="DV10" s="55">
        <v>0.51388888888888895</v>
      </c>
      <c r="DW10" s="56">
        <v>785</v>
      </c>
      <c r="DX10" s="56">
        <v>27062</v>
      </c>
      <c r="DY10" s="59" t="s">
        <v>53</v>
      </c>
      <c r="DZ10" s="55">
        <v>3.125E-2</v>
      </c>
      <c r="EA10" s="56">
        <v>1112</v>
      </c>
      <c r="EB10" s="56">
        <v>27072</v>
      </c>
      <c r="EC10" s="57" t="s">
        <v>51</v>
      </c>
      <c r="ED10" s="55">
        <v>0.52013888888888882</v>
      </c>
      <c r="EE10" s="56">
        <v>1103</v>
      </c>
      <c r="EF10" s="56">
        <v>27083</v>
      </c>
      <c r="EG10" s="57"/>
      <c r="EH10" s="55"/>
      <c r="EI10" s="56"/>
      <c r="EJ10" s="56"/>
      <c r="EK10" s="57" t="s">
        <v>51</v>
      </c>
      <c r="EL10" s="55">
        <v>0.57638888888888895</v>
      </c>
      <c r="EM10" s="56">
        <v>1004</v>
      </c>
      <c r="EN10" s="56">
        <v>27094</v>
      </c>
      <c r="EO10" s="57" t="s">
        <v>53</v>
      </c>
      <c r="EP10" s="55">
        <v>0.16319444444444445</v>
      </c>
      <c r="EQ10" s="56">
        <v>477</v>
      </c>
      <c r="ER10" s="56">
        <v>27100</v>
      </c>
      <c r="ES10" s="57" t="s">
        <v>53</v>
      </c>
      <c r="ET10" s="55">
        <v>0.50694444444444442</v>
      </c>
      <c r="EU10" s="56">
        <v>770</v>
      </c>
      <c r="EV10" s="56">
        <v>27108</v>
      </c>
      <c r="EW10" s="57" t="s">
        <v>53</v>
      </c>
      <c r="EX10" s="55">
        <v>2.0833333333333332E-2</v>
      </c>
      <c r="EY10" s="56">
        <v>785</v>
      </c>
      <c r="EZ10" s="56">
        <v>27116</v>
      </c>
      <c r="FA10" s="57" t="s">
        <v>53</v>
      </c>
      <c r="FB10" s="55">
        <v>0.51041666666666663</v>
      </c>
      <c r="FC10" s="56">
        <v>1100</v>
      </c>
      <c r="FD10" s="56">
        <v>27127</v>
      </c>
      <c r="FE10" s="57" t="s">
        <v>53</v>
      </c>
      <c r="FF10" s="55">
        <v>1.7361111111111112E-2</v>
      </c>
      <c r="FG10" s="56">
        <v>451</v>
      </c>
      <c r="FH10" s="56">
        <v>27132</v>
      </c>
      <c r="FI10" s="57" t="s">
        <v>53</v>
      </c>
      <c r="FJ10" s="55">
        <v>0.51666666666666672</v>
      </c>
      <c r="FK10" s="56">
        <v>1049</v>
      </c>
      <c r="FL10" s="56">
        <v>27142</v>
      </c>
      <c r="FM10" s="57" t="s">
        <v>51</v>
      </c>
      <c r="FN10" s="55">
        <v>2.2222222222222223E-2</v>
      </c>
      <c r="FO10" s="103">
        <v>902</v>
      </c>
      <c r="FP10" s="103">
        <v>27151</v>
      </c>
      <c r="FQ10" s="57"/>
      <c r="FR10" s="55"/>
      <c r="FS10" s="104"/>
      <c r="FT10" s="104"/>
      <c r="FU10" s="57" t="s">
        <v>51</v>
      </c>
      <c r="FV10" s="55">
        <v>1.7361111111111112E-2</v>
      </c>
      <c r="FW10" s="104">
        <v>1295</v>
      </c>
      <c r="FX10" s="56">
        <v>27164</v>
      </c>
      <c r="FY10" s="57" t="s">
        <v>53</v>
      </c>
      <c r="FZ10" s="55">
        <v>0.51041666666666663</v>
      </c>
      <c r="GA10" s="104">
        <v>1004</v>
      </c>
      <c r="GB10" s="104">
        <v>27175</v>
      </c>
      <c r="GC10" s="57" t="s">
        <v>51</v>
      </c>
      <c r="GD10" s="55">
        <v>0.21458333333333335</v>
      </c>
      <c r="GE10" s="104">
        <v>1030</v>
      </c>
      <c r="GF10" s="104">
        <v>27186</v>
      </c>
      <c r="GG10" s="57" t="s">
        <v>53</v>
      </c>
      <c r="GH10" s="55">
        <v>0.93333333333333324</v>
      </c>
      <c r="GI10" s="56">
        <v>629</v>
      </c>
      <c r="GJ10" s="56">
        <v>27192</v>
      </c>
      <c r="GK10" s="57" t="s">
        <v>51</v>
      </c>
      <c r="GL10" s="55">
        <v>2.7777777777777776E-2</v>
      </c>
      <c r="GM10" s="56">
        <v>1017</v>
      </c>
      <c r="GN10" s="56">
        <v>27203</v>
      </c>
      <c r="GO10" s="57" t="s">
        <v>53</v>
      </c>
      <c r="GP10" s="55">
        <v>0.4993055555555555</v>
      </c>
      <c r="GQ10" s="56">
        <v>1066</v>
      </c>
      <c r="GR10" s="56">
        <v>27214</v>
      </c>
      <c r="GS10" s="57" t="s">
        <v>51</v>
      </c>
      <c r="GT10" s="55">
        <v>1.9444444444444445E-2</v>
      </c>
      <c r="GU10" s="56">
        <v>631</v>
      </c>
      <c r="GV10" s="56">
        <v>27221</v>
      </c>
      <c r="GW10" s="57" t="s">
        <v>53</v>
      </c>
      <c r="GX10" s="55">
        <v>0.51041666666666663</v>
      </c>
      <c r="GY10" s="56">
        <v>481</v>
      </c>
      <c r="GZ10" s="56">
        <v>27226</v>
      </c>
      <c r="HA10" s="57" t="s">
        <v>51</v>
      </c>
      <c r="HB10" s="55">
        <v>2.5694444444444447E-2</v>
      </c>
      <c r="HC10" s="56">
        <v>990</v>
      </c>
      <c r="HD10" s="56">
        <v>27236</v>
      </c>
      <c r="HE10" s="57" t="s">
        <v>53</v>
      </c>
      <c r="HF10" s="55">
        <v>0.51388888888888895</v>
      </c>
      <c r="HG10" s="56">
        <v>60</v>
      </c>
      <c r="HH10" s="56">
        <v>27237</v>
      </c>
      <c r="HI10" s="57" t="s">
        <v>53</v>
      </c>
      <c r="HJ10" s="55">
        <v>2.4305555555555556E-2</v>
      </c>
      <c r="HK10" s="56">
        <v>709</v>
      </c>
      <c r="HL10" s="56">
        <v>27245</v>
      </c>
      <c r="HM10" s="57" t="s">
        <v>51</v>
      </c>
      <c r="HN10" s="55">
        <v>0.53472222222222221</v>
      </c>
      <c r="HO10" s="56">
        <v>968</v>
      </c>
      <c r="HP10" s="56">
        <v>27255</v>
      </c>
      <c r="HQ10" s="57" t="s">
        <v>53</v>
      </c>
      <c r="HR10" s="55">
        <v>3.7499999999999999E-2</v>
      </c>
      <c r="HS10" s="56">
        <v>1126</v>
      </c>
      <c r="HT10" s="56">
        <v>27266</v>
      </c>
      <c r="HU10" s="57" t="s">
        <v>53</v>
      </c>
      <c r="HV10" s="55">
        <v>0.51736111111111105</v>
      </c>
      <c r="HW10" s="56">
        <v>1054</v>
      </c>
      <c r="HX10" s="56">
        <v>27276</v>
      </c>
      <c r="HY10" s="57" t="s">
        <v>51</v>
      </c>
      <c r="HZ10" s="55">
        <v>0.15277777777777776</v>
      </c>
      <c r="IA10" s="56">
        <v>759</v>
      </c>
      <c r="IB10" s="56">
        <v>27284</v>
      </c>
      <c r="IC10" s="57" t="s">
        <v>53</v>
      </c>
      <c r="ID10" s="55">
        <v>0.51944444444444449</v>
      </c>
      <c r="IE10" s="56">
        <v>789</v>
      </c>
      <c r="IF10" s="56">
        <v>27295</v>
      </c>
      <c r="IG10" s="57" t="s">
        <v>51</v>
      </c>
      <c r="IH10" s="55">
        <v>0.19166666666666665</v>
      </c>
      <c r="II10" s="56">
        <v>672</v>
      </c>
      <c r="IJ10" s="56">
        <v>27302</v>
      </c>
      <c r="IK10" s="36"/>
      <c r="IL10" s="57"/>
      <c r="IM10" s="55"/>
      <c r="IN10" s="56"/>
      <c r="IO10" s="56"/>
      <c r="IP10" s="36"/>
      <c r="IQ10" s="57"/>
      <c r="IR10" s="61"/>
      <c r="IS10" s="62"/>
      <c r="IT10" s="62"/>
      <c r="IU10" s="57"/>
      <c r="IV10" s="63">
        <f t="shared" si="0"/>
        <v>49265</v>
      </c>
      <c r="IW10" s="64">
        <f>MAX(F10:IU10)-H10</f>
        <v>492</v>
      </c>
      <c r="IX10" s="65">
        <f>IV10/IW10</f>
        <v>100.1321138211382</v>
      </c>
      <c r="IZ10" s="68"/>
      <c r="JK10" s="148"/>
      <c r="JL10" s="148"/>
      <c r="JM10" s="148"/>
      <c r="JN10" s="148"/>
      <c r="JO10" s="148"/>
      <c r="JP10" s="148"/>
      <c r="JQ10" s="148"/>
      <c r="JR10" s="148"/>
      <c r="JS10" s="148"/>
      <c r="JT10" s="14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row>
    <row r="11" spans="1:331" ht="35.25" customHeight="1" x14ac:dyDescent="0.55000000000000004">
      <c r="A11" s="74" t="s">
        <v>48</v>
      </c>
      <c r="B11" s="75" t="s">
        <v>55</v>
      </c>
      <c r="C11" s="83"/>
      <c r="D11" s="84"/>
      <c r="E11" s="54"/>
      <c r="F11" s="55"/>
      <c r="G11" s="56"/>
      <c r="H11" s="56"/>
      <c r="I11" s="54"/>
      <c r="J11" s="58"/>
      <c r="K11" s="59"/>
      <c r="L11" s="59"/>
      <c r="M11" s="57"/>
      <c r="N11" s="55"/>
      <c r="O11" s="56"/>
      <c r="P11" s="56"/>
      <c r="Q11" s="57"/>
      <c r="R11" s="55"/>
      <c r="S11" s="56"/>
      <c r="T11" s="56"/>
      <c r="U11" s="57"/>
      <c r="V11" s="55"/>
      <c r="W11" s="56"/>
      <c r="X11" s="56"/>
      <c r="Y11" s="57"/>
      <c r="Z11" s="55"/>
      <c r="AA11" s="56"/>
      <c r="AB11" s="56"/>
      <c r="AC11" s="57"/>
      <c r="AD11" s="55"/>
      <c r="AE11" s="56"/>
      <c r="AF11" s="56"/>
      <c r="AG11" s="57" t="s">
        <v>51</v>
      </c>
      <c r="AH11" s="55">
        <v>2.0833333333333333E-3</v>
      </c>
      <c r="AI11" s="56">
        <v>231</v>
      </c>
      <c r="AJ11" s="56">
        <v>26870</v>
      </c>
      <c r="AK11" s="57"/>
      <c r="AL11" s="55"/>
      <c r="AM11" s="56"/>
      <c r="AN11" s="56"/>
      <c r="AO11" s="60"/>
      <c r="AP11" s="55"/>
      <c r="AQ11" s="56"/>
      <c r="AR11" s="56"/>
      <c r="AS11" s="57"/>
      <c r="AT11" s="55"/>
      <c r="AU11" s="56"/>
      <c r="AV11" s="56"/>
      <c r="AW11" s="60"/>
      <c r="AX11" s="55"/>
      <c r="AY11" s="56"/>
      <c r="AZ11" s="56"/>
      <c r="BA11" s="57"/>
      <c r="BB11" s="55"/>
      <c r="BC11" s="56"/>
      <c r="BD11" s="56"/>
      <c r="BE11" s="67"/>
      <c r="BF11" s="55"/>
      <c r="BG11" s="56"/>
      <c r="BH11" s="56"/>
      <c r="BI11" s="67"/>
      <c r="BJ11" s="55"/>
      <c r="BK11" s="56"/>
      <c r="BL11" s="56"/>
      <c r="BM11" s="60"/>
      <c r="BN11" s="55"/>
      <c r="BO11" s="56"/>
      <c r="BP11" s="56"/>
      <c r="BQ11" s="60"/>
      <c r="BR11" s="55"/>
      <c r="BS11" s="56"/>
      <c r="BT11" s="56"/>
      <c r="BU11" s="60"/>
      <c r="BV11" s="77"/>
      <c r="BW11" s="78"/>
      <c r="BX11" s="56"/>
      <c r="BY11" s="67"/>
      <c r="BZ11" s="55"/>
      <c r="CA11" s="56"/>
      <c r="CB11" s="56"/>
      <c r="CC11" s="57"/>
      <c r="CD11" s="55"/>
      <c r="CE11" s="56"/>
      <c r="CF11" s="56"/>
      <c r="CG11" s="57"/>
      <c r="CH11" s="55"/>
      <c r="CI11" s="56"/>
      <c r="CJ11" s="56"/>
      <c r="CK11" s="59"/>
      <c r="CL11" s="55"/>
      <c r="CM11" s="56"/>
      <c r="CN11" s="56"/>
      <c r="CO11" s="57"/>
      <c r="CP11" s="58"/>
      <c r="CQ11" s="59"/>
      <c r="CR11" s="59"/>
      <c r="CS11" s="57"/>
      <c r="CT11" s="55"/>
      <c r="CU11" s="56"/>
      <c r="CV11" s="56"/>
      <c r="CW11" s="59"/>
      <c r="CX11" s="55"/>
      <c r="CY11" s="56"/>
      <c r="CZ11" s="56"/>
      <c r="DA11" s="57"/>
      <c r="DB11" s="55"/>
      <c r="DC11" s="104"/>
      <c r="DD11" s="56"/>
      <c r="DE11" s="57"/>
      <c r="DF11" s="55"/>
      <c r="DG11" s="56"/>
      <c r="DH11" s="56"/>
      <c r="DI11" s="57"/>
      <c r="DJ11" s="55"/>
      <c r="DK11" s="56"/>
      <c r="DL11" s="56"/>
      <c r="DM11" s="57"/>
      <c r="DN11" s="55"/>
      <c r="DO11" s="56"/>
      <c r="DP11" s="56"/>
      <c r="DQ11" s="57"/>
      <c r="DR11" s="55"/>
      <c r="DS11" s="56"/>
      <c r="DT11" s="56"/>
      <c r="DU11" s="59"/>
      <c r="DV11" s="55"/>
      <c r="DW11" s="56"/>
      <c r="DX11" s="56"/>
      <c r="DY11" s="57"/>
      <c r="DZ11" s="55"/>
      <c r="EA11" s="56"/>
      <c r="EB11" s="56"/>
      <c r="EC11" s="57"/>
      <c r="ED11" s="55"/>
      <c r="EE11" s="56"/>
      <c r="EF11" s="56"/>
      <c r="EG11" s="57"/>
      <c r="EH11" s="55"/>
      <c r="EI11" s="56"/>
      <c r="EJ11" s="56"/>
      <c r="EK11" s="57"/>
      <c r="EL11" s="55"/>
      <c r="EM11" s="56"/>
      <c r="EN11" s="56"/>
      <c r="EO11" s="57"/>
      <c r="EP11" s="55"/>
      <c r="EQ11" s="56"/>
      <c r="ER11" s="56"/>
      <c r="ES11" s="57"/>
      <c r="ET11" s="55"/>
      <c r="EU11" s="56"/>
      <c r="EV11" s="56"/>
      <c r="EW11" s="57"/>
      <c r="EX11" s="55"/>
      <c r="EY11" s="56"/>
      <c r="EZ11" s="56"/>
      <c r="FA11" s="57"/>
      <c r="FB11" s="55"/>
      <c r="FC11" s="56"/>
      <c r="FD11" s="56"/>
      <c r="FE11" s="57"/>
      <c r="FF11" s="55"/>
      <c r="FG11" s="56"/>
      <c r="FH11" s="56"/>
      <c r="FI11" s="57"/>
      <c r="FJ11" s="55"/>
      <c r="FK11" s="56"/>
      <c r="FL11" s="56"/>
      <c r="FM11" s="57"/>
      <c r="FN11" s="55"/>
      <c r="FO11" s="103"/>
      <c r="FP11" s="103"/>
      <c r="FQ11" s="57"/>
      <c r="FR11" s="55"/>
      <c r="FS11" s="104"/>
      <c r="FT11" s="104"/>
      <c r="FU11" s="57"/>
      <c r="FV11" s="55"/>
      <c r="FW11" s="104"/>
      <c r="FX11" s="56"/>
      <c r="FY11" s="57"/>
      <c r="FZ11" s="55"/>
      <c r="GA11" s="104"/>
      <c r="GB11" s="104"/>
      <c r="GC11" s="57"/>
      <c r="GD11" s="55"/>
      <c r="GE11" s="104"/>
      <c r="GF11" s="104"/>
      <c r="GG11" s="57"/>
      <c r="GH11" s="55"/>
      <c r="GI11" s="56"/>
      <c r="GJ11" s="56"/>
      <c r="GK11" s="57"/>
      <c r="GL11" s="55"/>
      <c r="GM11" s="56"/>
      <c r="GN11" s="56"/>
      <c r="GO11" s="57"/>
      <c r="GP11" s="55"/>
      <c r="GQ11" s="56"/>
      <c r="GR11" s="56"/>
      <c r="GS11" s="57"/>
      <c r="GT11" s="55"/>
      <c r="GU11" s="56"/>
      <c r="GV11" s="56"/>
      <c r="GW11" s="57"/>
      <c r="GX11" s="55"/>
      <c r="GY11" s="56"/>
      <c r="GZ11" s="56"/>
      <c r="HA11" s="57"/>
      <c r="HB11" s="55"/>
      <c r="HC11" s="56"/>
      <c r="HD11" s="56"/>
      <c r="HE11" s="57" t="s">
        <v>51</v>
      </c>
      <c r="HF11" s="55">
        <v>0.55833333333333335</v>
      </c>
      <c r="HG11" s="56">
        <v>1006</v>
      </c>
      <c r="HH11" s="56" t="s">
        <v>61</v>
      </c>
      <c r="HI11" s="57"/>
      <c r="HJ11" s="55"/>
      <c r="HK11" s="56"/>
      <c r="HL11" s="56"/>
      <c r="HM11" s="57"/>
      <c r="HN11" s="55"/>
      <c r="HO11" s="56"/>
      <c r="HP11" s="56"/>
      <c r="HQ11" s="57"/>
      <c r="HR11" s="55"/>
      <c r="HS11" s="56"/>
      <c r="HT11" s="56"/>
      <c r="HU11" s="57"/>
      <c r="HV11" s="55"/>
      <c r="HW11" s="56"/>
      <c r="HX11" s="56"/>
      <c r="HY11" s="57"/>
      <c r="HZ11" s="55"/>
      <c r="IA11" s="56"/>
      <c r="IB11" s="56"/>
      <c r="IC11" s="57"/>
      <c r="ID11" s="55"/>
      <c r="IE11" s="56"/>
      <c r="IF11" s="56"/>
      <c r="IG11" s="57"/>
      <c r="IH11" s="55"/>
      <c r="II11" s="56"/>
      <c r="IJ11" s="56"/>
      <c r="IK11" s="36"/>
      <c r="IL11" s="57"/>
      <c r="IM11" s="55"/>
      <c r="IN11" s="56"/>
      <c r="IO11" s="56"/>
      <c r="IP11" s="36"/>
      <c r="IQ11" s="57"/>
      <c r="IR11" s="61"/>
      <c r="IS11" s="62"/>
      <c r="IT11" s="62"/>
      <c r="IU11" s="57"/>
      <c r="IV11" s="63">
        <f t="shared" si="0"/>
        <v>1237</v>
      </c>
      <c r="IW11" s="64">
        <f>MAX(F11:IU11)-H11</f>
        <v>26870</v>
      </c>
      <c r="IX11" s="65">
        <f t="shared" si="1"/>
        <v>4.6036471901749164E-2</v>
      </c>
      <c r="IZ11" s="68"/>
      <c r="JK11" s="148"/>
      <c r="JL11" s="148"/>
      <c r="JM11" s="148"/>
      <c r="JN11" s="148"/>
      <c r="JO11" s="148"/>
      <c r="JP11" s="148"/>
      <c r="JQ11" s="148"/>
      <c r="JR11" s="148"/>
      <c r="JS11" s="148"/>
      <c r="JT11" s="148"/>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row>
    <row r="12" spans="1:331" customFormat="1" ht="35.25" customHeight="1" x14ac:dyDescent="0.55000000000000004">
      <c r="A12" s="80" t="s">
        <v>49</v>
      </c>
      <c r="B12" s="81" t="s">
        <v>55</v>
      </c>
      <c r="C12" s="89" t="s">
        <v>22</v>
      </c>
      <c r="D12" s="66"/>
      <c r="E12" s="54" t="s">
        <v>53</v>
      </c>
      <c r="F12" s="55">
        <v>0.51666666666666672</v>
      </c>
      <c r="G12" s="56">
        <v>1107</v>
      </c>
      <c r="H12" s="56" t="s">
        <v>61</v>
      </c>
      <c r="I12" s="54" t="s">
        <v>51</v>
      </c>
      <c r="J12" s="58">
        <v>5.5555555555555558E-3</v>
      </c>
      <c r="K12" s="59">
        <v>948</v>
      </c>
      <c r="L12" s="59">
        <v>24174</v>
      </c>
      <c r="M12" s="57" t="s">
        <v>53</v>
      </c>
      <c r="N12" s="55">
        <v>0.51527777777777783</v>
      </c>
      <c r="O12" s="56">
        <v>1079</v>
      </c>
      <c r="P12" s="56">
        <v>24184</v>
      </c>
      <c r="Q12" s="57" t="s">
        <v>53</v>
      </c>
      <c r="R12" s="55">
        <v>1.7361111111111112E-2</v>
      </c>
      <c r="S12" s="104">
        <v>1095</v>
      </c>
      <c r="T12" s="104">
        <v>24915</v>
      </c>
      <c r="U12" s="57" t="s">
        <v>53</v>
      </c>
      <c r="V12" s="55">
        <v>0.51388888888888895</v>
      </c>
      <c r="W12" s="56">
        <v>991</v>
      </c>
      <c r="X12" s="56">
        <v>24925</v>
      </c>
      <c r="Y12" s="57" t="s">
        <v>53</v>
      </c>
      <c r="Z12" s="55">
        <v>1.3194444444444444E-2</v>
      </c>
      <c r="AA12" s="56">
        <v>1094</v>
      </c>
      <c r="AB12" s="56">
        <v>24936</v>
      </c>
      <c r="AC12" s="57"/>
      <c r="AD12" s="55"/>
      <c r="AE12" s="56"/>
      <c r="AF12" s="56"/>
      <c r="AG12" s="57" t="s">
        <v>51</v>
      </c>
      <c r="AH12" s="55">
        <v>0.86736111111111114</v>
      </c>
      <c r="AI12" s="56">
        <v>1140</v>
      </c>
      <c r="AJ12" s="56">
        <v>24946</v>
      </c>
      <c r="AK12" s="57" t="s">
        <v>53</v>
      </c>
      <c r="AL12" s="55">
        <v>0.51041666666666663</v>
      </c>
      <c r="AM12" s="56">
        <v>1065</v>
      </c>
      <c r="AN12" s="56">
        <v>24956</v>
      </c>
      <c r="AO12" s="57" t="s">
        <v>51</v>
      </c>
      <c r="AP12" s="55">
        <v>6.9444444444444447E-4</v>
      </c>
      <c r="AQ12" s="56">
        <v>947</v>
      </c>
      <c r="AR12" s="56">
        <v>24962</v>
      </c>
      <c r="AS12" s="57" t="s">
        <v>51</v>
      </c>
      <c r="AT12" s="55">
        <v>0.50972222222222219</v>
      </c>
      <c r="AU12" s="70">
        <v>1070</v>
      </c>
      <c r="AV12" s="56">
        <v>24973</v>
      </c>
      <c r="AW12" s="57" t="s">
        <v>51</v>
      </c>
      <c r="AX12" s="55">
        <v>4.1666666666666666E-3</v>
      </c>
      <c r="AY12" s="56">
        <v>500</v>
      </c>
      <c r="AZ12" s="56">
        <v>24988</v>
      </c>
      <c r="BA12" s="57" t="s">
        <v>54</v>
      </c>
      <c r="BB12" s="55">
        <v>0.49861111111111112</v>
      </c>
      <c r="BC12" s="56">
        <v>723</v>
      </c>
      <c r="BD12" s="56">
        <v>24998</v>
      </c>
      <c r="BE12" s="57" t="s">
        <v>53</v>
      </c>
      <c r="BF12" s="55">
        <v>1.6666666666666666E-2</v>
      </c>
      <c r="BG12" s="56">
        <v>1028</v>
      </c>
      <c r="BH12" s="56">
        <v>25006</v>
      </c>
      <c r="BI12" s="67" t="s">
        <v>51</v>
      </c>
      <c r="BJ12" s="69">
        <v>0.51597222222222217</v>
      </c>
      <c r="BK12" s="70">
        <v>1078</v>
      </c>
      <c r="BL12" s="70">
        <v>24297</v>
      </c>
      <c r="BM12" s="60" t="s">
        <v>53</v>
      </c>
      <c r="BN12" s="55">
        <v>2.1527777777777781E-2</v>
      </c>
      <c r="BO12" s="56">
        <v>989</v>
      </c>
      <c r="BP12" s="56">
        <v>24307</v>
      </c>
      <c r="BQ12" s="60" t="s">
        <v>51</v>
      </c>
      <c r="BR12" s="55">
        <v>0.52083333333333337</v>
      </c>
      <c r="BS12" s="56">
        <v>1025</v>
      </c>
      <c r="BT12" s="56">
        <v>24317</v>
      </c>
      <c r="BU12" s="67" t="s">
        <v>51</v>
      </c>
      <c r="BV12" s="77">
        <v>9.7222222222222224E-3</v>
      </c>
      <c r="BW12" s="78">
        <v>1120</v>
      </c>
      <c r="BX12" s="56">
        <v>24329</v>
      </c>
      <c r="BY12" s="60" t="s">
        <v>51</v>
      </c>
      <c r="BZ12" s="55">
        <v>0.52708333333333335</v>
      </c>
      <c r="CA12" s="56">
        <v>1052</v>
      </c>
      <c r="CB12" s="56">
        <v>24340</v>
      </c>
      <c r="CC12" s="57" t="s">
        <v>53</v>
      </c>
      <c r="CD12" s="55">
        <v>1.5277777777777777E-2</v>
      </c>
      <c r="CE12" s="56">
        <v>320</v>
      </c>
      <c r="CF12" s="56">
        <v>24344</v>
      </c>
      <c r="CG12" s="67" t="s">
        <v>51</v>
      </c>
      <c r="CH12" s="55">
        <v>0.5131944444444444</v>
      </c>
      <c r="CI12" s="56">
        <v>1062</v>
      </c>
      <c r="CJ12" s="56">
        <v>24355</v>
      </c>
      <c r="CK12" s="59" t="s">
        <v>53</v>
      </c>
      <c r="CL12" s="55">
        <v>0.13541666666666666</v>
      </c>
      <c r="CM12" s="56">
        <v>912</v>
      </c>
      <c r="CN12" s="56">
        <v>24363</v>
      </c>
      <c r="CO12" s="57" t="s">
        <v>51</v>
      </c>
      <c r="CP12" s="58">
        <v>0.51458333333333328</v>
      </c>
      <c r="CQ12" s="59">
        <v>853</v>
      </c>
      <c r="CR12" s="59">
        <v>24372</v>
      </c>
      <c r="CS12" s="57" t="s">
        <v>51</v>
      </c>
      <c r="CT12" s="55">
        <v>1.0416666666666666E-2</v>
      </c>
      <c r="CU12" s="56">
        <v>658</v>
      </c>
      <c r="CV12" s="56">
        <v>24379</v>
      </c>
      <c r="CW12" s="59" t="s">
        <v>53</v>
      </c>
      <c r="CX12" s="55">
        <v>0.50555555555555554</v>
      </c>
      <c r="CY12" s="56">
        <v>1078</v>
      </c>
      <c r="CZ12" s="56">
        <v>24389</v>
      </c>
      <c r="DA12" s="57" t="s">
        <v>51</v>
      </c>
      <c r="DB12" s="55">
        <v>1.9444444444444445E-2</v>
      </c>
      <c r="DC12" s="56">
        <v>1132</v>
      </c>
      <c r="DD12" s="56">
        <v>24401</v>
      </c>
      <c r="DE12" s="57" t="s">
        <v>51</v>
      </c>
      <c r="DF12" s="55">
        <v>0.53472222222222221</v>
      </c>
      <c r="DG12" s="56">
        <v>870</v>
      </c>
      <c r="DH12" s="56">
        <v>24409</v>
      </c>
      <c r="DI12" s="57" t="s">
        <v>53</v>
      </c>
      <c r="DJ12" s="55">
        <v>1.3194444444444444E-2</v>
      </c>
      <c r="DK12" s="56">
        <v>859</v>
      </c>
      <c r="DL12" s="56">
        <v>24418</v>
      </c>
      <c r="DM12" s="57" t="s">
        <v>53</v>
      </c>
      <c r="DN12" s="55">
        <v>0.5083333333333333</v>
      </c>
      <c r="DO12" s="56">
        <v>1096</v>
      </c>
      <c r="DP12" s="56">
        <v>24429</v>
      </c>
      <c r="DQ12" s="57" t="s">
        <v>53</v>
      </c>
      <c r="DR12" s="55">
        <v>0.16458333333333333</v>
      </c>
      <c r="DS12" s="56">
        <v>1195</v>
      </c>
      <c r="DT12" s="56">
        <v>24441</v>
      </c>
      <c r="DU12" s="59" t="s">
        <v>53</v>
      </c>
      <c r="DV12" s="55">
        <v>0.51944444444444449</v>
      </c>
      <c r="DW12" s="56">
        <v>804</v>
      </c>
      <c r="DX12" s="56">
        <v>24448</v>
      </c>
      <c r="DY12" s="57" t="s">
        <v>51</v>
      </c>
      <c r="DZ12" s="55">
        <v>2.4305555555555556E-2</v>
      </c>
      <c r="EA12" s="56">
        <v>1125</v>
      </c>
      <c r="EB12" s="56">
        <v>24460</v>
      </c>
      <c r="EC12" s="57" t="s">
        <v>51</v>
      </c>
      <c r="ED12" s="55">
        <v>0.51180555555555551</v>
      </c>
      <c r="EE12" s="56">
        <v>1088</v>
      </c>
      <c r="EF12" s="56">
        <v>24471</v>
      </c>
      <c r="EG12" s="57" t="s">
        <v>51</v>
      </c>
      <c r="EH12" s="55">
        <v>3.6805555555555557E-2</v>
      </c>
      <c r="EI12" s="56">
        <v>732</v>
      </c>
      <c r="EJ12" s="56">
        <v>24481</v>
      </c>
      <c r="EK12" s="57" t="s">
        <v>51</v>
      </c>
      <c r="EL12" s="55">
        <v>0.5</v>
      </c>
      <c r="EM12" s="56">
        <v>328</v>
      </c>
      <c r="EN12" s="56">
        <v>24486</v>
      </c>
      <c r="EO12" s="57"/>
      <c r="EP12" s="55"/>
      <c r="EQ12" s="56"/>
      <c r="ER12" s="56"/>
      <c r="ES12" s="57" t="s">
        <v>51</v>
      </c>
      <c r="ET12" s="55">
        <v>0.31666666666666665</v>
      </c>
      <c r="EU12" s="56">
        <v>995</v>
      </c>
      <c r="EV12" s="56">
        <v>24492</v>
      </c>
      <c r="EW12" s="57" t="s">
        <v>51</v>
      </c>
      <c r="EX12" s="55">
        <v>1.8055555555555557E-2</v>
      </c>
      <c r="EY12" s="56">
        <v>1079</v>
      </c>
      <c r="EZ12" s="56">
        <v>24507</v>
      </c>
      <c r="FA12" s="57" t="s">
        <v>51</v>
      </c>
      <c r="FB12" s="55">
        <v>0.5180555555555556</v>
      </c>
      <c r="FC12" s="56">
        <v>1177</v>
      </c>
      <c r="FD12" s="56">
        <v>24518</v>
      </c>
      <c r="FE12" s="57" t="s">
        <v>53</v>
      </c>
      <c r="FF12" s="55">
        <v>1.3888888888888888E-2</v>
      </c>
      <c r="FG12" s="56">
        <v>694</v>
      </c>
      <c r="FH12" s="56">
        <v>24525</v>
      </c>
      <c r="FI12" s="57" t="s">
        <v>51</v>
      </c>
      <c r="FJ12" s="55">
        <v>0.52083333333333337</v>
      </c>
      <c r="FK12" s="56">
        <v>1097</v>
      </c>
      <c r="FL12" s="56">
        <v>24536</v>
      </c>
      <c r="FM12" s="57" t="s">
        <v>53</v>
      </c>
      <c r="FN12" s="55">
        <v>7.6388888888888886E-3</v>
      </c>
      <c r="FO12" s="103">
        <v>921</v>
      </c>
      <c r="FP12" s="103">
        <v>24547</v>
      </c>
      <c r="FQ12" s="57" t="s">
        <v>53</v>
      </c>
      <c r="FR12" s="55">
        <v>0.50902777777777775</v>
      </c>
      <c r="FS12" s="104">
        <v>1060</v>
      </c>
      <c r="FT12" s="104">
        <v>24557</v>
      </c>
      <c r="FU12" s="57" t="s">
        <v>53</v>
      </c>
      <c r="FV12" s="55">
        <v>1.0416666666666666E-2</v>
      </c>
      <c r="FW12" s="104">
        <v>1139</v>
      </c>
      <c r="FX12" s="56">
        <v>24567</v>
      </c>
      <c r="FY12" s="57" t="s">
        <v>53</v>
      </c>
      <c r="FZ12" s="55">
        <v>0.51666666666666672</v>
      </c>
      <c r="GA12" s="104">
        <v>918</v>
      </c>
      <c r="GB12" s="104">
        <v>24577</v>
      </c>
      <c r="GC12" s="57" t="s">
        <v>53</v>
      </c>
      <c r="GD12" s="55">
        <v>0.20833333333333334</v>
      </c>
      <c r="GE12" s="104">
        <v>1112</v>
      </c>
      <c r="GF12" s="104">
        <v>24587</v>
      </c>
      <c r="GG12" s="57" t="s">
        <v>53</v>
      </c>
      <c r="GH12" s="55">
        <v>0.49652777777777773</v>
      </c>
      <c r="GI12" s="56">
        <v>635</v>
      </c>
      <c r="GJ12" s="56">
        <v>24594</v>
      </c>
      <c r="GK12" s="57" t="s">
        <v>53</v>
      </c>
      <c r="GL12" s="55">
        <v>3.4722222222222224E-2</v>
      </c>
      <c r="GM12" s="56">
        <v>1045</v>
      </c>
      <c r="GN12" s="56">
        <v>24605</v>
      </c>
      <c r="GO12" s="57" t="s">
        <v>53</v>
      </c>
      <c r="GP12" s="55">
        <v>0.50347222222222221</v>
      </c>
      <c r="GQ12" s="56">
        <v>1038</v>
      </c>
      <c r="GR12" s="56">
        <v>24615</v>
      </c>
      <c r="GS12" s="57" t="s">
        <v>51</v>
      </c>
      <c r="GT12" s="55">
        <v>3.2638888888888891E-2</v>
      </c>
      <c r="GU12" s="56">
        <v>1057</v>
      </c>
      <c r="GV12" s="56">
        <v>24626</v>
      </c>
      <c r="GW12" s="57" t="s">
        <v>53</v>
      </c>
      <c r="GX12" s="55">
        <v>0.51388888888888895</v>
      </c>
      <c r="GY12" s="56">
        <v>241</v>
      </c>
      <c r="GZ12" s="56">
        <v>24629</v>
      </c>
      <c r="HA12" s="57" t="s">
        <v>51</v>
      </c>
      <c r="HB12" s="55">
        <v>1.6666666666666666E-2</v>
      </c>
      <c r="HC12" s="56">
        <v>1101</v>
      </c>
      <c r="HD12" s="56">
        <v>24640</v>
      </c>
      <c r="HE12" s="57" t="s">
        <v>53</v>
      </c>
      <c r="HF12" s="55">
        <v>0.51041666666666663</v>
      </c>
      <c r="HG12" s="56">
        <v>1122</v>
      </c>
      <c r="HH12" s="56">
        <v>24650</v>
      </c>
      <c r="HI12" s="57" t="s">
        <v>51</v>
      </c>
      <c r="HJ12" s="55">
        <v>2.361111111111111E-2</v>
      </c>
      <c r="HK12" s="56">
        <v>1083</v>
      </c>
      <c r="HL12" s="56">
        <v>24661</v>
      </c>
      <c r="HM12" s="57" t="s">
        <v>53</v>
      </c>
      <c r="HN12" s="55">
        <v>0.50694444444444442</v>
      </c>
      <c r="HO12" s="56">
        <v>1052</v>
      </c>
      <c r="HP12" s="56">
        <v>24671</v>
      </c>
      <c r="HQ12" s="57" t="s">
        <v>51</v>
      </c>
      <c r="HR12" s="55">
        <v>3.4027777777777775E-2</v>
      </c>
      <c r="HS12" s="104">
        <v>1086</v>
      </c>
      <c r="HT12" s="104">
        <v>24683</v>
      </c>
      <c r="HU12" s="57" t="s">
        <v>53</v>
      </c>
      <c r="HV12" s="55">
        <v>0.50694444444444442</v>
      </c>
      <c r="HW12" s="56">
        <v>1115</v>
      </c>
      <c r="HX12" s="56">
        <v>24693</v>
      </c>
      <c r="HY12" s="57" t="s">
        <v>53</v>
      </c>
      <c r="HZ12" s="55">
        <v>0.11458333333333333</v>
      </c>
      <c r="IA12" s="56">
        <v>745</v>
      </c>
      <c r="IB12" s="56">
        <v>24701</v>
      </c>
      <c r="IC12" s="57" t="s">
        <v>53</v>
      </c>
      <c r="ID12" s="55">
        <v>0.51250000000000007</v>
      </c>
      <c r="IE12" s="56">
        <v>946</v>
      </c>
      <c r="IF12" s="56">
        <v>24710</v>
      </c>
      <c r="IG12" s="57" t="s">
        <v>51</v>
      </c>
      <c r="IH12" s="55">
        <v>0.19444444444444445</v>
      </c>
      <c r="II12" s="56">
        <v>723</v>
      </c>
      <c r="IJ12" s="56">
        <v>24717</v>
      </c>
      <c r="IK12" s="36"/>
      <c r="IL12" s="57"/>
      <c r="IM12" s="55"/>
      <c r="IN12" s="56"/>
      <c r="IO12" s="56"/>
      <c r="IP12" s="36"/>
      <c r="IQ12" s="57"/>
      <c r="IR12" s="61"/>
      <c r="IS12" s="62"/>
      <c r="IT12" s="62"/>
      <c r="IU12" s="57"/>
      <c r="IV12" s="63">
        <f t="shared" si="0"/>
        <v>55344</v>
      </c>
      <c r="IW12" s="64">
        <f>MAX(F12:IU12)-L12</f>
        <v>832</v>
      </c>
      <c r="IX12" s="65">
        <f t="shared" si="1"/>
        <v>66.519230769230774</v>
      </c>
      <c r="JH12" s="1"/>
      <c r="JK12" s="148"/>
      <c r="JL12" s="148"/>
      <c r="JM12" s="148"/>
      <c r="JN12" s="148"/>
      <c r="JO12" s="148"/>
      <c r="JP12" s="148"/>
      <c r="JQ12" s="148"/>
      <c r="JR12" s="148"/>
      <c r="JS12" s="148"/>
      <c r="JT12" s="148"/>
      <c r="JU12" s="148"/>
      <c r="JV12" s="148"/>
      <c r="JW12" s="148"/>
      <c r="JX12" s="148"/>
      <c r="JY12" s="148"/>
      <c r="JZ12" s="148"/>
      <c r="KA12" s="148"/>
      <c r="KB12" s="148"/>
      <c r="KC12" s="148"/>
      <c r="KD12" s="148"/>
      <c r="KE12" s="148"/>
      <c r="KF12" s="148"/>
      <c r="KG12" s="148"/>
      <c r="KH12" s="148"/>
      <c r="KI12" s="148"/>
      <c r="KJ12" s="148"/>
      <c r="KK12" s="148"/>
      <c r="KL12" s="148"/>
      <c r="KM12" s="148"/>
      <c r="KN12" s="148"/>
      <c r="KO12" s="148"/>
      <c r="KP12" s="148"/>
      <c r="KQ12" s="148"/>
      <c r="KR12" s="148"/>
      <c r="KS12" s="148"/>
      <c r="KT12" s="148"/>
      <c r="KU12" s="148"/>
      <c r="KV12" s="148"/>
      <c r="KW12" s="148"/>
      <c r="KX12" s="148"/>
      <c r="KY12" s="148"/>
      <c r="KZ12" s="148"/>
      <c r="LA12" s="148"/>
      <c r="LB12" s="148"/>
      <c r="LC12" s="148"/>
      <c r="LD12" s="148"/>
      <c r="LE12" s="148"/>
      <c r="LF12" s="148"/>
      <c r="LG12" s="148"/>
      <c r="LH12" s="148"/>
      <c r="LI12" s="148"/>
      <c r="LJ12" s="148"/>
      <c r="LK12" s="148"/>
      <c r="LL12" s="148"/>
      <c r="LM12" s="148"/>
      <c r="LN12" s="148"/>
      <c r="LO12" s="148"/>
      <c r="LP12" s="148"/>
      <c r="LQ12" s="148"/>
      <c r="LR12" s="148"/>
      <c r="LS12" s="148"/>
    </row>
    <row r="13" spans="1:331" customFormat="1" ht="35.25" customHeight="1" x14ac:dyDescent="0.55000000000000004">
      <c r="A13" s="80" t="s">
        <v>49</v>
      </c>
      <c r="B13" s="81" t="s">
        <v>55</v>
      </c>
      <c r="C13" s="92"/>
      <c r="D13" s="93"/>
      <c r="E13" s="54"/>
      <c r="F13" s="55"/>
      <c r="G13" s="56"/>
      <c r="H13" s="56"/>
      <c r="I13" s="54"/>
      <c r="J13" s="58"/>
      <c r="K13" s="59"/>
      <c r="L13" s="59"/>
      <c r="M13" s="57"/>
      <c r="N13" s="55"/>
      <c r="O13" s="56"/>
      <c r="P13" s="56"/>
      <c r="Q13" s="57"/>
      <c r="R13" s="55"/>
      <c r="S13" s="104"/>
      <c r="T13" s="104"/>
      <c r="U13" s="57"/>
      <c r="V13" s="55"/>
      <c r="W13" s="56"/>
      <c r="X13" s="56"/>
      <c r="Y13" s="57"/>
      <c r="Z13" s="55"/>
      <c r="AA13" s="56"/>
      <c r="AB13" s="56"/>
      <c r="AC13" s="57"/>
      <c r="AD13" s="55"/>
      <c r="AE13" s="56"/>
      <c r="AF13" s="56"/>
      <c r="AG13" s="57" t="s">
        <v>53</v>
      </c>
      <c r="AH13" s="55">
        <v>1.1805555555555555E-2</v>
      </c>
      <c r="AI13" s="56">
        <v>304</v>
      </c>
      <c r="AJ13" s="56">
        <v>24231</v>
      </c>
      <c r="AK13" s="60"/>
      <c r="AL13" s="55"/>
      <c r="AM13" s="56"/>
      <c r="AN13" s="56"/>
      <c r="AO13" s="57"/>
      <c r="AP13" s="55"/>
      <c r="AQ13" s="56"/>
      <c r="AR13" s="56"/>
      <c r="AS13" s="57"/>
      <c r="AT13" s="55"/>
      <c r="AU13" s="70"/>
      <c r="AV13" s="56"/>
      <c r="AW13" s="57"/>
      <c r="AX13" s="55"/>
      <c r="AY13" s="56"/>
      <c r="AZ13" s="56"/>
      <c r="BA13" s="57"/>
      <c r="BB13" s="55"/>
      <c r="BC13" s="56"/>
      <c r="BD13" s="56"/>
      <c r="BE13" s="67"/>
      <c r="BF13" s="55"/>
      <c r="BG13" s="56"/>
      <c r="BH13" s="56"/>
      <c r="BI13" s="57"/>
      <c r="BJ13" s="69"/>
      <c r="BK13" s="70"/>
      <c r="BL13" s="70"/>
      <c r="BM13" s="57"/>
      <c r="BN13" s="55"/>
      <c r="BO13" s="56"/>
      <c r="BP13" s="56"/>
      <c r="BQ13" s="57"/>
      <c r="BR13" s="55"/>
      <c r="BS13" s="56"/>
      <c r="BT13" s="56"/>
      <c r="BU13" s="67"/>
      <c r="BV13" s="77"/>
      <c r="BW13" s="78"/>
      <c r="BX13" s="56"/>
      <c r="BY13" s="57"/>
      <c r="BZ13" s="55"/>
      <c r="CA13" s="56"/>
      <c r="CB13" s="56"/>
      <c r="CC13" s="57"/>
      <c r="CD13" s="106"/>
      <c r="CE13" s="108"/>
      <c r="CF13" s="108"/>
      <c r="CG13" s="57"/>
      <c r="CH13" s="55"/>
      <c r="CI13" s="56"/>
      <c r="CJ13" s="56"/>
      <c r="CK13" s="59"/>
      <c r="CL13" s="55"/>
      <c r="CM13" s="56"/>
      <c r="CN13" s="56"/>
      <c r="CO13" s="57"/>
      <c r="CP13" s="58"/>
      <c r="CQ13" s="59"/>
      <c r="CR13" s="59"/>
      <c r="CS13" s="59"/>
      <c r="CT13" s="55"/>
      <c r="CU13" s="56"/>
      <c r="CV13" s="56"/>
      <c r="CW13" s="59"/>
      <c r="CX13" s="55"/>
      <c r="CY13" s="56"/>
      <c r="CZ13" s="56"/>
      <c r="DA13" s="57"/>
      <c r="DB13" s="55"/>
      <c r="DC13" s="56"/>
      <c r="DD13" s="56"/>
      <c r="DE13" s="59"/>
      <c r="DF13" s="55"/>
      <c r="DG13" s="56"/>
      <c r="DH13" s="56"/>
      <c r="DI13" s="59"/>
      <c r="DJ13" s="55"/>
      <c r="DK13" s="56"/>
      <c r="DL13" s="56"/>
      <c r="DM13" s="59"/>
      <c r="DN13" s="55"/>
      <c r="DO13" s="56"/>
      <c r="DP13" s="56"/>
      <c r="DQ13" s="57"/>
      <c r="DR13" s="55"/>
      <c r="DS13" s="56"/>
      <c r="DT13" s="56"/>
      <c r="DU13" s="59"/>
      <c r="DV13" s="55"/>
      <c r="DW13" s="56"/>
      <c r="DX13" s="56"/>
      <c r="DY13" s="57"/>
      <c r="DZ13" s="55"/>
      <c r="EA13" s="56"/>
      <c r="EB13" s="56"/>
      <c r="EC13" s="57"/>
      <c r="ED13" s="55"/>
      <c r="EE13" s="56"/>
      <c r="EF13" s="56"/>
      <c r="EG13" s="57"/>
      <c r="EH13" s="55"/>
      <c r="EI13" s="56"/>
      <c r="EJ13" s="56"/>
      <c r="EK13" s="57"/>
      <c r="EL13" s="55"/>
      <c r="EM13" s="56"/>
      <c r="EN13" s="56"/>
      <c r="EO13" s="57"/>
      <c r="EP13" s="55"/>
      <c r="EQ13" s="56"/>
      <c r="ER13" s="56"/>
      <c r="ES13" s="57" t="s">
        <v>51</v>
      </c>
      <c r="ET13" s="55">
        <v>0.50763888888888886</v>
      </c>
      <c r="EU13" s="56">
        <v>437</v>
      </c>
      <c r="EV13" s="56">
        <v>24496</v>
      </c>
      <c r="EW13" s="57"/>
      <c r="EX13" s="55"/>
      <c r="EY13" s="56"/>
      <c r="EZ13" s="56"/>
      <c r="FA13" s="57"/>
      <c r="FB13" s="55"/>
      <c r="FC13" s="56"/>
      <c r="FD13" s="56"/>
      <c r="FE13" s="57"/>
      <c r="FF13" s="55"/>
      <c r="FG13" s="56"/>
      <c r="FH13" s="56"/>
      <c r="FI13" s="57"/>
      <c r="FJ13" s="55"/>
      <c r="FK13" s="56"/>
      <c r="FL13" s="56"/>
      <c r="FM13" s="57"/>
      <c r="FN13" s="55"/>
      <c r="FO13" s="103"/>
      <c r="FP13" s="103"/>
      <c r="FQ13" s="57"/>
      <c r="FR13" s="55"/>
      <c r="FS13" s="104"/>
      <c r="FT13" s="104"/>
      <c r="FU13" s="57"/>
      <c r="FV13" s="55"/>
      <c r="FW13" s="104"/>
      <c r="FX13" s="56"/>
      <c r="FY13" s="57"/>
      <c r="FZ13" s="55"/>
      <c r="GA13" s="104"/>
      <c r="GB13" s="104"/>
      <c r="GC13" s="57"/>
      <c r="GD13" s="55"/>
      <c r="GE13" s="104"/>
      <c r="GF13" s="104"/>
      <c r="GG13" s="57"/>
      <c r="GH13" s="55"/>
      <c r="GI13" s="56"/>
      <c r="GJ13" s="56"/>
      <c r="GK13" s="57"/>
      <c r="GL13" s="55"/>
      <c r="GM13" s="56"/>
      <c r="GN13" s="56"/>
      <c r="GO13" s="57"/>
      <c r="GP13" s="55"/>
      <c r="GQ13" s="56"/>
      <c r="GR13" s="56"/>
      <c r="GS13" s="57"/>
      <c r="GT13" s="55"/>
      <c r="GU13" s="56"/>
      <c r="GV13" s="56"/>
      <c r="GW13" s="57"/>
      <c r="GX13" s="55"/>
      <c r="GY13" s="56"/>
      <c r="GZ13" s="56"/>
      <c r="HA13" s="57"/>
      <c r="HB13" s="55"/>
      <c r="HC13" s="56"/>
      <c r="HD13" s="56"/>
      <c r="HE13" s="57"/>
      <c r="HF13" s="55"/>
      <c r="HG13" s="56"/>
      <c r="HH13" s="56"/>
      <c r="HI13" s="57"/>
      <c r="HJ13" s="55"/>
      <c r="HK13" s="56"/>
      <c r="HL13" s="56"/>
      <c r="HM13" s="57"/>
      <c r="HN13" s="55"/>
      <c r="HO13" s="56"/>
      <c r="HP13" s="56"/>
      <c r="HQ13" s="57"/>
      <c r="HR13" s="55"/>
      <c r="HS13" s="56"/>
      <c r="HT13" s="56"/>
      <c r="HU13" s="57"/>
      <c r="HV13" s="55"/>
      <c r="HW13" s="56"/>
      <c r="HX13" s="56"/>
      <c r="HY13" s="57"/>
      <c r="HZ13" s="55"/>
      <c r="IA13" s="56"/>
      <c r="IB13" s="56"/>
      <c r="IC13" s="57"/>
      <c r="ID13" s="55"/>
      <c r="IE13" s="56"/>
      <c r="IF13" s="56"/>
      <c r="IG13" s="57"/>
      <c r="IH13" s="55"/>
      <c r="II13" s="56"/>
      <c r="IJ13" s="56"/>
      <c r="IK13" s="36"/>
      <c r="IL13" s="57"/>
      <c r="IM13" s="55"/>
      <c r="IN13" s="56"/>
      <c r="IO13" s="56"/>
      <c r="IP13" s="36"/>
      <c r="IQ13" s="57"/>
      <c r="IR13" s="61"/>
      <c r="IS13" s="62"/>
      <c r="IT13" s="62"/>
      <c r="IU13" s="57"/>
      <c r="IV13" s="63">
        <f t="shared" si="0"/>
        <v>741</v>
      </c>
      <c r="IW13" s="64">
        <f>MAX(F13:IU13)-L13</f>
        <v>24496</v>
      </c>
      <c r="IX13" s="65">
        <f t="shared" si="1"/>
        <v>3.0249836708033963E-2</v>
      </c>
      <c r="JH13" s="1"/>
      <c r="JK13" s="148"/>
      <c r="JL13" s="148"/>
      <c r="JM13" s="148"/>
      <c r="JN13" s="148"/>
      <c r="JO13" s="148"/>
      <c r="JP13" s="148"/>
      <c r="JQ13" s="148"/>
      <c r="JR13" s="148"/>
      <c r="JS13" s="148"/>
      <c r="JT13" s="148"/>
      <c r="JU13" s="148"/>
      <c r="JV13" s="148"/>
      <c r="JW13" s="148"/>
      <c r="JX13" s="148"/>
      <c r="JY13" s="148"/>
      <c r="JZ13" s="148"/>
      <c r="KA13" s="148"/>
      <c r="KB13" s="148"/>
      <c r="KC13" s="148"/>
      <c r="KD13" s="148"/>
      <c r="KE13" s="148"/>
      <c r="KF13" s="148"/>
      <c r="KG13" s="148"/>
      <c r="KH13" s="148"/>
      <c r="KI13" s="148"/>
      <c r="KJ13" s="148"/>
      <c r="KK13" s="148"/>
      <c r="KL13" s="148"/>
      <c r="KM13" s="148"/>
      <c r="KN13" s="148"/>
      <c r="KO13" s="148"/>
      <c r="KP13" s="148"/>
      <c r="KQ13" s="148"/>
      <c r="KR13" s="148"/>
      <c r="KS13" s="148"/>
      <c r="KT13" s="148"/>
      <c r="KU13" s="148"/>
      <c r="KV13" s="148"/>
      <c r="KW13" s="148"/>
      <c r="KX13" s="148"/>
      <c r="KY13" s="148"/>
      <c r="KZ13" s="148"/>
      <c r="LA13" s="148"/>
      <c r="LB13" s="148"/>
      <c r="LC13" s="148"/>
      <c r="LD13" s="148"/>
      <c r="LE13" s="148"/>
      <c r="LF13" s="148"/>
      <c r="LG13" s="148"/>
      <c r="LH13" s="148"/>
      <c r="LI13" s="148"/>
      <c r="LJ13" s="148"/>
      <c r="LK13" s="148"/>
      <c r="LL13" s="148"/>
      <c r="LM13" s="148"/>
      <c r="LN13" s="148"/>
      <c r="LO13" s="148"/>
      <c r="LP13" s="148"/>
      <c r="LQ13" s="148"/>
      <c r="LR13" s="148"/>
      <c r="LS13" s="148"/>
    </row>
    <row r="14" spans="1:331" x14ac:dyDescent="0.4">
      <c r="HZ14" s="141"/>
      <c r="IA14" s="142"/>
      <c r="IV14" s="136"/>
      <c r="IW14" s="136"/>
      <c r="IX14" s="140"/>
      <c r="IZ14" s="49"/>
    </row>
    <row r="15" spans="1:331" x14ac:dyDescent="0.4">
      <c r="B15" s="123"/>
      <c r="C15" s="124"/>
      <c r="D15" s="123"/>
      <c r="E15" s="116"/>
      <c r="HZ15" s="141"/>
      <c r="IA15" s="122"/>
      <c r="IV15" s="136"/>
      <c r="IW15" s="136"/>
      <c r="IX15" s="143"/>
      <c r="IZ15" s="49"/>
    </row>
    <row r="16" spans="1:331" x14ac:dyDescent="0.4">
      <c r="B16" s="123"/>
      <c r="C16" s="124"/>
      <c r="D16" s="123"/>
      <c r="E16" s="116"/>
      <c r="FG16"/>
      <c r="FH16"/>
      <c r="FI16"/>
      <c r="FJ16"/>
      <c r="HZ16" s="133"/>
      <c r="IA16" s="42"/>
      <c r="IV16" s="136"/>
      <c r="IW16" s="136"/>
      <c r="IX16" s="143"/>
      <c r="IZ16" s="49"/>
    </row>
    <row r="17" spans="163:260" x14ac:dyDescent="0.4">
      <c r="FG17"/>
      <c r="FH17"/>
      <c r="FI17"/>
      <c r="FJ17"/>
      <c r="HZ17" s="141"/>
      <c r="IA17" s="122"/>
      <c r="IV17" s="136"/>
      <c r="IW17" s="136"/>
      <c r="IX17" s="143"/>
      <c r="IZ17" s="49"/>
    </row>
    <row r="18" spans="163:260" x14ac:dyDescent="0.4">
      <c r="FG18"/>
      <c r="FH18"/>
      <c r="FI18"/>
      <c r="FJ18"/>
      <c r="HZ18" s="133"/>
      <c r="IA18" s="122"/>
      <c r="IV18" s="136"/>
      <c r="IW18" s="136"/>
      <c r="IX18" s="143"/>
      <c r="IZ18" s="49"/>
    </row>
    <row r="19" spans="163:260" x14ac:dyDescent="0.4">
      <c r="FG19"/>
      <c r="FH19"/>
      <c r="FI19"/>
      <c r="FJ19"/>
      <c r="IV19" s="136"/>
      <c r="IW19" s="136"/>
      <c r="IX19" s="143"/>
      <c r="IZ19" s="49"/>
    </row>
    <row r="20" spans="163:260" x14ac:dyDescent="0.4">
      <c r="FG20"/>
      <c r="FH20"/>
      <c r="FI20"/>
      <c r="FJ20"/>
      <c r="IV20" s="136"/>
      <c r="IW20" s="136"/>
      <c r="IX20" s="143"/>
      <c r="IZ20" s="49"/>
    </row>
    <row r="21" spans="163:260" x14ac:dyDescent="0.4">
      <c r="FG21"/>
      <c r="FH21"/>
      <c r="FI21"/>
      <c r="FJ21"/>
      <c r="IV21" s="136"/>
      <c r="IW21" s="136"/>
      <c r="IX21" s="143"/>
      <c r="IZ21" s="49"/>
    </row>
    <row r="22" spans="163:260" x14ac:dyDescent="0.4">
      <c r="FG22"/>
      <c r="FH22"/>
      <c r="FI22"/>
      <c r="FJ22"/>
      <c r="IV22" s="136"/>
      <c r="IW22" s="136"/>
      <c r="IX22" s="143"/>
      <c r="IZ22" s="49"/>
    </row>
    <row r="23" spans="163:260" x14ac:dyDescent="0.4">
      <c r="FG23"/>
      <c r="FH23"/>
      <c r="FI23"/>
      <c r="FJ23"/>
      <c r="IV23" s="136"/>
      <c r="IW23" s="136"/>
      <c r="IX23" s="143"/>
      <c r="IZ23" s="49"/>
    </row>
    <row r="24" spans="163:260" x14ac:dyDescent="0.4">
      <c r="FG24"/>
      <c r="FH24"/>
      <c r="FI24"/>
      <c r="FJ24"/>
      <c r="IV24" s="136"/>
      <c r="IW24" s="136"/>
      <c r="IX24" s="143"/>
      <c r="IZ24" s="49"/>
    </row>
    <row r="25" spans="163:260" x14ac:dyDescent="0.4">
      <c r="FG25"/>
      <c r="FH25"/>
      <c r="FI25"/>
      <c r="FJ25"/>
      <c r="IV25" s="136"/>
      <c r="IW25" s="136"/>
      <c r="IX25" s="143"/>
      <c r="IZ25" s="115"/>
    </row>
    <row r="26" spans="163:260" x14ac:dyDescent="0.4">
      <c r="FG26"/>
      <c r="FH26"/>
      <c r="FI26"/>
      <c r="FJ26"/>
      <c r="IV26" s="136"/>
      <c r="IW26" s="136"/>
      <c r="IX26" s="143"/>
      <c r="IZ26" s="49"/>
    </row>
    <row r="27" spans="163:260" x14ac:dyDescent="0.4">
      <c r="FG27"/>
      <c r="FH27"/>
      <c r="FI27"/>
      <c r="FJ27"/>
      <c r="IV27" s="136"/>
      <c r="IW27" s="136"/>
      <c r="IX27" s="143"/>
      <c r="IZ27" s="49"/>
    </row>
    <row r="28" spans="163:260" x14ac:dyDescent="0.4">
      <c r="FG28"/>
      <c r="FH28"/>
      <c r="FI28"/>
      <c r="FJ28"/>
      <c r="IV28" s="136"/>
      <c r="IW28" s="136"/>
      <c r="IX28" s="143"/>
      <c r="IZ28" s="49"/>
    </row>
    <row r="29" spans="163:260" x14ac:dyDescent="0.4">
      <c r="FG29"/>
      <c r="FH29"/>
      <c r="FI29"/>
      <c r="FJ29"/>
      <c r="IV29" s="136"/>
      <c r="IW29" s="136"/>
      <c r="IX29" s="143"/>
      <c r="IZ29" s="49"/>
    </row>
    <row r="30" spans="163:260" x14ac:dyDescent="0.4">
      <c r="FG30"/>
      <c r="FH30"/>
      <c r="FI30"/>
      <c r="FJ30"/>
      <c r="IV30" s="136"/>
      <c r="IW30" s="136"/>
      <c r="IX30" s="143"/>
      <c r="IZ30" s="49"/>
    </row>
    <row r="31" spans="163:260" x14ac:dyDescent="0.4">
      <c r="FG31"/>
      <c r="FH31"/>
      <c r="FI31"/>
      <c r="FJ31"/>
      <c r="IV31" s="136"/>
      <c r="IW31" s="136"/>
      <c r="IX31" s="143"/>
      <c r="IZ31" s="49"/>
    </row>
    <row r="32" spans="163:260" x14ac:dyDescent="0.4">
      <c r="FG32"/>
      <c r="FH32"/>
      <c r="FI32"/>
      <c r="FJ32"/>
      <c r="IV32" s="136"/>
      <c r="IW32" s="136"/>
      <c r="IX32" s="143"/>
      <c r="IZ32" s="49"/>
    </row>
    <row r="33" spans="163:260" x14ac:dyDescent="0.4">
      <c r="FG33"/>
      <c r="FH33"/>
      <c r="FI33"/>
      <c r="FJ33"/>
      <c r="IV33" s="136"/>
      <c r="IW33" s="136"/>
      <c r="IX33" s="143"/>
      <c r="IZ33" s="49"/>
    </row>
    <row r="34" spans="163:260" x14ac:dyDescent="0.4">
      <c r="FG34"/>
      <c r="FH34"/>
      <c r="FI34"/>
      <c r="FJ34"/>
      <c r="IV34" s="136"/>
      <c r="IW34" s="136"/>
      <c r="IX34" s="143"/>
      <c r="IZ34" s="49"/>
    </row>
    <row r="35" spans="163:260" x14ac:dyDescent="0.4">
      <c r="FG35"/>
      <c r="FH35"/>
      <c r="FI35"/>
      <c r="FJ35"/>
      <c r="IV35" s="136"/>
      <c r="IW35" s="136"/>
      <c r="IX35" s="143"/>
      <c r="IZ35" s="49"/>
    </row>
    <row r="36" spans="163:260" x14ac:dyDescent="0.4">
      <c r="FG36"/>
      <c r="FH36"/>
      <c r="FI36"/>
      <c r="FJ36"/>
      <c r="IV36" s="136"/>
      <c r="IW36" s="136"/>
      <c r="IX36" s="143"/>
      <c r="IZ36" s="49"/>
    </row>
    <row r="37" spans="163:260" x14ac:dyDescent="0.4">
      <c r="FG37"/>
      <c r="FH37"/>
      <c r="FI37"/>
      <c r="FJ37"/>
      <c r="IV37" s="136"/>
      <c r="IW37" s="136"/>
      <c r="IX37" s="143"/>
      <c r="IZ37" s="49"/>
    </row>
    <row r="38" spans="163:260" x14ac:dyDescent="0.4">
      <c r="FG38"/>
      <c r="FH38"/>
      <c r="FI38"/>
      <c r="FJ38"/>
      <c r="IV38" s="136"/>
      <c r="IW38" s="136"/>
      <c r="IX38" s="143"/>
      <c r="IZ38" s="49"/>
    </row>
    <row r="39" spans="163:260" x14ac:dyDescent="0.4">
      <c r="FG39"/>
      <c r="FH39"/>
      <c r="FI39"/>
      <c r="FJ39"/>
      <c r="IV39" s="136"/>
      <c r="IW39" s="136"/>
      <c r="IX39" s="143"/>
      <c r="IZ39" s="49"/>
    </row>
    <row r="40" spans="163:260" x14ac:dyDescent="0.4">
      <c r="FG40"/>
      <c r="FH40"/>
      <c r="FI40"/>
      <c r="FJ40"/>
      <c r="IV40" s="136"/>
      <c r="IW40" s="136"/>
      <c r="IX40" s="143"/>
      <c r="IZ40" s="49"/>
    </row>
    <row r="41" spans="163:260" x14ac:dyDescent="0.4">
      <c r="FG41"/>
      <c r="FH41"/>
      <c r="FI41"/>
      <c r="FJ41"/>
      <c r="IV41" s="136"/>
      <c r="IW41" s="136"/>
      <c r="IX41" s="143"/>
      <c r="IZ41" s="49"/>
    </row>
    <row r="42" spans="163:260" x14ac:dyDescent="0.4">
      <c r="FG42"/>
      <c r="FH42"/>
      <c r="FI42"/>
      <c r="FJ42"/>
      <c r="IV42" s="136"/>
      <c r="IW42" s="136"/>
      <c r="IX42" s="143"/>
      <c r="IZ42" s="49"/>
    </row>
    <row r="43" spans="163:260" x14ac:dyDescent="0.4">
      <c r="IV43" s="136"/>
      <c r="IW43" s="136"/>
      <c r="IX43" s="143"/>
      <c r="IZ43" s="49"/>
    </row>
    <row r="44" spans="163:260" x14ac:dyDescent="0.4">
      <c r="IV44" s="136"/>
      <c r="IW44" s="136"/>
      <c r="IX44" s="143"/>
      <c r="IZ44" s="49"/>
    </row>
    <row r="45" spans="163:260" x14ac:dyDescent="0.4">
      <c r="IV45" s="136"/>
      <c r="IW45" s="136"/>
      <c r="IX45" s="143"/>
      <c r="IZ45" s="49"/>
    </row>
    <row r="46" spans="163:260" x14ac:dyDescent="0.4">
      <c r="IV46" s="136"/>
      <c r="IW46" s="136"/>
      <c r="IX46" s="143"/>
      <c r="IZ46" s="49"/>
    </row>
    <row r="47" spans="163:260" x14ac:dyDescent="0.4">
      <c r="IV47" s="136"/>
      <c r="IW47" s="136"/>
      <c r="IX47" s="143"/>
      <c r="IZ47" s="49"/>
    </row>
    <row r="48" spans="163:260" x14ac:dyDescent="0.4">
      <c r="IV48" s="136"/>
      <c r="IW48" s="136"/>
      <c r="IX48" s="143"/>
      <c r="IZ48" s="49"/>
    </row>
    <row r="49" spans="256:260" x14ac:dyDescent="0.4">
      <c r="IV49" s="136"/>
      <c r="IW49" s="136"/>
      <c r="IX49" s="143"/>
      <c r="IZ49" s="49"/>
    </row>
    <row r="50" spans="256:260" x14ac:dyDescent="0.4">
      <c r="IV50" s="136"/>
      <c r="IW50" s="136"/>
      <c r="IX50" s="143"/>
      <c r="IZ50" s="49"/>
    </row>
    <row r="51" spans="256:260" x14ac:dyDescent="0.4">
      <c r="IV51" s="136"/>
      <c r="IW51" s="136"/>
      <c r="IX51" s="143"/>
      <c r="IZ51" s="49"/>
    </row>
    <row r="52" spans="256:260" x14ac:dyDescent="0.4">
      <c r="IV52" s="136"/>
      <c r="IW52" s="136"/>
      <c r="IX52" s="143"/>
      <c r="IZ52" s="49"/>
    </row>
    <row r="53" spans="256:260" x14ac:dyDescent="0.4">
      <c r="IV53" s="136"/>
      <c r="IW53" s="136"/>
      <c r="IX53" s="143"/>
      <c r="IZ53" s="49" t="s">
        <v>25</v>
      </c>
    </row>
    <row r="54" spans="256:260" x14ac:dyDescent="0.4">
      <c r="IV54" s="136"/>
      <c r="IW54" s="136"/>
      <c r="IX54" s="143"/>
      <c r="IZ54" s="49" t="s">
        <v>25</v>
      </c>
    </row>
    <row r="55" spans="256:260" x14ac:dyDescent="0.4">
      <c r="IV55" s="136"/>
      <c r="IW55" s="136"/>
      <c r="IX55" s="143"/>
      <c r="IZ55" s="49"/>
    </row>
    <row r="56" spans="256:260" x14ac:dyDescent="0.4">
      <c r="IV56" s="136"/>
      <c r="IW56" s="136"/>
      <c r="IX56" s="143"/>
      <c r="IZ56" s="49"/>
    </row>
    <row r="57" spans="256:260" x14ac:dyDescent="0.4">
      <c r="IV57" s="136"/>
      <c r="IW57" s="136"/>
      <c r="IX57" s="143"/>
      <c r="IZ57" s="49"/>
    </row>
    <row r="58" spans="256:260" x14ac:dyDescent="0.4">
      <c r="IV58" s="136"/>
      <c r="IW58" s="136"/>
      <c r="IX58" s="143"/>
      <c r="IZ58" s="49"/>
    </row>
    <row r="59" spans="256:260" x14ac:dyDescent="0.4">
      <c r="IV59" s="136"/>
      <c r="IW59" s="136"/>
      <c r="IX59" s="143"/>
      <c r="IZ59" s="49"/>
    </row>
    <row r="60" spans="256:260" x14ac:dyDescent="0.4">
      <c r="IV60" s="136"/>
      <c r="IW60" s="136"/>
      <c r="IX60" s="143"/>
      <c r="IZ60" s="49"/>
    </row>
    <row r="61" spans="256:260" x14ac:dyDescent="0.4">
      <c r="IV61" s="136"/>
      <c r="IW61" s="136"/>
      <c r="IX61" s="143"/>
      <c r="IZ61" s="49"/>
    </row>
    <row r="62" spans="256:260" x14ac:dyDescent="0.4">
      <c r="IV62" s="136"/>
      <c r="IW62" s="136"/>
      <c r="IX62" s="143"/>
      <c r="IZ62" s="49"/>
    </row>
    <row r="63" spans="256:260" x14ac:dyDescent="0.4">
      <c r="IV63" s="136"/>
      <c r="IW63" s="136"/>
      <c r="IX63" s="143"/>
      <c r="IZ63" s="49"/>
    </row>
    <row r="64" spans="256:260" x14ac:dyDescent="0.4">
      <c r="IV64" s="136"/>
      <c r="IW64" s="136"/>
      <c r="IX64" s="143"/>
      <c r="IZ64" s="49"/>
    </row>
    <row r="65" spans="256:260" x14ac:dyDescent="0.4">
      <c r="IV65" s="136"/>
      <c r="IW65" s="136"/>
      <c r="IX65" s="143"/>
      <c r="IZ65" s="49"/>
    </row>
    <row r="66" spans="256:260" x14ac:dyDescent="0.4">
      <c r="IV66" s="136"/>
      <c r="IW66" s="136"/>
      <c r="IX66" s="143"/>
      <c r="IZ66" s="49"/>
    </row>
    <row r="67" spans="256:260" x14ac:dyDescent="0.4">
      <c r="IV67" s="136"/>
      <c r="IW67" s="136"/>
      <c r="IX67" s="143"/>
      <c r="IZ67" s="49"/>
    </row>
    <row r="68" spans="256:260" x14ac:dyDescent="0.4">
      <c r="IV68" s="136"/>
      <c r="IW68" s="136"/>
      <c r="IX68" s="143"/>
      <c r="IZ68" s="49"/>
    </row>
    <row r="69" spans="256:260" x14ac:dyDescent="0.4">
      <c r="IV69" s="136"/>
      <c r="IW69" s="136"/>
      <c r="IX69" s="143"/>
      <c r="IZ69" s="49"/>
    </row>
    <row r="70" spans="256:260" x14ac:dyDescent="0.4">
      <c r="IV70" s="136"/>
      <c r="IW70" s="136"/>
      <c r="IX70" s="143"/>
      <c r="IZ70" s="49"/>
    </row>
    <row r="71" spans="256:260" x14ac:dyDescent="0.4">
      <c r="IV71" s="136"/>
      <c r="IW71" s="136"/>
      <c r="IX71" s="143"/>
      <c r="IZ71" s="49"/>
    </row>
    <row r="72" spans="256:260" x14ac:dyDescent="0.4">
      <c r="IV72" s="136"/>
      <c r="IW72" s="136"/>
      <c r="IX72" s="143"/>
      <c r="IZ72" s="49"/>
    </row>
    <row r="73" spans="256:260" x14ac:dyDescent="0.4">
      <c r="IV73" s="136"/>
      <c r="IW73" s="136"/>
      <c r="IX73" s="143"/>
      <c r="IZ73" s="49"/>
    </row>
    <row r="74" spans="256:260" x14ac:dyDescent="0.4">
      <c r="IV74" s="136"/>
      <c r="IW74" s="136"/>
      <c r="IX74" s="143"/>
      <c r="IZ74" s="49"/>
    </row>
    <row r="75" spans="256:260" x14ac:dyDescent="0.4">
      <c r="IV75" s="136"/>
      <c r="IW75" s="136"/>
      <c r="IX75" s="143"/>
      <c r="IZ75" s="49"/>
    </row>
    <row r="76" spans="256:260" x14ac:dyDescent="0.4">
      <c r="IV76" s="136"/>
      <c r="IW76" s="136"/>
      <c r="IX76" s="143"/>
      <c r="IZ76" s="49"/>
    </row>
    <row r="77" spans="256:260" x14ac:dyDescent="0.4">
      <c r="IV77" s="136"/>
      <c r="IW77" s="136"/>
      <c r="IX77" s="143"/>
      <c r="IZ77" s="49"/>
    </row>
    <row r="78" spans="256:260" x14ac:dyDescent="0.4">
      <c r="IV78" s="136"/>
      <c r="IW78" s="136"/>
      <c r="IX78" s="143"/>
      <c r="IZ78" s="49"/>
    </row>
    <row r="79" spans="256:260" x14ac:dyDescent="0.4">
      <c r="IV79" s="136"/>
      <c r="IW79" s="136"/>
      <c r="IX79" s="143"/>
      <c r="IZ79" s="49"/>
    </row>
    <row r="80" spans="256:260" x14ac:dyDescent="0.4">
      <c r="IV80" s="136"/>
      <c r="IW80" s="136"/>
      <c r="IX80" s="143"/>
      <c r="IZ80" s="49"/>
    </row>
    <row r="81" spans="256:260" x14ac:dyDescent="0.4">
      <c r="IV81" s="136"/>
      <c r="IW81" s="136"/>
      <c r="IX81" s="143"/>
      <c r="IZ81" s="49"/>
    </row>
    <row r="82" spans="256:260" x14ac:dyDescent="0.4">
      <c r="IV82" s="136"/>
      <c r="IW82" s="136"/>
      <c r="IX82" s="143"/>
      <c r="IZ82" s="49"/>
    </row>
    <row r="83" spans="256:260" x14ac:dyDescent="0.4">
      <c r="IV83" s="136"/>
      <c r="IW83" s="136"/>
      <c r="IX83" s="143"/>
      <c r="IZ83" s="49"/>
    </row>
    <row r="84" spans="256:260" x14ac:dyDescent="0.4">
      <c r="IV84" s="136"/>
      <c r="IW84" s="136"/>
      <c r="IX84" s="143"/>
      <c r="IZ84" s="49"/>
    </row>
    <row r="85" spans="256:260" x14ac:dyDescent="0.4">
      <c r="IV85" s="136"/>
      <c r="IW85" s="136"/>
      <c r="IX85" s="143"/>
      <c r="IZ85" s="49"/>
    </row>
    <row r="86" spans="256:260" x14ac:dyDescent="0.4">
      <c r="IV86" s="136"/>
      <c r="IW86" s="136"/>
      <c r="IX86" s="143"/>
      <c r="IZ86" s="49"/>
    </row>
    <row r="87" spans="256:260" x14ac:dyDescent="0.4">
      <c r="IV87" s="136"/>
      <c r="IW87" s="136"/>
      <c r="IX87" s="143"/>
      <c r="IZ87" s="49"/>
    </row>
    <row r="88" spans="256:260" x14ac:dyDescent="0.4">
      <c r="IV88" s="136"/>
      <c r="IW88" s="136"/>
      <c r="IX88" s="143"/>
      <c r="IZ88" s="49"/>
    </row>
    <row r="89" spans="256:260" x14ac:dyDescent="0.4">
      <c r="IV89" s="136"/>
      <c r="IW89" s="136"/>
      <c r="IX89" s="143"/>
      <c r="IZ89" s="49"/>
    </row>
    <row r="90" spans="256:260" x14ac:dyDescent="0.4">
      <c r="IV90" s="136"/>
      <c r="IW90" s="136"/>
      <c r="IX90" s="143"/>
      <c r="IZ90" s="49"/>
    </row>
    <row r="91" spans="256:260" x14ac:dyDescent="0.4">
      <c r="IV91" s="136"/>
      <c r="IW91" s="136"/>
      <c r="IX91" s="143"/>
      <c r="IZ91" s="49"/>
    </row>
    <row r="92" spans="256:260" x14ac:dyDescent="0.4">
      <c r="IV92" s="136"/>
      <c r="IW92" s="136"/>
      <c r="IX92" s="143"/>
      <c r="IZ92" s="49"/>
    </row>
    <row r="93" spans="256:260" x14ac:dyDescent="0.4">
      <c r="IV93" s="136"/>
      <c r="IW93" s="136"/>
      <c r="IX93" s="143"/>
      <c r="IZ93" s="49"/>
    </row>
    <row r="94" spans="256:260" x14ac:dyDescent="0.4">
      <c r="IV94" s="136"/>
      <c r="IW94" s="136"/>
      <c r="IX94" s="143"/>
      <c r="IZ94" s="49"/>
    </row>
    <row r="95" spans="256:260" x14ac:dyDescent="0.4">
      <c r="IV95" s="136"/>
      <c r="IW95" s="136"/>
      <c r="IX95" s="143"/>
      <c r="IZ95" s="49"/>
    </row>
    <row r="96" spans="256:260" x14ac:dyDescent="0.4">
      <c r="IV96" s="136"/>
      <c r="IW96" s="136"/>
      <c r="IX96" s="143"/>
      <c r="IZ96" s="49"/>
    </row>
    <row r="97" spans="256:260" x14ac:dyDescent="0.4">
      <c r="IV97" s="136"/>
      <c r="IW97" s="136"/>
      <c r="IX97" s="143"/>
      <c r="IZ97" s="49"/>
    </row>
    <row r="98" spans="256:260" x14ac:dyDescent="0.4">
      <c r="IV98" s="136"/>
      <c r="IW98" s="136"/>
      <c r="IX98" s="143"/>
      <c r="IZ98" s="49"/>
    </row>
    <row r="99" spans="256:260" x14ac:dyDescent="0.4">
      <c r="IV99" s="136"/>
      <c r="IW99" s="136"/>
      <c r="IX99" s="143"/>
      <c r="IZ99" s="49"/>
    </row>
    <row r="100" spans="256:260" x14ac:dyDescent="0.4">
      <c r="IV100" s="136"/>
      <c r="IW100" s="136"/>
      <c r="IX100" s="143"/>
      <c r="IZ100" s="49"/>
    </row>
    <row r="101" spans="256:260" x14ac:dyDescent="0.4">
      <c r="IV101" s="136"/>
      <c r="IW101" s="136"/>
      <c r="IX101" s="143"/>
      <c r="IZ101" s="49"/>
    </row>
    <row r="102" spans="256:260" x14ac:dyDescent="0.4">
      <c r="IV102" s="136"/>
      <c r="IW102" s="136"/>
      <c r="IX102" s="143"/>
      <c r="IZ102" s="49"/>
    </row>
    <row r="103" spans="256:260" x14ac:dyDescent="0.4">
      <c r="IV103" s="136"/>
      <c r="IW103" s="136"/>
      <c r="IX103" s="143"/>
      <c r="IZ103" s="49"/>
    </row>
    <row r="104" spans="256:260" x14ac:dyDescent="0.4">
      <c r="IV104" s="136"/>
      <c r="IW104" s="136"/>
      <c r="IX104" s="143"/>
      <c r="IZ104" s="49"/>
    </row>
    <row r="105" spans="256:260" x14ac:dyDescent="0.4">
      <c r="IV105" s="136"/>
      <c r="IW105" s="136"/>
      <c r="IX105" s="143"/>
      <c r="IZ105" s="49"/>
    </row>
    <row r="106" spans="256:260" x14ac:dyDescent="0.4">
      <c r="IV106" s="136"/>
      <c r="IW106" s="136"/>
      <c r="IX106" s="143"/>
      <c r="IZ106" s="49"/>
    </row>
    <row r="107" spans="256:260" x14ac:dyDescent="0.4">
      <c r="IV107" s="136"/>
      <c r="IW107" s="136"/>
      <c r="IX107" s="143"/>
      <c r="IZ107" s="49"/>
    </row>
    <row r="108" spans="256:260" x14ac:dyDescent="0.4">
      <c r="IV108" s="136"/>
      <c r="IW108" s="136"/>
      <c r="IX108" s="143"/>
      <c r="IZ108" s="49"/>
    </row>
    <row r="109" spans="256:260" x14ac:dyDescent="0.4">
      <c r="IV109" s="136"/>
      <c r="IW109" s="136"/>
      <c r="IX109" s="143"/>
      <c r="IZ109" s="49"/>
    </row>
    <row r="110" spans="256:260" x14ac:dyDescent="0.4">
      <c r="IV110" s="136"/>
      <c r="IW110" s="136"/>
      <c r="IX110" s="143"/>
      <c r="IZ110" s="49"/>
    </row>
    <row r="111" spans="256:260" x14ac:dyDescent="0.4">
      <c r="IV111" s="136"/>
      <c r="IW111" s="136"/>
      <c r="IX111" s="143"/>
      <c r="IZ111" s="49"/>
    </row>
    <row r="112" spans="256:260" x14ac:dyDescent="0.4">
      <c r="IV112" s="136"/>
      <c r="IW112" s="136"/>
      <c r="IX112" s="143"/>
      <c r="IZ112" s="49"/>
    </row>
    <row r="113" spans="256:260" x14ac:dyDescent="0.4">
      <c r="IV113" s="136"/>
      <c r="IW113" s="136"/>
      <c r="IX113" s="143"/>
      <c r="IZ113" s="49"/>
    </row>
    <row r="114" spans="256:260" x14ac:dyDescent="0.4">
      <c r="IV114" s="136"/>
      <c r="IW114" s="136"/>
      <c r="IX114" s="143"/>
      <c r="IZ114" s="49"/>
    </row>
    <row r="115" spans="256:260" x14ac:dyDescent="0.4">
      <c r="IV115" s="136"/>
      <c r="IW115" s="136"/>
      <c r="IX115" s="143"/>
      <c r="IZ115" s="49"/>
    </row>
    <row r="116" spans="256:260" x14ac:dyDescent="0.4">
      <c r="IV116" s="136"/>
      <c r="IW116" s="136"/>
      <c r="IX116" s="143"/>
      <c r="IZ116" s="49"/>
    </row>
    <row r="117" spans="256:260" x14ac:dyDescent="0.4">
      <c r="IV117" s="136"/>
      <c r="IW117" s="136"/>
      <c r="IX117" s="143"/>
      <c r="IZ117" s="49"/>
    </row>
    <row r="118" spans="256:260" x14ac:dyDescent="0.4">
      <c r="IV118" s="136"/>
      <c r="IW118" s="136"/>
      <c r="IX118" s="143"/>
      <c r="IZ118" s="49"/>
    </row>
    <row r="119" spans="256:260" x14ac:dyDescent="0.4">
      <c r="IV119" s="136"/>
      <c r="IW119" s="136"/>
      <c r="IX119" s="143"/>
      <c r="IZ119" s="49"/>
    </row>
    <row r="120" spans="256:260" x14ac:dyDescent="0.4">
      <c r="IV120" s="136"/>
      <c r="IW120" s="136"/>
      <c r="IX120" s="143"/>
      <c r="IZ120" s="49"/>
    </row>
    <row r="121" spans="256:260" x14ac:dyDescent="0.4">
      <c r="IV121" s="136"/>
      <c r="IW121" s="136"/>
      <c r="IX121" s="143"/>
      <c r="IZ121" s="49"/>
    </row>
    <row r="122" spans="256:260" x14ac:dyDescent="0.4">
      <c r="IV122" s="136"/>
      <c r="IW122" s="136"/>
      <c r="IX122" s="143"/>
      <c r="IZ122" s="49"/>
    </row>
    <row r="123" spans="256:260" x14ac:dyDescent="0.4">
      <c r="IV123" s="136"/>
      <c r="IW123" s="136"/>
      <c r="IX123" s="143"/>
      <c r="IZ123" s="49"/>
    </row>
    <row r="124" spans="256:260" x14ac:dyDescent="0.4">
      <c r="IV124" s="136"/>
      <c r="IW124" s="136"/>
      <c r="IX124" s="143"/>
      <c r="IZ124" s="49"/>
    </row>
    <row r="125" spans="256:260" x14ac:dyDescent="0.4">
      <c r="IV125" s="136"/>
      <c r="IW125" s="136"/>
      <c r="IX125" s="143"/>
      <c r="IZ125" s="49"/>
    </row>
    <row r="126" spans="256:260" x14ac:dyDescent="0.4">
      <c r="IV126" s="136"/>
      <c r="IW126" s="136"/>
      <c r="IX126" s="143"/>
      <c r="IZ126" s="49"/>
    </row>
    <row r="127" spans="256:260" x14ac:dyDescent="0.4">
      <c r="IV127" s="136"/>
      <c r="IW127" s="136"/>
      <c r="IX127" s="143"/>
      <c r="IZ127" s="49"/>
    </row>
    <row r="128" spans="256:260" x14ac:dyDescent="0.4">
      <c r="IV128" s="136"/>
      <c r="IW128" s="136"/>
      <c r="IX128" s="143"/>
      <c r="IZ128" s="49"/>
    </row>
    <row r="129" spans="256:260" x14ac:dyDescent="0.4">
      <c r="IV129" s="136"/>
      <c r="IW129" s="136"/>
      <c r="IX129" s="143"/>
      <c r="IZ129" s="49"/>
    </row>
    <row r="130" spans="256:260" x14ac:dyDescent="0.4">
      <c r="IV130" s="136"/>
      <c r="IW130" s="136"/>
      <c r="IX130" s="143"/>
      <c r="IZ130" s="49"/>
    </row>
    <row r="131" spans="256:260" x14ac:dyDescent="0.4">
      <c r="IV131" s="136"/>
      <c r="IW131" s="136"/>
      <c r="IX131" s="143"/>
      <c r="IZ131" s="49"/>
    </row>
    <row r="132" spans="256:260" x14ac:dyDescent="0.4">
      <c r="IV132" s="136"/>
      <c r="IW132" s="136"/>
      <c r="IX132" s="143"/>
      <c r="IZ132" s="49"/>
    </row>
    <row r="133" spans="256:260" x14ac:dyDescent="0.4">
      <c r="IV133" s="136"/>
      <c r="IW133" s="136"/>
      <c r="IX133" s="143"/>
      <c r="IZ133" s="49"/>
    </row>
    <row r="134" spans="256:260" x14ac:dyDescent="0.4">
      <c r="IV134" s="136"/>
      <c r="IW134" s="136"/>
      <c r="IX134" s="143"/>
      <c r="IZ134" s="49"/>
    </row>
    <row r="135" spans="256:260" x14ac:dyDescent="0.4">
      <c r="IV135" s="136"/>
      <c r="IW135" s="136"/>
      <c r="IX135" s="143"/>
      <c r="IZ135" s="49"/>
    </row>
    <row r="136" spans="256:260" x14ac:dyDescent="0.4">
      <c r="IV136" s="136"/>
      <c r="IW136" s="136"/>
      <c r="IX136" s="143"/>
      <c r="IZ136" s="49"/>
    </row>
    <row r="137" spans="256:260" x14ac:dyDescent="0.4">
      <c r="IV137" s="136"/>
      <c r="IW137" s="136"/>
      <c r="IX137" s="143"/>
      <c r="IZ137" s="49"/>
    </row>
    <row r="138" spans="256:260" x14ac:dyDescent="0.4">
      <c r="IV138" s="136"/>
      <c r="IW138" s="136"/>
      <c r="IX138" s="143"/>
      <c r="IZ138" s="49"/>
    </row>
    <row r="139" spans="256:260" x14ac:dyDescent="0.4">
      <c r="IV139" s="136"/>
      <c r="IW139" s="136"/>
      <c r="IX139" s="143"/>
      <c r="IZ139" s="49"/>
    </row>
    <row r="140" spans="256:260" x14ac:dyDescent="0.4">
      <c r="IV140" s="136"/>
      <c r="IW140" s="136"/>
      <c r="IX140" s="143"/>
      <c r="IZ140" s="49"/>
    </row>
    <row r="141" spans="256:260" x14ac:dyDescent="0.4">
      <c r="IV141" s="136"/>
      <c r="IW141" s="136"/>
      <c r="IX141" s="143"/>
      <c r="IZ141" s="49"/>
    </row>
    <row r="142" spans="256:260" x14ac:dyDescent="0.4">
      <c r="IV142" s="136"/>
      <c r="IW142" s="136"/>
      <c r="IX142" s="143"/>
      <c r="IZ142" s="49"/>
    </row>
    <row r="143" spans="256:260" x14ac:dyDescent="0.4">
      <c r="IV143" s="136"/>
      <c r="IW143" s="136"/>
      <c r="IX143" s="143"/>
      <c r="IZ143" s="49"/>
    </row>
    <row r="144" spans="256:260" x14ac:dyDescent="0.4">
      <c r="IV144" s="136"/>
      <c r="IW144" s="136"/>
      <c r="IX144" s="143"/>
      <c r="IZ144" s="49"/>
    </row>
    <row r="145" spans="256:260" x14ac:dyDescent="0.4">
      <c r="IV145" s="136"/>
      <c r="IW145" s="136"/>
      <c r="IX145" s="143"/>
      <c r="IZ145" s="49"/>
    </row>
    <row r="146" spans="256:260" x14ac:dyDescent="0.4">
      <c r="IV146" s="136"/>
      <c r="IW146" s="136"/>
      <c r="IX146" s="143"/>
      <c r="IZ146" s="49"/>
    </row>
    <row r="147" spans="256:260" x14ac:dyDescent="0.4">
      <c r="IV147" s="136"/>
      <c r="IW147" s="136"/>
      <c r="IX147" s="143"/>
      <c r="IZ147" s="49"/>
    </row>
    <row r="148" spans="256:260" x14ac:dyDescent="0.4">
      <c r="IV148" s="136"/>
      <c r="IW148" s="136"/>
      <c r="IX148" s="143"/>
      <c r="IZ148" s="49"/>
    </row>
    <row r="149" spans="256:260" x14ac:dyDescent="0.4">
      <c r="IV149" s="136"/>
      <c r="IW149" s="136"/>
      <c r="IX149" s="143"/>
      <c r="IZ149" s="49"/>
    </row>
    <row r="150" spans="256:260" x14ac:dyDescent="0.4">
      <c r="IV150" s="136"/>
      <c r="IW150" s="136"/>
      <c r="IX150" s="143"/>
      <c r="IZ150" s="49"/>
    </row>
    <row r="151" spans="256:260" x14ac:dyDescent="0.4">
      <c r="IV151" s="136"/>
      <c r="IW151" s="136"/>
      <c r="IX151" s="143"/>
      <c r="IZ151" s="49"/>
    </row>
    <row r="152" spans="256:260" x14ac:dyDescent="0.4">
      <c r="IV152" s="136"/>
      <c r="IW152" s="136"/>
      <c r="IX152" s="143"/>
      <c r="IZ152" s="49"/>
    </row>
    <row r="153" spans="256:260" x14ac:dyDescent="0.4">
      <c r="IV153" s="136"/>
      <c r="IW153" s="136"/>
      <c r="IX153" s="143"/>
      <c r="IZ153" s="49"/>
    </row>
    <row r="154" spans="256:260" x14ac:dyDescent="0.4">
      <c r="IV154" s="136"/>
      <c r="IW154" s="136"/>
      <c r="IX154" s="143"/>
      <c r="IZ154" s="49"/>
    </row>
    <row r="155" spans="256:260" x14ac:dyDescent="0.4">
      <c r="IV155" s="136"/>
      <c r="IW155" s="136"/>
      <c r="IX155" s="143"/>
      <c r="IZ155" s="49"/>
    </row>
    <row r="156" spans="256:260" x14ac:dyDescent="0.4">
      <c r="IV156" s="136"/>
      <c r="IW156" s="136"/>
      <c r="IX156" s="143"/>
      <c r="IZ156" s="49"/>
    </row>
    <row r="157" spans="256:260" x14ac:dyDescent="0.4">
      <c r="IV157" s="136"/>
      <c r="IW157" s="136"/>
      <c r="IX157" s="143"/>
      <c r="IZ157" s="49"/>
    </row>
    <row r="158" spans="256:260" x14ac:dyDescent="0.4">
      <c r="IV158" s="136"/>
      <c r="IW158" s="136"/>
      <c r="IX158" s="143"/>
      <c r="IZ158" s="49"/>
    </row>
    <row r="159" spans="256:260" x14ac:dyDescent="0.4">
      <c r="IV159" s="136"/>
      <c r="IW159" s="136"/>
      <c r="IX159" s="143"/>
      <c r="IZ159" s="49"/>
    </row>
    <row r="160" spans="256:260" x14ac:dyDescent="0.4">
      <c r="IV160" s="136"/>
      <c r="IW160" s="136"/>
      <c r="IX160" s="143"/>
      <c r="IZ160" s="49"/>
    </row>
    <row r="161" spans="256:264 1353:1659" x14ac:dyDescent="0.4">
      <c r="IV161" s="136"/>
      <c r="IW161" s="136"/>
      <c r="IX161" s="143"/>
      <c r="IZ161" s="49"/>
    </row>
    <row r="162" spans="256:264 1353:1659" x14ac:dyDescent="0.4">
      <c r="IV162" s="136"/>
      <c r="IW162" s="136"/>
      <c r="IX162" s="143"/>
      <c r="IZ162" s="49"/>
    </row>
    <row r="163" spans="256:264 1353:1659" x14ac:dyDescent="0.4">
      <c r="IV163" s="136"/>
      <c r="IW163" s="136"/>
      <c r="IX163" s="143"/>
      <c r="IZ163" s="49"/>
    </row>
    <row r="164" spans="256:264 1353:1659" x14ac:dyDescent="0.4">
      <c r="IV164" s="136"/>
      <c r="IW164" s="136"/>
      <c r="IX164" s="143"/>
      <c r="IZ164" s="49"/>
    </row>
    <row r="165" spans="256:264 1353:1659" x14ac:dyDescent="0.4">
      <c r="IV165" s="136"/>
      <c r="IW165" s="136"/>
      <c r="IX165" s="143"/>
      <c r="IZ165" s="49"/>
    </row>
    <row r="166" spans="256:264 1353:1659" x14ac:dyDescent="0.4">
      <c r="IV166" s="136"/>
      <c r="IW166" s="136"/>
      <c r="IX166" s="143"/>
      <c r="IZ166" s="49"/>
    </row>
    <row r="167" spans="256:264 1353:1659" x14ac:dyDescent="0.4">
      <c r="IV167" s="136"/>
      <c r="IW167" s="136"/>
      <c r="IX167" s="143"/>
      <c r="IZ167" s="49"/>
    </row>
    <row r="168" spans="256:264 1353:1659" x14ac:dyDescent="0.4">
      <c r="IV168" s="136"/>
      <c r="IW168" s="136"/>
      <c r="IX168" s="143"/>
      <c r="IZ168" s="49"/>
    </row>
    <row r="169" spans="256:264 1353:1659" x14ac:dyDescent="0.4">
      <c r="IV169" s="136"/>
      <c r="IW169" s="136"/>
      <c r="IX169" s="143"/>
      <c r="IZ169" s="49"/>
    </row>
    <row r="170" spans="256:264 1353:1659" x14ac:dyDescent="0.4">
      <c r="IV170" s="136"/>
      <c r="IW170" s="136"/>
      <c r="IX170" s="143"/>
      <c r="IZ170" s="49"/>
    </row>
    <row r="171" spans="256:264 1353:1659" x14ac:dyDescent="0.4">
      <c r="IV171" s="136"/>
      <c r="IW171" s="136"/>
      <c r="IX171" s="143"/>
      <c r="IZ171" s="49">
        <v>0</v>
      </c>
      <c r="JA171" s="49" t="s">
        <v>26</v>
      </c>
      <c r="JB171" s="49" t="s">
        <v>25</v>
      </c>
      <c r="JC171" s="49" t="s">
        <v>25</v>
      </c>
      <c r="JD171" s="49" t="s">
        <v>27</v>
      </c>
      <c r="AZA171" s="49" t="s">
        <v>28</v>
      </c>
      <c r="BKU171" s="49" t="s">
        <v>29</v>
      </c>
    </row>
    <row r="172" spans="256:264 1353:1659" x14ac:dyDescent="0.4">
      <c r="IV172" s="136"/>
      <c r="IW172" s="136"/>
      <c r="IX172" s="143"/>
      <c r="IZ172" s="49"/>
    </row>
    <row r="173" spans="256:264 1353:1659" x14ac:dyDescent="0.4">
      <c r="IV173" s="136"/>
      <c r="IW173" s="136"/>
      <c r="IX173" s="143"/>
      <c r="IZ173" s="49"/>
    </row>
    <row r="174" spans="256:264 1353:1659" x14ac:dyDescent="0.4">
      <c r="IV174" s="136"/>
      <c r="IW174" s="136"/>
      <c r="IX174" s="143"/>
      <c r="IZ174" s="49"/>
    </row>
    <row r="175" spans="256:264 1353:1659" x14ac:dyDescent="0.4">
      <c r="IV175" s="136"/>
      <c r="IW175" s="136"/>
      <c r="IX175" s="143"/>
      <c r="IZ175" s="49"/>
    </row>
    <row r="176" spans="256:264 1353:1659" x14ac:dyDescent="0.4">
      <c r="IV176" s="136"/>
      <c r="IW176" s="136"/>
      <c r="IX176" s="143"/>
      <c r="IZ176" s="49"/>
    </row>
    <row r="177" spans="256:260" x14ac:dyDescent="0.4">
      <c r="IV177" s="136"/>
      <c r="IW177" s="136"/>
      <c r="IX177" s="143"/>
      <c r="IZ177" s="49"/>
    </row>
    <row r="178" spans="256:260" x14ac:dyDescent="0.4">
      <c r="IV178" s="136"/>
      <c r="IW178" s="136"/>
      <c r="IX178" s="143"/>
      <c r="IZ178" s="49"/>
    </row>
    <row r="179" spans="256:260" x14ac:dyDescent="0.4">
      <c r="IV179" s="136"/>
      <c r="IW179" s="136"/>
      <c r="IX179" s="143"/>
      <c r="IZ179" s="49"/>
    </row>
    <row r="180" spans="256:260" x14ac:dyDescent="0.4">
      <c r="IV180" s="136"/>
      <c r="IW180" s="136"/>
      <c r="IX180" s="143"/>
      <c r="IZ180" s="49"/>
    </row>
    <row r="181" spans="256:260" x14ac:dyDescent="0.4">
      <c r="IV181" s="136"/>
      <c r="IW181" s="136"/>
      <c r="IX181" s="143"/>
      <c r="IZ181" s="49"/>
    </row>
    <row r="182" spans="256:260" x14ac:dyDescent="0.4">
      <c r="IV182" s="136"/>
      <c r="IW182" s="136"/>
      <c r="IX182" s="143"/>
      <c r="IZ182" s="49"/>
    </row>
    <row r="183" spans="256:260" x14ac:dyDescent="0.4">
      <c r="IV183" s="136"/>
      <c r="IW183" s="136"/>
      <c r="IX183" s="143"/>
      <c r="IZ183" s="49"/>
    </row>
    <row r="184" spans="256:260" x14ac:dyDescent="0.4">
      <c r="IV184" s="136"/>
      <c r="IW184" s="136"/>
      <c r="IX184" s="143"/>
      <c r="IZ184" s="49"/>
    </row>
    <row r="185" spans="256:260" x14ac:dyDescent="0.4">
      <c r="IV185" s="136"/>
      <c r="IW185" s="136"/>
      <c r="IX185" s="143"/>
      <c r="IZ185" s="49"/>
    </row>
    <row r="186" spans="256:260" x14ac:dyDescent="0.4">
      <c r="IV186" s="136"/>
      <c r="IW186" s="136"/>
      <c r="IX186" s="143"/>
      <c r="IZ186" s="49"/>
    </row>
    <row r="187" spans="256:260" x14ac:dyDescent="0.4">
      <c r="IV187" s="136"/>
      <c r="IW187" s="136"/>
      <c r="IX187" s="143"/>
      <c r="IZ187" s="49"/>
    </row>
    <row r="188" spans="256:260" x14ac:dyDescent="0.4">
      <c r="IV188" s="136"/>
      <c r="IW188" s="136"/>
      <c r="IX188" s="143"/>
      <c r="IZ188" s="49"/>
    </row>
    <row r="189" spans="256:260" x14ac:dyDescent="0.4">
      <c r="IV189" s="136"/>
      <c r="IW189" s="136"/>
      <c r="IX189" s="143"/>
      <c r="IZ189" s="49"/>
    </row>
    <row r="190" spans="256:260" x14ac:dyDescent="0.4">
      <c r="IV190" s="136"/>
      <c r="IW190" s="136"/>
      <c r="IX190" s="143"/>
      <c r="IZ190" s="49"/>
    </row>
    <row r="191" spans="256:260" x14ac:dyDescent="0.4">
      <c r="IV191" s="136"/>
      <c r="IW191" s="136"/>
      <c r="IX191" s="143"/>
      <c r="IZ191" s="49"/>
    </row>
    <row r="192" spans="256:260" x14ac:dyDescent="0.4">
      <c r="IV192" s="136"/>
      <c r="IW192" s="136"/>
      <c r="IX192" s="143"/>
      <c r="IZ192" s="49"/>
    </row>
    <row r="193" spans="256:260" x14ac:dyDescent="0.4">
      <c r="IV193" s="136"/>
      <c r="IW193" s="136"/>
      <c r="IX193" s="143"/>
      <c r="IZ193" s="49"/>
    </row>
    <row r="194" spans="256:260" x14ac:dyDescent="0.4">
      <c r="IV194" s="136"/>
      <c r="IW194" s="136"/>
      <c r="IX194" s="143"/>
      <c r="IZ194" s="49"/>
    </row>
    <row r="195" spans="256:260" x14ac:dyDescent="0.4">
      <c r="IV195" s="136"/>
      <c r="IW195" s="136"/>
      <c r="IX195" s="143"/>
      <c r="IZ195" s="49"/>
    </row>
    <row r="196" spans="256:260" x14ac:dyDescent="0.4">
      <c r="IV196" s="136"/>
      <c r="IW196" s="136"/>
      <c r="IX196" s="143"/>
      <c r="IZ196" s="49"/>
    </row>
    <row r="197" spans="256:260" x14ac:dyDescent="0.4">
      <c r="IV197" s="136"/>
      <c r="IW197" s="136"/>
      <c r="IX197" s="143"/>
      <c r="IZ197" s="49"/>
    </row>
    <row r="198" spans="256:260" x14ac:dyDescent="0.4">
      <c r="IV198" s="136"/>
      <c r="IW198" s="136"/>
      <c r="IX198" s="143"/>
      <c r="IZ198" s="49"/>
    </row>
    <row r="199" spans="256:260" x14ac:dyDescent="0.4">
      <c r="IV199" s="136"/>
      <c r="IW199" s="136"/>
      <c r="IX199" s="143"/>
      <c r="IZ199" s="49"/>
    </row>
    <row r="200" spans="256:260" x14ac:dyDescent="0.4">
      <c r="IV200" s="136"/>
      <c r="IW200" s="136"/>
      <c r="IX200" s="143"/>
      <c r="IZ200" s="49"/>
    </row>
    <row r="201" spans="256:260" x14ac:dyDescent="0.4">
      <c r="IV201" s="136"/>
      <c r="IW201" s="136"/>
      <c r="IX201" s="143"/>
      <c r="IZ201" s="49"/>
    </row>
    <row r="202" spans="256:260" x14ac:dyDescent="0.4">
      <c r="IV202" s="136"/>
      <c r="IW202" s="136"/>
      <c r="IX202" s="143"/>
      <c r="IZ202" s="49"/>
    </row>
    <row r="203" spans="256:260" x14ac:dyDescent="0.4">
      <c r="IV203" s="136"/>
      <c r="IW203" s="136"/>
      <c r="IX203" s="143"/>
      <c r="IZ203" s="49"/>
    </row>
    <row r="204" spans="256:260" x14ac:dyDescent="0.4">
      <c r="IV204" s="136"/>
      <c r="IW204" s="136"/>
      <c r="IX204" s="143"/>
      <c r="IZ204" s="49"/>
    </row>
    <row r="205" spans="256:260" x14ac:dyDescent="0.4">
      <c r="IV205" s="136"/>
      <c r="IW205" s="136"/>
      <c r="IX205" s="143"/>
      <c r="IZ205" s="49"/>
    </row>
    <row r="206" spans="256:260" x14ac:dyDescent="0.4">
      <c r="IV206" s="136"/>
      <c r="IW206" s="136"/>
      <c r="IX206" s="143"/>
      <c r="IZ206" s="49"/>
    </row>
    <row r="207" spans="256:260" x14ac:dyDescent="0.4">
      <c r="IV207" s="136"/>
      <c r="IW207" s="136"/>
      <c r="IX207" s="143"/>
      <c r="IZ207" s="49"/>
    </row>
    <row r="208" spans="256:260" x14ac:dyDescent="0.4">
      <c r="IV208" s="136"/>
      <c r="IW208" s="136"/>
      <c r="IX208" s="143"/>
      <c r="IZ208" s="49"/>
    </row>
    <row r="209" spans="256:260" x14ac:dyDescent="0.4">
      <c r="IV209" s="136"/>
      <c r="IW209" s="136"/>
      <c r="IX209" s="143"/>
      <c r="IZ209" s="49"/>
    </row>
    <row r="210" spans="256:260" x14ac:dyDescent="0.4">
      <c r="IV210" s="136"/>
      <c r="IW210" s="136"/>
      <c r="IX210" s="143"/>
      <c r="IZ210" s="49"/>
    </row>
    <row r="211" spans="256:260" x14ac:dyDescent="0.4">
      <c r="IV211" s="136"/>
      <c r="IW211" s="136"/>
      <c r="IX211" s="143"/>
      <c r="IZ211" s="49"/>
    </row>
    <row r="212" spans="256:260" x14ac:dyDescent="0.4">
      <c r="IV212" s="136"/>
      <c r="IW212" s="136"/>
      <c r="IX212" s="143"/>
      <c r="IZ212" s="49"/>
    </row>
    <row r="213" spans="256:260" x14ac:dyDescent="0.4">
      <c r="IV213" s="136"/>
      <c r="IW213" s="136"/>
      <c r="IX213" s="143"/>
      <c r="IZ213" s="49"/>
    </row>
    <row r="214" spans="256:260" x14ac:dyDescent="0.4">
      <c r="IV214" s="136"/>
      <c r="IW214" s="136"/>
      <c r="IX214" s="143"/>
      <c r="IZ214" s="49"/>
    </row>
    <row r="215" spans="256:260" x14ac:dyDescent="0.4">
      <c r="IV215" s="136"/>
      <c r="IW215" s="136"/>
      <c r="IX215" s="143"/>
      <c r="IZ215" s="49"/>
    </row>
    <row r="216" spans="256:260" x14ac:dyDescent="0.4">
      <c r="IV216" s="136"/>
      <c r="IW216" s="136"/>
      <c r="IX216" s="143"/>
      <c r="IZ216" s="49"/>
    </row>
    <row r="217" spans="256:260" x14ac:dyDescent="0.4">
      <c r="IV217" s="136"/>
      <c r="IW217" s="136"/>
      <c r="IX217" s="143"/>
      <c r="IZ217" s="49"/>
    </row>
    <row r="218" spans="256:260" x14ac:dyDescent="0.4">
      <c r="IV218" s="136"/>
      <c r="IW218" s="136"/>
      <c r="IX218" s="143"/>
      <c r="IZ218" s="49"/>
    </row>
    <row r="219" spans="256:260" x14ac:dyDescent="0.4">
      <c r="IV219" s="136"/>
      <c r="IW219" s="136"/>
      <c r="IX219" s="143"/>
      <c r="IZ219" s="49"/>
    </row>
    <row r="220" spans="256:260" x14ac:dyDescent="0.4">
      <c r="IV220" s="136"/>
      <c r="IW220" s="136"/>
      <c r="IX220" s="143"/>
      <c r="IZ220" s="49"/>
    </row>
    <row r="221" spans="256:260" x14ac:dyDescent="0.4">
      <c r="IV221" s="136"/>
      <c r="IW221" s="136"/>
      <c r="IX221" s="143"/>
      <c r="IZ221" s="49"/>
    </row>
    <row r="222" spans="256:260" x14ac:dyDescent="0.4">
      <c r="IV222" s="136"/>
      <c r="IW222" s="136"/>
      <c r="IX222" s="143"/>
      <c r="IZ222" s="49"/>
    </row>
    <row r="223" spans="256:260" x14ac:dyDescent="0.4">
      <c r="IV223" s="136"/>
      <c r="IW223" s="136"/>
      <c r="IX223" s="143"/>
      <c r="IZ223" s="49"/>
    </row>
    <row r="224" spans="256:260" x14ac:dyDescent="0.4">
      <c r="IV224" s="136"/>
      <c r="IW224" s="136"/>
      <c r="IX224" s="143"/>
      <c r="IZ224" s="49"/>
    </row>
    <row r="225" spans="256:260" x14ac:dyDescent="0.4">
      <c r="IV225" s="136"/>
      <c r="IW225" s="136"/>
      <c r="IX225" s="143"/>
      <c r="IZ225" s="49"/>
    </row>
    <row r="226" spans="256:260" x14ac:dyDescent="0.4">
      <c r="IV226" s="136"/>
      <c r="IW226" s="136"/>
      <c r="IX226" s="143"/>
      <c r="IZ226" s="49"/>
    </row>
    <row r="227" spans="256:260" x14ac:dyDescent="0.4">
      <c r="IV227" s="136"/>
      <c r="IW227" s="136"/>
      <c r="IX227" s="143"/>
      <c r="IZ227" s="49"/>
    </row>
    <row r="228" spans="256:260" x14ac:dyDescent="0.4">
      <c r="IV228" s="136"/>
      <c r="IW228" s="136"/>
      <c r="IX228" s="143"/>
      <c r="IZ228" s="49"/>
    </row>
    <row r="229" spans="256:260" x14ac:dyDescent="0.4">
      <c r="IV229" s="136"/>
      <c r="IW229" s="136"/>
      <c r="IX229" s="143"/>
      <c r="IZ229" s="49"/>
    </row>
    <row r="230" spans="256:260" x14ac:dyDescent="0.4">
      <c r="IV230" s="136"/>
      <c r="IW230" s="136"/>
      <c r="IX230" s="143"/>
      <c r="IZ230" s="49"/>
    </row>
    <row r="231" spans="256:260" x14ac:dyDescent="0.4">
      <c r="IV231" s="136"/>
      <c r="IW231" s="136"/>
      <c r="IX231" s="143"/>
      <c r="IZ231" s="49"/>
    </row>
    <row r="232" spans="256:260" x14ac:dyDescent="0.4">
      <c r="IV232" s="136"/>
      <c r="IW232" s="136"/>
      <c r="IX232" s="143"/>
      <c r="IZ232" s="49"/>
    </row>
    <row r="233" spans="256:260" x14ac:dyDescent="0.4">
      <c r="IV233" s="136"/>
      <c r="IW233" s="136"/>
      <c r="IX233" s="143"/>
      <c r="IZ233" s="49"/>
    </row>
    <row r="234" spans="256:260" x14ac:dyDescent="0.4">
      <c r="IV234" s="136"/>
      <c r="IW234" s="136"/>
      <c r="IX234" s="143"/>
      <c r="IZ234" s="49"/>
    </row>
    <row r="235" spans="256:260" x14ac:dyDescent="0.4">
      <c r="IV235" s="136"/>
      <c r="IW235" s="136"/>
      <c r="IX235" s="143"/>
      <c r="IZ235" s="49"/>
    </row>
    <row r="236" spans="256:260" x14ac:dyDescent="0.4">
      <c r="IV236" s="136"/>
      <c r="IW236" s="136"/>
      <c r="IX236" s="143"/>
      <c r="IZ236" s="49"/>
    </row>
    <row r="237" spans="256:260" x14ac:dyDescent="0.4">
      <c r="IV237" s="136"/>
      <c r="IW237" s="136"/>
      <c r="IX237" s="143"/>
      <c r="IZ237" s="49"/>
    </row>
    <row r="238" spans="256:260" x14ac:dyDescent="0.4">
      <c r="IV238" s="136"/>
      <c r="IW238" s="136"/>
      <c r="IX238" s="143"/>
      <c r="IZ238" s="49"/>
    </row>
    <row r="239" spans="256:260" x14ac:dyDescent="0.4">
      <c r="IV239" s="136"/>
      <c r="IW239" s="136"/>
      <c r="IX239" s="143"/>
      <c r="IZ239" s="49"/>
    </row>
    <row r="240" spans="256:260" x14ac:dyDescent="0.4">
      <c r="IV240" s="136"/>
      <c r="IW240" s="136"/>
      <c r="IX240" s="143"/>
      <c r="IZ240" s="49"/>
    </row>
    <row r="241" spans="256:260" x14ac:dyDescent="0.4">
      <c r="IV241" s="136"/>
      <c r="IW241" s="136"/>
      <c r="IX241" s="143"/>
      <c r="IZ241" s="49"/>
    </row>
    <row r="242" spans="256:260" x14ac:dyDescent="0.4">
      <c r="IV242" s="136"/>
      <c r="IW242" s="136"/>
      <c r="IX242" s="143"/>
      <c r="IZ242" s="49"/>
    </row>
    <row r="243" spans="256:260" x14ac:dyDescent="0.4">
      <c r="IV243" s="136"/>
      <c r="IW243" s="136"/>
      <c r="IX243" s="143"/>
      <c r="IZ243" s="49"/>
    </row>
    <row r="244" spans="256:260" x14ac:dyDescent="0.4">
      <c r="IV244" s="136"/>
      <c r="IW244" s="136"/>
      <c r="IX244" s="143"/>
      <c r="IZ244" s="49"/>
    </row>
    <row r="245" spans="256:260" x14ac:dyDescent="0.4">
      <c r="IV245" s="136"/>
      <c r="IW245" s="136"/>
      <c r="IX245" s="143"/>
      <c r="IZ245" s="49"/>
    </row>
    <row r="246" spans="256:260" x14ac:dyDescent="0.4">
      <c r="IV246" s="136"/>
      <c r="IW246" s="136"/>
      <c r="IX246" s="143"/>
      <c r="IZ246" s="49"/>
    </row>
    <row r="247" spans="256:260" x14ac:dyDescent="0.4">
      <c r="IV247" s="136"/>
      <c r="IW247" s="136"/>
      <c r="IX247" s="143"/>
      <c r="IZ247" s="49"/>
    </row>
    <row r="248" spans="256:260" x14ac:dyDescent="0.4">
      <c r="IV248" s="136"/>
      <c r="IW248" s="136"/>
      <c r="IX248" s="143"/>
      <c r="IZ248" s="49"/>
    </row>
    <row r="249" spans="256:260" x14ac:dyDescent="0.4">
      <c r="IV249" s="136"/>
      <c r="IW249" s="136"/>
      <c r="IX249" s="143"/>
      <c r="IZ249" s="49"/>
    </row>
    <row r="250" spans="256:260" x14ac:dyDescent="0.4">
      <c r="IV250" s="136"/>
      <c r="IW250" s="136"/>
      <c r="IX250" s="143"/>
      <c r="IZ250" s="49"/>
    </row>
    <row r="251" spans="256:260" x14ac:dyDescent="0.4">
      <c r="IV251" s="136"/>
      <c r="IW251" s="136"/>
      <c r="IX251" s="143"/>
      <c r="IZ251" s="49"/>
    </row>
    <row r="252" spans="256:260" x14ac:dyDescent="0.4">
      <c r="IV252" s="136"/>
      <c r="IW252" s="136"/>
      <c r="IX252" s="143"/>
      <c r="IZ252" s="49"/>
    </row>
    <row r="253" spans="256:260" x14ac:dyDescent="0.4">
      <c r="IV253" s="136"/>
      <c r="IW253" s="136"/>
      <c r="IX253" s="143"/>
      <c r="IZ253" s="49"/>
    </row>
    <row r="254" spans="256:260" x14ac:dyDescent="0.4">
      <c r="IV254" s="136"/>
      <c r="IW254" s="136"/>
      <c r="IX254" s="143"/>
      <c r="IZ254" s="49"/>
    </row>
    <row r="255" spans="256:260" x14ac:dyDescent="0.4">
      <c r="IV255" s="136"/>
      <c r="IW255" s="136"/>
      <c r="IX255" s="143"/>
      <c r="IZ255" s="49"/>
    </row>
    <row r="256" spans="256:260" x14ac:dyDescent="0.4">
      <c r="IV256" s="136"/>
      <c r="IW256" s="136"/>
      <c r="IX256" s="143"/>
      <c r="IZ256" s="49"/>
    </row>
    <row r="257" spans="256:260" x14ac:dyDescent="0.4">
      <c r="IV257" s="136"/>
      <c r="IW257" s="136"/>
      <c r="IX257" s="143"/>
      <c r="IZ257" s="49"/>
    </row>
    <row r="258" spans="256:260" x14ac:dyDescent="0.4">
      <c r="IV258" s="136"/>
      <c r="IW258" s="136"/>
      <c r="IX258" s="143"/>
      <c r="IZ258" s="49"/>
    </row>
    <row r="259" spans="256:260" x14ac:dyDescent="0.4">
      <c r="IV259" s="136"/>
      <c r="IW259" s="136"/>
      <c r="IX259" s="143"/>
      <c r="IZ259" s="49"/>
    </row>
    <row r="260" spans="256:260" x14ac:dyDescent="0.4">
      <c r="IV260" s="136"/>
      <c r="IW260" s="136"/>
      <c r="IX260" s="143"/>
      <c r="IZ260" s="49"/>
    </row>
    <row r="261" spans="256:260" x14ac:dyDescent="0.4">
      <c r="IV261" s="136"/>
      <c r="IW261" s="136"/>
      <c r="IX261" s="143"/>
      <c r="IZ261" s="49"/>
    </row>
    <row r="262" spans="256:260" x14ac:dyDescent="0.4">
      <c r="IV262" s="136"/>
      <c r="IW262" s="136"/>
      <c r="IX262" s="143"/>
      <c r="IZ262" s="49"/>
    </row>
    <row r="263" spans="256:260" x14ac:dyDescent="0.4">
      <c r="IV263" s="136"/>
      <c r="IW263" s="136"/>
      <c r="IX263" s="143"/>
      <c r="IZ263" s="49"/>
    </row>
    <row r="264" spans="256:260" x14ac:dyDescent="0.4">
      <c r="IV264" s="136"/>
      <c r="IW264" s="136"/>
      <c r="IX264" s="143"/>
      <c r="IZ264" s="49"/>
    </row>
    <row r="265" spans="256:260" x14ac:dyDescent="0.4">
      <c r="IV265" s="136"/>
      <c r="IW265" s="136"/>
      <c r="IX265" s="143"/>
      <c r="IZ265" s="49"/>
    </row>
    <row r="266" spans="256:260" x14ac:dyDescent="0.4">
      <c r="IV266" s="136"/>
      <c r="IW266" s="136"/>
      <c r="IX266" s="143"/>
      <c r="IZ266" s="49"/>
    </row>
    <row r="267" spans="256:260" x14ac:dyDescent="0.4">
      <c r="IV267" s="136"/>
      <c r="IW267" s="136"/>
      <c r="IX267" s="143"/>
      <c r="IZ267" s="49"/>
    </row>
    <row r="268" spans="256:260" x14ac:dyDescent="0.4">
      <c r="IV268" s="136"/>
      <c r="IW268" s="136"/>
      <c r="IX268" s="143"/>
      <c r="IZ268" s="49"/>
    </row>
    <row r="269" spans="256:260" x14ac:dyDescent="0.4">
      <c r="IV269" s="136"/>
      <c r="IW269" s="136"/>
      <c r="IX269" s="143"/>
      <c r="IZ269" s="49"/>
    </row>
    <row r="270" spans="256:260" x14ac:dyDescent="0.4">
      <c r="IV270" s="136"/>
      <c r="IW270" s="136"/>
      <c r="IX270" s="143"/>
      <c r="IZ270" s="49"/>
    </row>
    <row r="271" spans="256:260" x14ac:dyDescent="0.4">
      <c r="IV271" s="136"/>
      <c r="IW271" s="136"/>
      <c r="IX271" s="143"/>
      <c r="IZ271" s="49"/>
    </row>
    <row r="272" spans="256:260" x14ac:dyDescent="0.4">
      <c r="IV272" s="136"/>
      <c r="IW272" s="136"/>
      <c r="IX272" s="143"/>
      <c r="IZ272" s="49"/>
    </row>
    <row r="273" spans="256:260" x14ac:dyDescent="0.4">
      <c r="IV273" s="136"/>
      <c r="IW273" s="136"/>
      <c r="IX273" s="143"/>
      <c r="IZ273" s="49"/>
    </row>
    <row r="274" spans="256:260" x14ac:dyDescent="0.4">
      <c r="IV274" s="136"/>
      <c r="IW274" s="136"/>
      <c r="IX274" s="143"/>
      <c r="IZ274" s="49"/>
    </row>
    <row r="275" spans="256:260" x14ac:dyDescent="0.4">
      <c r="IV275" s="136"/>
      <c r="IW275" s="136"/>
      <c r="IX275" s="143"/>
      <c r="IZ275" s="49"/>
    </row>
    <row r="276" spans="256:260" x14ac:dyDescent="0.4">
      <c r="IV276" s="136"/>
      <c r="IW276" s="136"/>
      <c r="IX276" s="143"/>
      <c r="IZ276" s="49"/>
    </row>
    <row r="277" spans="256:260" x14ac:dyDescent="0.4">
      <c r="IV277" s="136"/>
      <c r="IW277" s="136"/>
      <c r="IX277" s="143"/>
      <c r="IZ277" s="49"/>
    </row>
    <row r="278" spans="256:260" x14ac:dyDescent="0.4">
      <c r="IV278" s="136"/>
      <c r="IW278" s="136"/>
      <c r="IX278" s="143"/>
      <c r="IZ278" s="49"/>
    </row>
    <row r="279" spans="256:260" x14ac:dyDescent="0.4">
      <c r="IV279" s="136"/>
      <c r="IW279" s="136"/>
      <c r="IX279" s="143"/>
      <c r="IZ279" s="49"/>
    </row>
    <row r="280" spans="256:260" x14ac:dyDescent="0.4">
      <c r="IV280" s="136"/>
      <c r="IW280" s="136"/>
      <c r="IX280" s="143"/>
      <c r="IZ280" s="49"/>
    </row>
    <row r="281" spans="256:260" x14ac:dyDescent="0.4">
      <c r="IV281" s="136"/>
      <c r="IW281" s="136"/>
      <c r="IX281" s="143"/>
      <c r="IZ281" s="49"/>
    </row>
    <row r="282" spans="256:260" x14ac:dyDescent="0.4">
      <c r="IV282" s="136"/>
      <c r="IW282" s="136"/>
      <c r="IX282" s="143"/>
      <c r="IZ282" s="49"/>
    </row>
    <row r="283" spans="256:260" x14ac:dyDescent="0.4">
      <c r="IV283" s="136"/>
      <c r="IW283" s="136"/>
      <c r="IX283" s="143"/>
      <c r="IZ283" s="49"/>
    </row>
    <row r="284" spans="256:260" x14ac:dyDescent="0.4">
      <c r="IV284" s="136"/>
      <c r="IW284" s="136"/>
      <c r="IX284" s="143"/>
      <c r="IZ284" s="49"/>
    </row>
    <row r="285" spans="256:260" x14ac:dyDescent="0.4">
      <c r="IV285" s="136"/>
      <c r="IW285" s="136"/>
      <c r="IX285" s="143"/>
      <c r="IZ285" s="49"/>
    </row>
    <row r="286" spans="256:260" x14ac:dyDescent="0.4">
      <c r="IV286" s="136"/>
      <c r="IW286" s="136"/>
      <c r="IX286" s="143"/>
      <c r="IZ286" s="49"/>
    </row>
    <row r="287" spans="256:260" x14ac:dyDescent="0.4">
      <c r="IV287" s="136"/>
      <c r="IW287" s="136"/>
      <c r="IX287" s="143"/>
      <c r="IZ287" s="49"/>
    </row>
    <row r="288" spans="256:260" x14ac:dyDescent="0.4">
      <c r="IV288" s="136"/>
      <c r="IW288" s="136"/>
      <c r="IX288" s="143"/>
      <c r="IZ288" s="49"/>
    </row>
    <row r="289" spans="256:260" x14ac:dyDescent="0.4">
      <c r="IV289" s="136"/>
      <c r="IW289" s="136"/>
      <c r="IX289" s="143"/>
      <c r="IZ289" s="49"/>
    </row>
    <row r="290" spans="256:260" x14ac:dyDescent="0.4">
      <c r="IV290" s="136"/>
      <c r="IW290" s="136"/>
      <c r="IX290" s="143"/>
      <c r="IZ290" s="49"/>
    </row>
    <row r="291" spans="256:260" x14ac:dyDescent="0.4">
      <c r="IV291" s="136"/>
      <c r="IW291" s="136"/>
      <c r="IX291" s="143"/>
      <c r="IZ291" s="49"/>
    </row>
    <row r="292" spans="256:260" x14ac:dyDescent="0.4">
      <c r="IV292" s="136"/>
      <c r="IW292" s="136"/>
      <c r="IX292" s="143"/>
      <c r="IZ292" s="49"/>
    </row>
    <row r="293" spans="256:260" x14ac:dyDescent="0.4">
      <c r="IV293" s="136"/>
      <c r="IW293" s="136"/>
      <c r="IX293" s="143"/>
      <c r="IZ293" s="49"/>
    </row>
    <row r="294" spans="256:260" x14ac:dyDescent="0.4">
      <c r="IV294" s="136"/>
      <c r="IW294" s="136"/>
      <c r="IX294" s="143"/>
      <c r="IZ294" s="49"/>
    </row>
    <row r="295" spans="256:260" x14ac:dyDescent="0.4">
      <c r="IV295" s="136"/>
      <c r="IW295" s="136"/>
      <c r="IX295" s="143"/>
      <c r="IZ295" s="49"/>
    </row>
    <row r="296" spans="256:260" x14ac:dyDescent="0.4">
      <c r="IV296" s="136"/>
      <c r="IW296" s="136"/>
      <c r="IX296" s="143"/>
      <c r="IZ296" s="49"/>
    </row>
    <row r="297" spans="256:260" x14ac:dyDescent="0.4">
      <c r="IV297" s="136"/>
      <c r="IW297" s="136"/>
      <c r="IX297" s="143"/>
      <c r="IZ297" s="49"/>
    </row>
    <row r="298" spans="256:260" x14ac:dyDescent="0.4">
      <c r="IV298" s="136"/>
      <c r="IW298" s="136"/>
      <c r="IX298" s="143"/>
      <c r="IZ298" s="49"/>
    </row>
    <row r="299" spans="256:260" x14ac:dyDescent="0.4">
      <c r="IV299" s="136"/>
      <c r="IW299" s="136"/>
      <c r="IX299" s="143"/>
      <c r="IZ299" s="49"/>
    </row>
    <row r="300" spans="256:260" x14ac:dyDescent="0.4">
      <c r="IV300" s="136"/>
      <c r="IW300" s="136"/>
      <c r="IX300" s="143"/>
      <c r="IZ300" s="49"/>
    </row>
    <row r="301" spans="256:260" x14ac:dyDescent="0.4">
      <c r="IV301" s="136"/>
      <c r="IW301" s="136"/>
      <c r="IX301" s="143"/>
      <c r="IZ301" s="49"/>
    </row>
    <row r="302" spans="256:260" x14ac:dyDescent="0.4">
      <c r="IV302" s="136"/>
      <c r="IW302" s="136"/>
      <c r="IX302" s="143"/>
      <c r="IZ302" s="49"/>
    </row>
    <row r="303" spans="256:260" x14ac:dyDescent="0.4">
      <c r="IV303" s="136"/>
      <c r="IW303" s="136"/>
      <c r="IX303" s="143"/>
      <c r="IZ303" s="49"/>
    </row>
    <row r="304" spans="256:260" x14ac:dyDescent="0.4">
      <c r="IV304" s="136"/>
      <c r="IW304" s="136"/>
      <c r="IX304" s="143"/>
      <c r="IZ304" s="49"/>
    </row>
    <row r="305" spans="256:260" x14ac:dyDescent="0.4">
      <c r="IV305" s="136"/>
      <c r="IW305" s="136"/>
      <c r="IX305" s="143"/>
      <c r="IZ305" s="49"/>
    </row>
    <row r="306" spans="256:260" x14ac:dyDescent="0.4">
      <c r="IV306" s="136"/>
      <c r="IW306" s="136"/>
      <c r="IX306" s="143"/>
      <c r="IZ306" s="49"/>
    </row>
    <row r="307" spans="256:260" x14ac:dyDescent="0.4">
      <c r="IV307" s="136"/>
      <c r="IW307" s="136"/>
      <c r="IX307" s="143"/>
      <c r="IZ307" s="49"/>
    </row>
    <row r="308" spans="256:260" x14ac:dyDescent="0.4">
      <c r="IV308" s="136"/>
      <c r="IW308" s="136"/>
      <c r="IX308" s="143"/>
      <c r="IZ308" s="49"/>
    </row>
    <row r="309" spans="256:260" x14ac:dyDescent="0.4">
      <c r="IV309" s="136"/>
      <c r="IW309" s="136"/>
      <c r="IX309" s="143"/>
      <c r="IZ309" s="49"/>
    </row>
    <row r="310" spans="256:260" x14ac:dyDescent="0.4">
      <c r="IV310" s="136"/>
      <c r="IW310" s="136"/>
      <c r="IX310" s="143"/>
      <c r="IZ310" s="49"/>
    </row>
    <row r="311" spans="256:260" x14ac:dyDescent="0.4">
      <c r="IV311" s="136"/>
      <c r="IW311" s="136"/>
      <c r="IX311" s="143"/>
      <c r="IZ311" s="49"/>
    </row>
    <row r="312" spans="256:260" x14ac:dyDescent="0.4">
      <c r="IV312" s="136"/>
      <c r="IW312" s="136"/>
      <c r="IX312" s="143"/>
      <c r="IZ312" s="49"/>
    </row>
    <row r="313" spans="256:260" x14ac:dyDescent="0.4">
      <c r="IV313" s="136"/>
      <c r="IW313" s="136"/>
      <c r="IX313" s="143"/>
      <c r="IZ313" s="49"/>
    </row>
    <row r="314" spans="256:260" x14ac:dyDescent="0.4">
      <c r="IV314" s="136"/>
      <c r="IW314" s="136"/>
      <c r="IX314" s="143"/>
      <c r="IZ314" s="49"/>
    </row>
    <row r="315" spans="256:260" x14ac:dyDescent="0.4">
      <c r="IV315" s="136"/>
      <c r="IW315" s="136"/>
      <c r="IX315" s="143"/>
      <c r="IZ315" s="49"/>
    </row>
    <row r="316" spans="256:260" x14ac:dyDescent="0.4">
      <c r="IV316" s="136"/>
      <c r="IW316" s="136"/>
      <c r="IX316" s="143"/>
      <c r="IZ316" s="49"/>
    </row>
    <row r="317" spans="256:260" x14ac:dyDescent="0.4">
      <c r="IV317" s="136"/>
      <c r="IW317" s="136"/>
      <c r="IX317" s="143"/>
      <c r="IZ317" s="49"/>
    </row>
    <row r="318" spans="256:260" x14ac:dyDescent="0.4">
      <c r="IV318" s="136"/>
      <c r="IW318" s="136"/>
      <c r="IX318" s="143"/>
      <c r="IZ318" s="49"/>
    </row>
    <row r="319" spans="256:260" x14ac:dyDescent="0.4">
      <c r="IV319" s="136"/>
      <c r="IW319" s="136"/>
      <c r="IX319" s="143"/>
      <c r="IZ319" s="49"/>
    </row>
    <row r="320" spans="256:260" x14ac:dyDescent="0.4">
      <c r="IV320" s="136"/>
      <c r="IW320" s="136"/>
      <c r="IX320" s="143"/>
      <c r="IZ320" s="49"/>
    </row>
    <row r="321" spans="256:260" x14ac:dyDescent="0.4">
      <c r="IV321" s="136"/>
      <c r="IW321" s="136"/>
      <c r="IX321" s="143"/>
      <c r="IZ321" s="49"/>
    </row>
    <row r="322" spans="256:260" x14ac:dyDescent="0.4">
      <c r="IV322" s="136"/>
      <c r="IW322" s="136"/>
      <c r="IX322" s="143"/>
      <c r="IZ322" s="49"/>
    </row>
    <row r="323" spans="256:260" x14ac:dyDescent="0.4">
      <c r="IV323" s="136"/>
      <c r="IW323" s="136"/>
      <c r="IX323" s="143"/>
      <c r="IZ323" s="49"/>
    </row>
    <row r="324" spans="256:260" x14ac:dyDescent="0.4">
      <c r="IV324" s="136"/>
      <c r="IW324" s="136"/>
      <c r="IX324" s="143"/>
      <c r="IZ324" s="49"/>
    </row>
    <row r="325" spans="256:260" x14ac:dyDescent="0.4">
      <c r="IV325" s="136"/>
      <c r="IW325" s="136"/>
      <c r="IX325" s="143"/>
      <c r="IZ325" s="49"/>
    </row>
    <row r="326" spans="256:260" x14ac:dyDescent="0.4">
      <c r="IV326" s="136"/>
      <c r="IW326" s="136"/>
      <c r="IX326" s="143"/>
      <c r="IZ326" s="49"/>
    </row>
    <row r="327" spans="256:260" x14ac:dyDescent="0.4">
      <c r="IV327" s="136"/>
      <c r="IW327" s="136"/>
      <c r="IX327" s="143"/>
      <c r="IZ327" s="49"/>
    </row>
    <row r="328" spans="256:260" x14ac:dyDescent="0.4">
      <c r="IV328" s="136"/>
      <c r="IW328" s="136"/>
      <c r="IX328" s="143"/>
      <c r="IZ328" s="49"/>
    </row>
    <row r="329" spans="256:260" x14ac:dyDescent="0.4">
      <c r="IV329" s="136"/>
      <c r="IW329" s="136"/>
      <c r="IX329" s="143"/>
      <c r="IZ329" s="49"/>
    </row>
    <row r="330" spans="256:260" x14ac:dyDescent="0.4">
      <c r="IV330" s="136"/>
      <c r="IW330" s="136"/>
      <c r="IX330" s="143"/>
      <c r="IZ330" s="49"/>
    </row>
    <row r="331" spans="256:260" x14ac:dyDescent="0.4">
      <c r="IV331" s="136"/>
      <c r="IW331" s="136"/>
      <c r="IX331" s="143"/>
      <c r="IZ331" s="49"/>
    </row>
    <row r="332" spans="256:260" x14ac:dyDescent="0.4">
      <c r="IV332" s="136"/>
      <c r="IW332" s="136"/>
      <c r="IX332" s="143"/>
      <c r="IZ332" s="49"/>
    </row>
    <row r="333" spans="256:260" x14ac:dyDescent="0.4">
      <c r="IV333" s="136"/>
      <c r="IW333" s="136"/>
      <c r="IX333" s="143"/>
      <c r="IZ333" s="49"/>
    </row>
    <row r="334" spans="256:260" x14ac:dyDescent="0.4">
      <c r="IV334" s="136"/>
      <c r="IW334" s="136"/>
      <c r="IX334" s="143"/>
      <c r="IZ334" s="49"/>
    </row>
    <row r="335" spans="256:260" x14ac:dyDescent="0.4">
      <c r="IV335" s="136"/>
      <c r="IW335" s="136"/>
      <c r="IX335" s="143"/>
      <c r="IZ335" s="49"/>
    </row>
    <row r="336" spans="256:260" x14ac:dyDescent="0.4">
      <c r="IV336" s="136"/>
      <c r="IW336" s="136"/>
      <c r="IX336" s="143"/>
      <c r="IZ336" s="49"/>
    </row>
    <row r="337" spans="256:260" x14ac:dyDescent="0.4">
      <c r="IV337" s="136"/>
      <c r="IW337" s="136"/>
      <c r="IX337" s="143"/>
      <c r="IZ337" s="49"/>
    </row>
    <row r="338" spans="256:260" x14ac:dyDescent="0.4">
      <c r="IV338" s="136"/>
      <c r="IW338" s="136"/>
      <c r="IX338" s="143"/>
      <c r="IZ338" s="49"/>
    </row>
    <row r="339" spans="256:260" x14ac:dyDescent="0.4">
      <c r="IV339" s="136"/>
      <c r="IW339" s="136"/>
      <c r="IX339" s="143"/>
      <c r="IZ339" s="49"/>
    </row>
    <row r="340" spans="256:260" x14ac:dyDescent="0.4">
      <c r="IV340" s="136"/>
      <c r="IW340" s="136"/>
      <c r="IX340" s="143"/>
      <c r="IZ340" s="49"/>
    </row>
    <row r="341" spans="256:260" x14ac:dyDescent="0.4">
      <c r="IV341" s="136"/>
      <c r="IW341" s="136"/>
      <c r="IX341" s="143"/>
      <c r="IZ341" s="49"/>
    </row>
    <row r="342" spans="256:260" x14ac:dyDescent="0.4">
      <c r="IV342" s="136"/>
      <c r="IW342" s="136"/>
      <c r="IX342" s="143"/>
      <c r="IZ342" s="49"/>
    </row>
    <row r="343" spans="256:260" x14ac:dyDescent="0.4">
      <c r="IV343" s="136"/>
      <c r="IW343" s="136"/>
      <c r="IX343" s="143"/>
      <c r="IZ343" s="49"/>
    </row>
    <row r="344" spans="256:260" x14ac:dyDescent="0.4">
      <c r="IV344" s="136"/>
      <c r="IW344" s="136"/>
      <c r="IX344" s="143"/>
      <c r="IZ344" s="49"/>
    </row>
    <row r="345" spans="256:260" x14ac:dyDescent="0.4">
      <c r="IV345" s="136"/>
      <c r="IW345" s="136"/>
      <c r="IX345" s="143"/>
      <c r="IZ345" s="49"/>
    </row>
    <row r="346" spans="256:260" x14ac:dyDescent="0.4">
      <c r="IV346" s="136"/>
      <c r="IW346" s="136"/>
      <c r="IX346" s="143"/>
      <c r="IZ346" s="49"/>
    </row>
    <row r="347" spans="256:260" x14ac:dyDescent="0.4">
      <c r="IV347" s="136"/>
      <c r="IW347" s="136"/>
      <c r="IX347" s="143"/>
      <c r="IZ347" s="49"/>
    </row>
    <row r="348" spans="256:260" x14ac:dyDescent="0.4">
      <c r="IV348" s="136"/>
      <c r="IW348" s="136"/>
      <c r="IX348" s="143"/>
      <c r="IZ348" s="49"/>
    </row>
    <row r="349" spans="256:260" x14ac:dyDescent="0.4">
      <c r="IV349" s="136"/>
      <c r="IW349" s="136"/>
      <c r="IX349" s="143"/>
      <c r="IZ349" s="49"/>
    </row>
    <row r="350" spans="256:260" x14ac:dyDescent="0.4">
      <c r="IV350" s="136"/>
      <c r="IW350" s="136"/>
      <c r="IX350" s="143"/>
      <c r="IZ350" s="49"/>
    </row>
    <row r="351" spans="256:260" x14ac:dyDescent="0.4">
      <c r="IV351" s="136"/>
      <c r="IW351" s="136"/>
      <c r="IX351" s="143"/>
      <c r="IZ351" s="49"/>
    </row>
    <row r="352" spans="256:260" x14ac:dyDescent="0.4">
      <c r="IV352" s="136"/>
      <c r="IW352" s="136"/>
      <c r="IX352" s="143"/>
      <c r="IZ352" s="49"/>
    </row>
    <row r="353" spans="256:260" x14ac:dyDescent="0.4">
      <c r="IV353" s="136"/>
      <c r="IW353" s="136"/>
      <c r="IX353" s="143"/>
      <c r="IZ353" s="49"/>
    </row>
    <row r="354" spans="256:260" x14ac:dyDescent="0.4">
      <c r="IV354" s="136"/>
      <c r="IW354" s="136"/>
      <c r="IX354" s="143"/>
      <c r="IZ354" s="49"/>
    </row>
    <row r="355" spans="256:260" x14ac:dyDescent="0.4">
      <c r="IV355" s="136"/>
      <c r="IW355" s="136"/>
      <c r="IX355" s="143"/>
      <c r="IZ355" s="49"/>
    </row>
    <row r="356" spans="256:260" x14ac:dyDescent="0.4">
      <c r="IV356" s="136"/>
      <c r="IW356" s="136"/>
      <c r="IX356" s="143"/>
      <c r="IZ356" s="49"/>
    </row>
    <row r="357" spans="256:260" x14ac:dyDescent="0.4">
      <c r="IV357" s="136"/>
      <c r="IW357" s="136"/>
      <c r="IX357" s="143"/>
      <c r="IZ357" s="49"/>
    </row>
    <row r="358" spans="256:260" x14ac:dyDescent="0.4">
      <c r="IV358" s="136"/>
      <c r="IW358" s="136"/>
      <c r="IX358" s="143"/>
      <c r="IZ358" s="49"/>
    </row>
    <row r="359" spans="256:260" x14ac:dyDescent="0.4">
      <c r="IV359" s="136"/>
      <c r="IW359" s="136"/>
      <c r="IX359" s="143"/>
      <c r="IZ359" s="49"/>
    </row>
    <row r="360" spans="256:260" x14ac:dyDescent="0.4">
      <c r="IV360" s="136"/>
      <c r="IW360" s="136"/>
      <c r="IX360" s="143"/>
      <c r="IZ360" s="49"/>
    </row>
    <row r="361" spans="256:260" x14ac:dyDescent="0.4">
      <c r="IV361" s="136"/>
      <c r="IW361" s="136"/>
      <c r="IX361" s="143"/>
      <c r="IZ361" s="49"/>
    </row>
    <row r="362" spans="256:260" x14ac:dyDescent="0.4">
      <c r="IV362" s="136"/>
      <c r="IW362" s="136"/>
      <c r="IX362" s="143"/>
      <c r="IZ362" s="49"/>
    </row>
    <row r="363" spans="256:260" x14ac:dyDescent="0.4">
      <c r="IV363" s="136"/>
      <c r="IW363" s="136"/>
      <c r="IX363" s="143"/>
      <c r="IZ363" s="49"/>
    </row>
    <row r="364" spans="256:260" x14ac:dyDescent="0.4">
      <c r="IV364" s="136"/>
      <c r="IW364" s="136"/>
      <c r="IX364" s="143"/>
      <c r="IZ364" s="49"/>
    </row>
    <row r="365" spans="256:260" x14ac:dyDescent="0.4">
      <c r="IV365" s="136"/>
      <c r="IW365" s="136"/>
      <c r="IX365" s="143"/>
      <c r="IZ365" s="49"/>
    </row>
    <row r="366" spans="256:260" x14ac:dyDescent="0.4">
      <c r="IV366" s="136"/>
      <c r="IW366" s="136"/>
      <c r="IX366" s="143"/>
      <c r="IZ366" s="49"/>
    </row>
    <row r="367" spans="256:260" x14ac:dyDescent="0.4">
      <c r="IV367" s="136"/>
      <c r="IW367" s="136"/>
      <c r="IX367" s="143"/>
      <c r="IZ367" s="49"/>
    </row>
    <row r="368" spans="256:260" x14ac:dyDescent="0.4">
      <c r="IV368" s="136"/>
      <c r="IW368" s="136"/>
      <c r="IX368" s="143"/>
      <c r="IZ368" s="49"/>
    </row>
    <row r="369" spans="256:260" x14ac:dyDescent="0.4">
      <c r="IV369" s="136"/>
      <c r="IW369" s="136"/>
      <c r="IX369" s="143"/>
      <c r="IZ369" s="49"/>
    </row>
    <row r="370" spans="256:260" x14ac:dyDescent="0.4">
      <c r="IV370" s="136"/>
      <c r="IW370" s="136"/>
      <c r="IX370" s="143"/>
      <c r="IZ370" s="49"/>
    </row>
    <row r="371" spans="256:260" x14ac:dyDescent="0.4">
      <c r="IV371" s="136"/>
      <c r="IW371" s="136"/>
      <c r="IX371" s="143"/>
      <c r="IZ371" s="49"/>
    </row>
    <row r="372" spans="256:260" x14ac:dyDescent="0.4">
      <c r="IV372" s="136"/>
      <c r="IW372" s="136"/>
      <c r="IX372" s="143"/>
      <c r="IZ372" s="49"/>
    </row>
    <row r="373" spans="256:260" x14ac:dyDescent="0.4">
      <c r="IV373" s="136"/>
      <c r="IW373" s="136"/>
      <c r="IX373" s="143"/>
      <c r="IZ373" s="49"/>
    </row>
    <row r="374" spans="256:260" x14ac:dyDescent="0.4">
      <c r="IV374" s="136"/>
      <c r="IW374" s="136"/>
      <c r="IX374" s="143"/>
      <c r="IZ374" s="49"/>
    </row>
    <row r="375" spans="256:260" x14ac:dyDescent="0.4">
      <c r="IV375" s="136"/>
      <c r="IW375" s="136"/>
      <c r="IX375" s="143"/>
      <c r="IZ375" s="49"/>
    </row>
    <row r="376" spans="256:260" x14ac:dyDescent="0.4">
      <c r="IV376" s="136"/>
      <c r="IW376" s="136"/>
      <c r="IX376" s="143"/>
      <c r="IZ376" s="49"/>
    </row>
    <row r="377" spans="256:260" x14ac:dyDescent="0.4">
      <c r="IV377" s="136"/>
      <c r="IW377" s="136"/>
      <c r="IX377" s="143"/>
      <c r="IZ377" s="49"/>
    </row>
    <row r="378" spans="256:260" x14ac:dyDescent="0.4">
      <c r="IV378" s="136"/>
      <c r="IW378" s="136"/>
      <c r="IX378" s="143"/>
      <c r="IZ378" s="49"/>
    </row>
    <row r="379" spans="256:260" x14ac:dyDescent="0.4">
      <c r="IV379" s="136"/>
      <c r="IW379" s="136"/>
      <c r="IX379" s="143"/>
      <c r="IZ379" s="49"/>
    </row>
    <row r="380" spans="256:260" x14ac:dyDescent="0.4">
      <c r="IV380" s="136"/>
      <c r="IW380" s="136"/>
      <c r="IX380" s="143"/>
      <c r="IZ380" s="49"/>
    </row>
    <row r="381" spans="256:260" x14ac:dyDescent="0.4">
      <c r="IV381" s="136"/>
      <c r="IW381" s="136"/>
      <c r="IX381" s="143"/>
      <c r="IZ381" s="49"/>
    </row>
    <row r="382" spans="256:260" x14ac:dyDescent="0.4">
      <c r="IV382" s="136"/>
      <c r="IW382" s="136"/>
      <c r="IX382" s="143"/>
      <c r="IZ382" s="49"/>
    </row>
    <row r="383" spans="256:260" x14ac:dyDescent="0.4">
      <c r="IV383" s="136"/>
      <c r="IW383" s="136"/>
      <c r="IX383" s="143"/>
      <c r="IZ383" s="49"/>
    </row>
    <row r="384" spans="256:260" x14ac:dyDescent="0.4">
      <c r="IV384" s="136"/>
      <c r="IW384" s="136"/>
      <c r="IX384" s="143"/>
      <c r="IZ384" s="49"/>
    </row>
    <row r="385" spans="256:260" x14ac:dyDescent="0.4">
      <c r="IV385" s="136"/>
      <c r="IW385" s="136"/>
      <c r="IX385" s="143"/>
      <c r="IZ385" s="49"/>
    </row>
    <row r="386" spans="256:260" x14ac:dyDescent="0.4">
      <c r="IV386" s="136"/>
      <c r="IW386" s="136"/>
      <c r="IX386" s="143"/>
      <c r="IZ386" s="49"/>
    </row>
    <row r="387" spans="256:260" x14ac:dyDescent="0.4">
      <c r="IV387" s="136"/>
      <c r="IW387" s="136"/>
      <c r="IX387" s="143"/>
      <c r="IZ387" s="49"/>
    </row>
    <row r="388" spans="256:260" x14ac:dyDescent="0.4">
      <c r="IV388" s="136"/>
      <c r="IW388" s="136"/>
      <c r="IX388" s="143"/>
      <c r="IZ388" s="49"/>
    </row>
    <row r="389" spans="256:260" x14ac:dyDescent="0.4">
      <c r="IV389" s="136"/>
      <c r="IW389" s="136"/>
      <c r="IX389" s="143"/>
      <c r="IZ389" s="49"/>
    </row>
    <row r="390" spans="256:260" x14ac:dyDescent="0.4">
      <c r="IV390" s="136"/>
      <c r="IW390" s="136"/>
      <c r="IX390" s="143"/>
      <c r="IZ390" s="49"/>
    </row>
    <row r="391" spans="256:260" x14ac:dyDescent="0.4">
      <c r="IV391" s="136"/>
      <c r="IW391" s="136"/>
      <c r="IX391" s="143"/>
      <c r="IZ391" s="49"/>
    </row>
    <row r="392" spans="256:260" x14ac:dyDescent="0.4">
      <c r="IV392" s="136"/>
      <c r="IW392" s="136"/>
      <c r="IX392" s="143"/>
      <c r="IZ392" s="49"/>
    </row>
    <row r="393" spans="256:260" x14ac:dyDescent="0.4">
      <c r="IV393" s="136"/>
      <c r="IW393" s="136"/>
      <c r="IX393" s="143"/>
      <c r="IZ393" s="49"/>
    </row>
    <row r="394" spans="256:260" x14ac:dyDescent="0.4">
      <c r="IV394" s="136"/>
      <c r="IW394" s="136"/>
      <c r="IX394" s="143"/>
      <c r="IZ394" s="49"/>
    </row>
    <row r="395" spans="256:260" x14ac:dyDescent="0.4">
      <c r="IV395" s="136"/>
      <c r="IW395" s="136"/>
      <c r="IX395" s="143"/>
      <c r="IZ395" s="49"/>
    </row>
    <row r="396" spans="256:260" x14ac:dyDescent="0.4">
      <c r="IV396" s="136"/>
      <c r="IW396" s="136"/>
      <c r="IX396" s="143"/>
      <c r="IZ396" s="49"/>
    </row>
    <row r="397" spans="256:260" x14ac:dyDescent="0.4">
      <c r="IV397" s="136"/>
      <c r="IW397" s="136"/>
      <c r="IX397" s="143"/>
      <c r="IZ397" s="49"/>
    </row>
    <row r="398" spans="256:260" x14ac:dyDescent="0.4">
      <c r="IV398" s="136"/>
      <c r="IW398" s="136"/>
      <c r="IX398" s="143"/>
      <c r="IZ398" s="49"/>
    </row>
    <row r="399" spans="256:260" x14ac:dyDescent="0.4">
      <c r="IV399" s="136"/>
      <c r="IW399" s="136"/>
      <c r="IX399" s="143"/>
      <c r="IZ399" s="49"/>
    </row>
    <row r="400" spans="256:260" x14ac:dyDescent="0.4">
      <c r="IV400" s="136"/>
      <c r="IW400" s="136"/>
      <c r="IX400" s="143"/>
      <c r="IZ400" s="49"/>
    </row>
    <row r="401" spans="256:260" x14ac:dyDescent="0.4">
      <c r="IV401" s="136"/>
      <c r="IW401" s="136"/>
      <c r="IX401" s="143"/>
      <c r="IZ401" s="49"/>
    </row>
    <row r="402" spans="256:260" x14ac:dyDescent="0.4">
      <c r="IV402" s="136"/>
      <c r="IW402" s="136"/>
      <c r="IX402" s="143"/>
      <c r="IZ402" s="49"/>
    </row>
    <row r="403" spans="256:260" x14ac:dyDescent="0.4">
      <c r="IV403" s="136"/>
      <c r="IW403" s="136"/>
      <c r="IX403" s="143"/>
      <c r="IZ403" s="49"/>
    </row>
    <row r="404" spans="256:260" x14ac:dyDescent="0.4">
      <c r="IV404" s="136"/>
      <c r="IW404" s="136"/>
      <c r="IX404" s="143"/>
      <c r="IZ404" s="49"/>
    </row>
    <row r="405" spans="256:260" x14ac:dyDescent="0.4">
      <c r="IV405" s="136"/>
      <c r="IW405" s="136"/>
      <c r="IX405" s="143"/>
      <c r="IZ405" s="49"/>
    </row>
    <row r="406" spans="256:260" x14ac:dyDescent="0.4">
      <c r="IV406" s="136"/>
      <c r="IW406" s="136"/>
      <c r="IX406" s="143"/>
      <c r="IZ406" s="49"/>
    </row>
    <row r="407" spans="256:260" x14ac:dyDescent="0.4">
      <c r="IV407" s="136"/>
      <c r="IW407" s="136"/>
      <c r="IX407" s="143"/>
      <c r="IZ407" s="49"/>
    </row>
    <row r="408" spans="256:260" x14ac:dyDescent="0.4">
      <c r="IV408" s="136"/>
      <c r="IW408" s="136"/>
      <c r="IX408" s="143"/>
      <c r="IZ408" s="49"/>
    </row>
    <row r="409" spans="256:260" x14ac:dyDescent="0.4">
      <c r="IV409" s="136"/>
      <c r="IW409" s="136"/>
      <c r="IX409" s="143"/>
      <c r="IZ409" s="49"/>
    </row>
    <row r="410" spans="256:260" x14ac:dyDescent="0.4">
      <c r="IV410" s="136"/>
      <c r="IW410" s="136"/>
      <c r="IX410" s="143"/>
      <c r="IZ410" s="49"/>
    </row>
    <row r="411" spans="256:260" x14ac:dyDescent="0.4">
      <c r="IV411" s="136"/>
      <c r="IW411" s="136"/>
      <c r="IX411" s="143"/>
      <c r="IZ411" s="49"/>
    </row>
    <row r="412" spans="256:260" x14ac:dyDescent="0.4">
      <c r="IV412" s="136"/>
      <c r="IW412" s="136"/>
      <c r="IX412" s="143"/>
      <c r="IZ412" s="49"/>
    </row>
    <row r="413" spans="256:260" x14ac:dyDescent="0.4">
      <c r="IV413" s="136"/>
      <c r="IW413" s="136"/>
      <c r="IX413" s="143"/>
      <c r="IZ413" s="49"/>
    </row>
    <row r="414" spans="256:260" x14ac:dyDescent="0.4">
      <c r="IV414" s="136"/>
      <c r="IW414" s="136"/>
      <c r="IX414" s="143"/>
      <c r="IZ414" s="49"/>
    </row>
    <row r="415" spans="256:260" x14ac:dyDescent="0.4">
      <c r="IV415" s="136"/>
      <c r="IW415" s="136"/>
      <c r="IX415" s="143"/>
      <c r="IZ415" s="49"/>
    </row>
    <row r="416" spans="256:260" x14ac:dyDescent="0.4">
      <c r="IV416" s="136"/>
      <c r="IW416" s="136"/>
      <c r="IX416" s="143"/>
      <c r="IZ416" s="49"/>
    </row>
    <row r="417" spans="256:260" x14ac:dyDescent="0.4">
      <c r="IV417" s="136"/>
      <c r="IW417" s="136"/>
      <c r="IX417" s="143"/>
      <c r="IZ417" s="49"/>
    </row>
    <row r="418" spans="256:260" x14ac:dyDescent="0.4">
      <c r="IV418" s="136"/>
      <c r="IW418" s="136"/>
      <c r="IX418" s="143"/>
      <c r="IZ418" s="49"/>
    </row>
    <row r="419" spans="256:260" x14ac:dyDescent="0.4">
      <c r="IV419" s="136"/>
      <c r="IW419" s="136"/>
      <c r="IX419" s="143"/>
      <c r="IZ419" s="49"/>
    </row>
    <row r="420" spans="256:260" x14ac:dyDescent="0.4">
      <c r="IV420" s="136"/>
      <c r="IW420" s="136"/>
      <c r="IX420" s="143"/>
      <c r="IZ420" s="49"/>
    </row>
    <row r="421" spans="256:260" x14ac:dyDescent="0.4">
      <c r="IV421" s="136"/>
      <c r="IW421" s="136"/>
      <c r="IX421" s="143"/>
      <c r="IZ421" s="49"/>
    </row>
    <row r="422" spans="256:260" x14ac:dyDescent="0.4">
      <c r="IV422" s="136"/>
      <c r="IW422" s="136"/>
      <c r="IX422" s="143"/>
      <c r="IZ422" s="49"/>
    </row>
    <row r="423" spans="256:260" x14ac:dyDescent="0.4">
      <c r="IV423" s="136"/>
      <c r="IW423" s="136"/>
      <c r="IX423" s="143"/>
      <c r="IZ423" s="49"/>
    </row>
    <row r="424" spans="256:260" x14ac:dyDescent="0.4">
      <c r="IV424" s="136"/>
      <c r="IW424" s="136"/>
      <c r="IX424" s="143"/>
      <c r="IZ424" s="49"/>
    </row>
    <row r="425" spans="256:260" x14ac:dyDescent="0.4">
      <c r="IV425" s="136"/>
      <c r="IW425" s="136"/>
      <c r="IX425" s="143"/>
      <c r="IZ425" s="49"/>
    </row>
    <row r="426" spans="256:260" x14ac:dyDescent="0.4">
      <c r="IV426" s="136"/>
      <c r="IW426" s="136"/>
      <c r="IX426" s="143"/>
      <c r="IZ426" s="49"/>
    </row>
    <row r="427" spans="256:260" x14ac:dyDescent="0.4">
      <c r="IV427" s="136"/>
      <c r="IW427" s="136"/>
      <c r="IX427" s="143"/>
      <c r="IZ427" s="49"/>
    </row>
    <row r="428" spans="256:260" x14ac:dyDescent="0.4">
      <c r="IV428" s="136"/>
      <c r="IW428" s="136"/>
      <c r="IX428" s="143"/>
      <c r="IZ428" s="49"/>
    </row>
    <row r="429" spans="256:260" x14ac:dyDescent="0.4">
      <c r="IV429" s="136"/>
      <c r="IW429" s="136"/>
      <c r="IX429" s="143"/>
      <c r="IZ429" s="49"/>
    </row>
    <row r="430" spans="256:260" x14ac:dyDescent="0.4">
      <c r="IV430" s="136"/>
      <c r="IW430" s="136"/>
      <c r="IX430" s="143"/>
      <c r="IZ430" s="49"/>
    </row>
    <row r="431" spans="256:260" x14ac:dyDescent="0.4">
      <c r="IV431" s="136"/>
      <c r="IW431" s="136"/>
      <c r="IX431" s="143"/>
      <c r="IZ431" s="49"/>
    </row>
    <row r="432" spans="256:260" x14ac:dyDescent="0.4">
      <c r="IV432" s="136"/>
      <c r="IW432" s="136"/>
      <c r="IX432" s="143"/>
      <c r="IZ432" s="49"/>
    </row>
    <row r="433" spans="256:260" x14ac:dyDescent="0.4">
      <c r="IV433" s="136"/>
      <c r="IW433" s="136"/>
      <c r="IX433" s="143"/>
      <c r="IZ433" s="49"/>
    </row>
    <row r="434" spans="256:260" x14ac:dyDescent="0.4">
      <c r="IV434" s="136"/>
      <c r="IW434" s="136"/>
      <c r="IX434" s="143"/>
      <c r="IZ434" s="49"/>
    </row>
    <row r="435" spans="256:260" x14ac:dyDescent="0.4">
      <c r="IV435" s="136"/>
      <c r="IW435" s="136"/>
      <c r="IX435" s="143"/>
      <c r="IZ435" s="49"/>
    </row>
    <row r="436" spans="256:260" x14ac:dyDescent="0.4">
      <c r="IV436" s="136"/>
      <c r="IW436" s="136"/>
      <c r="IX436" s="143"/>
      <c r="IZ436" s="49"/>
    </row>
    <row r="437" spans="256:260" x14ac:dyDescent="0.4">
      <c r="IV437" s="136"/>
      <c r="IW437" s="136"/>
      <c r="IX437" s="143"/>
      <c r="IZ437" s="49"/>
    </row>
    <row r="438" spans="256:260" x14ac:dyDescent="0.4">
      <c r="IV438" s="136"/>
      <c r="IW438" s="136"/>
      <c r="IX438" s="143"/>
      <c r="IZ438" s="49"/>
    </row>
    <row r="439" spans="256:260" x14ac:dyDescent="0.4">
      <c r="IV439" s="136"/>
      <c r="IW439" s="136"/>
      <c r="IX439" s="143"/>
      <c r="IZ439" s="49"/>
    </row>
    <row r="440" spans="256:260" x14ac:dyDescent="0.4">
      <c r="IV440" s="136"/>
      <c r="IW440" s="136"/>
      <c r="IX440" s="143"/>
      <c r="IZ440" s="49"/>
    </row>
    <row r="441" spans="256:260" x14ac:dyDescent="0.4">
      <c r="IV441" s="136"/>
      <c r="IW441" s="136"/>
      <c r="IX441" s="143"/>
      <c r="IZ441" s="49"/>
    </row>
    <row r="442" spans="256:260" x14ac:dyDescent="0.4">
      <c r="IV442" s="136"/>
      <c r="IW442" s="136"/>
      <c r="IX442" s="143"/>
      <c r="IZ442" s="49"/>
    </row>
    <row r="443" spans="256:260" x14ac:dyDescent="0.4">
      <c r="IV443" s="136"/>
      <c r="IW443" s="136"/>
      <c r="IX443" s="143"/>
      <c r="IZ443" s="49"/>
    </row>
    <row r="444" spans="256:260" x14ac:dyDescent="0.4">
      <c r="IV444" s="136"/>
      <c r="IW444" s="136"/>
      <c r="IX444" s="143"/>
      <c r="IZ444" s="49"/>
    </row>
    <row r="445" spans="256:260" x14ac:dyDescent="0.4">
      <c r="IV445" s="136"/>
      <c r="IW445" s="136"/>
      <c r="IX445" s="143"/>
      <c r="IZ445" s="49"/>
    </row>
    <row r="446" spans="256:260" x14ac:dyDescent="0.4">
      <c r="IV446" s="136"/>
      <c r="IW446" s="136"/>
      <c r="IX446" s="143"/>
      <c r="IZ446" s="49"/>
    </row>
    <row r="447" spans="256:260" x14ac:dyDescent="0.4">
      <c r="IV447" s="136"/>
      <c r="IW447" s="136"/>
      <c r="IX447" s="143"/>
      <c r="IZ447" s="49"/>
    </row>
    <row r="448" spans="256:260" x14ac:dyDescent="0.4">
      <c r="IV448" s="136"/>
      <c r="IW448" s="136"/>
      <c r="IX448" s="143"/>
      <c r="IZ448" s="49"/>
    </row>
    <row r="449" spans="256:260" x14ac:dyDescent="0.4">
      <c r="IV449" s="136"/>
      <c r="IW449" s="136"/>
      <c r="IX449" s="143"/>
      <c r="IZ449" s="49"/>
    </row>
    <row r="450" spans="256:260" x14ac:dyDescent="0.4">
      <c r="IV450" s="136"/>
      <c r="IW450" s="136"/>
      <c r="IX450" s="143"/>
      <c r="IZ450" s="49"/>
    </row>
    <row r="451" spans="256:260" x14ac:dyDescent="0.4">
      <c r="IV451" s="136"/>
      <c r="IW451" s="136"/>
      <c r="IX451" s="143"/>
      <c r="IZ451" s="49"/>
    </row>
    <row r="452" spans="256:260" x14ac:dyDescent="0.4">
      <c r="IV452" s="136"/>
      <c r="IW452" s="136"/>
      <c r="IX452" s="143"/>
      <c r="IZ452" s="49"/>
    </row>
    <row r="453" spans="256:260" x14ac:dyDescent="0.4">
      <c r="IV453" s="136"/>
      <c r="IW453" s="136"/>
      <c r="IX453" s="143"/>
      <c r="IZ453" s="49"/>
    </row>
    <row r="454" spans="256:260" x14ac:dyDescent="0.4">
      <c r="IV454" s="136"/>
      <c r="IW454" s="136"/>
      <c r="IX454" s="143"/>
      <c r="IZ454" s="49"/>
    </row>
    <row r="455" spans="256:260" x14ac:dyDescent="0.4">
      <c r="IV455" s="136"/>
      <c r="IW455" s="136"/>
      <c r="IX455" s="143"/>
      <c r="IZ455" s="49"/>
    </row>
    <row r="456" spans="256:260" x14ac:dyDescent="0.4">
      <c r="IV456" s="136"/>
      <c r="IW456" s="136"/>
      <c r="IX456" s="143"/>
      <c r="IZ456" s="49"/>
    </row>
    <row r="457" spans="256:260" x14ac:dyDescent="0.4">
      <c r="IV457" s="136"/>
      <c r="IW457" s="136"/>
      <c r="IX457" s="143"/>
      <c r="IZ457" s="49"/>
    </row>
    <row r="458" spans="256:260" x14ac:dyDescent="0.4">
      <c r="IV458" s="136"/>
      <c r="IW458" s="136"/>
      <c r="IX458" s="143"/>
      <c r="IZ458" s="49"/>
    </row>
    <row r="459" spans="256:260" x14ac:dyDescent="0.4">
      <c r="IV459" s="136"/>
      <c r="IW459" s="136"/>
      <c r="IX459" s="143"/>
      <c r="IZ459" s="49"/>
    </row>
    <row r="460" spans="256:260" x14ac:dyDescent="0.4">
      <c r="IV460" s="136"/>
      <c r="IW460" s="136"/>
      <c r="IX460" s="143"/>
      <c r="IZ460" s="49"/>
    </row>
    <row r="461" spans="256:260" x14ac:dyDescent="0.4">
      <c r="IV461" s="136"/>
      <c r="IW461" s="136"/>
      <c r="IX461" s="143"/>
      <c r="IZ461" s="49"/>
    </row>
    <row r="462" spans="256:260" x14ac:dyDescent="0.4">
      <c r="IV462" s="136"/>
      <c r="IW462" s="136"/>
      <c r="IX462" s="143"/>
      <c r="IZ462" s="49"/>
    </row>
    <row r="463" spans="256:260" x14ac:dyDescent="0.4">
      <c r="IV463" s="136"/>
      <c r="IW463" s="136"/>
      <c r="IX463" s="143"/>
      <c r="IZ463" s="49"/>
    </row>
    <row r="464" spans="256:260" x14ac:dyDescent="0.4">
      <c r="IV464" s="136"/>
      <c r="IW464" s="136"/>
      <c r="IX464" s="143"/>
      <c r="IZ464" s="49"/>
    </row>
    <row r="465" spans="256:260" x14ac:dyDescent="0.4">
      <c r="IV465" s="136"/>
      <c r="IW465" s="136"/>
      <c r="IX465" s="143"/>
      <c r="IZ465" s="49"/>
    </row>
    <row r="466" spans="256:260" x14ac:dyDescent="0.4">
      <c r="IV466" s="136"/>
      <c r="IW466" s="136"/>
      <c r="IX466" s="143"/>
      <c r="IZ466" s="49"/>
    </row>
    <row r="467" spans="256:260" x14ac:dyDescent="0.4">
      <c r="IV467" s="136"/>
      <c r="IW467" s="136"/>
      <c r="IX467" s="143"/>
      <c r="IZ467" s="49"/>
    </row>
    <row r="468" spans="256:260" x14ac:dyDescent="0.4">
      <c r="IV468" s="136"/>
      <c r="IW468" s="136"/>
      <c r="IX468" s="143"/>
      <c r="IZ468" s="49"/>
    </row>
    <row r="469" spans="256:260" x14ac:dyDescent="0.4">
      <c r="IV469" s="136"/>
      <c r="IW469" s="136"/>
      <c r="IX469" s="143"/>
      <c r="IZ469" s="49"/>
    </row>
    <row r="470" spans="256:260" x14ac:dyDescent="0.4">
      <c r="IV470" s="136"/>
      <c r="IW470" s="136"/>
      <c r="IX470" s="143"/>
      <c r="IZ470" s="49"/>
    </row>
    <row r="471" spans="256:260" x14ac:dyDescent="0.4">
      <c r="IV471" s="136"/>
      <c r="IW471" s="136"/>
      <c r="IX471" s="143"/>
      <c r="IZ471" s="49"/>
    </row>
    <row r="472" spans="256:260" x14ac:dyDescent="0.4">
      <c r="IV472" s="136"/>
      <c r="IW472" s="136"/>
      <c r="IX472" s="143"/>
      <c r="IZ472" s="49"/>
    </row>
    <row r="473" spans="256:260" x14ac:dyDescent="0.4">
      <c r="IV473" s="136"/>
      <c r="IW473" s="136"/>
      <c r="IX473" s="143"/>
      <c r="IZ473" s="49"/>
    </row>
    <row r="474" spans="256:260" x14ac:dyDescent="0.4">
      <c r="IV474" s="136"/>
      <c r="IW474" s="136"/>
      <c r="IX474" s="143"/>
      <c r="IZ474" s="49"/>
    </row>
    <row r="475" spans="256:260" x14ac:dyDescent="0.4">
      <c r="IV475" s="136"/>
      <c r="IW475" s="136"/>
      <c r="IX475" s="143"/>
      <c r="IZ475" s="49"/>
    </row>
    <row r="476" spans="256:260" x14ac:dyDescent="0.4">
      <c r="IV476" s="136"/>
      <c r="IW476" s="136"/>
      <c r="IX476" s="143"/>
      <c r="IZ476" s="49"/>
    </row>
    <row r="477" spans="256:260" x14ac:dyDescent="0.4">
      <c r="IV477" s="136"/>
      <c r="IW477" s="136"/>
      <c r="IX477" s="143"/>
      <c r="IZ477" s="49"/>
    </row>
    <row r="478" spans="256:260" x14ac:dyDescent="0.4">
      <c r="IV478" s="136"/>
      <c r="IW478" s="136"/>
      <c r="IX478" s="143"/>
      <c r="IZ478" s="49"/>
    </row>
    <row r="479" spans="256:260" x14ac:dyDescent="0.4">
      <c r="IV479" s="136"/>
      <c r="IW479" s="136"/>
      <c r="IX479" s="143"/>
      <c r="IZ479" s="49"/>
    </row>
    <row r="480" spans="256:260" x14ac:dyDescent="0.4">
      <c r="IV480" s="136"/>
      <c r="IW480" s="136"/>
      <c r="IX480" s="143"/>
      <c r="IZ480" s="49"/>
    </row>
    <row r="481" spans="256:260" x14ac:dyDescent="0.4">
      <c r="IV481" s="136"/>
      <c r="IW481" s="136"/>
      <c r="IX481" s="143"/>
      <c r="IZ481" s="49"/>
    </row>
    <row r="482" spans="256:260" x14ac:dyDescent="0.4">
      <c r="IV482" s="136"/>
      <c r="IW482" s="136"/>
      <c r="IX482" s="143"/>
      <c r="IZ482" s="49"/>
    </row>
    <row r="483" spans="256:260" x14ac:dyDescent="0.4">
      <c r="IV483" s="136"/>
      <c r="IW483" s="136"/>
      <c r="IX483" s="143"/>
      <c r="IZ483" s="49"/>
    </row>
    <row r="484" spans="256:260" x14ac:dyDescent="0.4">
      <c r="IV484" s="136"/>
      <c r="IW484" s="136"/>
      <c r="IX484" s="143"/>
      <c r="IZ484" s="49"/>
    </row>
    <row r="485" spans="256:260" x14ac:dyDescent="0.4">
      <c r="IV485" s="136"/>
      <c r="IW485" s="136"/>
      <c r="IX485" s="143"/>
      <c r="IZ485" s="49"/>
    </row>
    <row r="486" spans="256:260" x14ac:dyDescent="0.4">
      <c r="IV486" s="136"/>
      <c r="IW486" s="136"/>
      <c r="IX486" s="143"/>
      <c r="IZ486" s="49"/>
    </row>
    <row r="487" spans="256:260" x14ac:dyDescent="0.4">
      <c r="IV487" s="136"/>
      <c r="IW487" s="136"/>
      <c r="IX487" s="143"/>
      <c r="IZ487" s="49"/>
    </row>
    <row r="488" spans="256:260" x14ac:dyDescent="0.4">
      <c r="IV488" s="136"/>
      <c r="IW488" s="136"/>
      <c r="IX488" s="143"/>
      <c r="IZ488" s="49"/>
    </row>
    <row r="489" spans="256:260" x14ac:dyDescent="0.4">
      <c r="IV489" s="136"/>
      <c r="IW489" s="136"/>
      <c r="IX489" s="143"/>
      <c r="IZ489" s="49"/>
    </row>
    <row r="490" spans="256:260" x14ac:dyDescent="0.4">
      <c r="IV490" s="136"/>
      <c r="IW490" s="136"/>
      <c r="IX490" s="143"/>
      <c r="IZ490" s="49"/>
    </row>
    <row r="491" spans="256:260" x14ac:dyDescent="0.4">
      <c r="IV491" s="136"/>
      <c r="IW491" s="136"/>
      <c r="IX491" s="143"/>
      <c r="IZ491" s="49"/>
    </row>
    <row r="492" spans="256:260" x14ac:dyDescent="0.4">
      <c r="IV492" s="136"/>
      <c r="IW492" s="136"/>
      <c r="IX492" s="143"/>
      <c r="IZ492" s="49"/>
    </row>
    <row r="493" spans="256:260" x14ac:dyDescent="0.4">
      <c r="IV493" s="136"/>
      <c r="IW493" s="136"/>
      <c r="IX493" s="143"/>
      <c r="IZ493" s="49"/>
    </row>
    <row r="494" spans="256:260" x14ac:dyDescent="0.4">
      <c r="IV494" s="136"/>
      <c r="IW494" s="136"/>
      <c r="IX494" s="143"/>
      <c r="IZ494" s="49"/>
    </row>
    <row r="495" spans="256:260" x14ac:dyDescent="0.4">
      <c r="IV495" s="136"/>
      <c r="IW495" s="136"/>
      <c r="IX495" s="143"/>
      <c r="IZ495" s="49"/>
    </row>
    <row r="496" spans="256:260" x14ac:dyDescent="0.4">
      <c r="IV496" s="136"/>
      <c r="IW496" s="136"/>
      <c r="IX496" s="143"/>
      <c r="IZ496" s="49"/>
    </row>
    <row r="497" spans="256:260" x14ac:dyDescent="0.4">
      <c r="IV497" s="136"/>
      <c r="IW497" s="136"/>
      <c r="IX497" s="143"/>
      <c r="IZ497" s="49"/>
    </row>
    <row r="498" spans="256:260" x14ac:dyDescent="0.4">
      <c r="IV498" s="136"/>
      <c r="IW498" s="136"/>
      <c r="IX498" s="143"/>
      <c r="IZ498" s="49"/>
    </row>
    <row r="499" spans="256:260" x14ac:dyDescent="0.4">
      <c r="IV499" s="136"/>
      <c r="IW499" s="136"/>
      <c r="IX499" s="143"/>
      <c r="IZ499" s="49"/>
    </row>
    <row r="500" spans="256:260" x14ac:dyDescent="0.4">
      <c r="IV500" s="136"/>
      <c r="IW500" s="136"/>
      <c r="IX500" s="143"/>
      <c r="IZ500" s="49"/>
    </row>
    <row r="501" spans="256:260" x14ac:dyDescent="0.4">
      <c r="IV501" s="136"/>
      <c r="IW501" s="136"/>
      <c r="IX501" s="143"/>
      <c r="IZ501" s="49"/>
    </row>
    <row r="502" spans="256:260" x14ac:dyDescent="0.4">
      <c r="IV502" s="136"/>
      <c r="IW502" s="136"/>
      <c r="IX502" s="143"/>
      <c r="IZ502" s="49"/>
    </row>
    <row r="503" spans="256:260" x14ac:dyDescent="0.4">
      <c r="IV503" s="136"/>
      <c r="IW503" s="136"/>
      <c r="IX503" s="143"/>
      <c r="IZ503" s="49"/>
    </row>
    <row r="504" spans="256:260" x14ac:dyDescent="0.4">
      <c r="IV504" s="136"/>
      <c r="IW504" s="136"/>
      <c r="IX504" s="143"/>
      <c r="IZ504" s="49"/>
    </row>
    <row r="505" spans="256:260" x14ac:dyDescent="0.4">
      <c r="IV505" s="136"/>
      <c r="IW505" s="136"/>
      <c r="IX505" s="143"/>
      <c r="IZ505" s="49"/>
    </row>
    <row r="506" spans="256:260" x14ac:dyDescent="0.4">
      <c r="IV506" s="136"/>
      <c r="IW506" s="136"/>
      <c r="IX506" s="143"/>
      <c r="IZ506" s="49"/>
    </row>
    <row r="507" spans="256:260" x14ac:dyDescent="0.4">
      <c r="IV507" s="136"/>
      <c r="IW507" s="136"/>
      <c r="IX507" s="143"/>
      <c r="IZ507" s="49"/>
    </row>
    <row r="508" spans="256:260" x14ac:dyDescent="0.4">
      <c r="IV508" s="136"/>
      <c r="IW508" s="136"/>
      <c r="IX508" s="143"/>
      <c r="IZ508" s="49"/>
    </row>
    <row r="509" spans="256:260" x14ac:dyDescent="0.4">
      <c r="IV509" s="136"/>
      <c r="IW509" s="136"/>
      <c r="IX509" s="143"/>
      <c r="IZ509" s="49"/>
    </row>
    <row r="510" spans="256:260" x14ac:dyDescent="0.4">
      <c r="IV510" s="136"/>
      <c r="IW510" s="136"/>
      <c r="IX510" s="143"/>
      <c r="IZ510" s="49"/>
    </row>
    <row r="511" spans="256:260" x14ac:dyDescent="0.4">
      <c r="IV511" s="136"/>
      <c r="IW511" s="136"/>
      <c r="IX511" s="143"/>
      <c r="IZ511" s="49"/>
    </row>
    <row r="512" spans="256:260" x14ac:dyDescent="0.4">
      <c r="IV512" s="136"/>
      <c r="IW512" s="136"/>
      <c r="IX512" s="143"/>
      <c r="IZ512" s="49"/>
    </row>
    <row r="513" spans="256:260" x14ac:dyDescent="0.4">
      <c r="IV513" s="136"/>
      <c r="IW513" s="136"/>
      <c r="IX513" s="143"/>
      <c r="IZ513" s="49"/>
    </row>
    <row r="514" spans="256:260" x14ac:dyDescent="0.4">
      <c r="IV514" s="136"/>
      <c r="IW514" s="136"/>
      <c r="IX514" s="143"/>
      <c r="IZ514" s="49"/>
    </row>
    <row r="515" spans="256:260" x14ac:dyDescent="0.4">
      <c r="IV515" s="136"/>
      <c r="IW515" s="136"/>
      <c r="IX515" s="143"/>
      <c r="IZ515" s="49"/>
    </row>
    <row r="516" spans="256:260" x14ac:dyDescent="0.4">
      <c r="IV516" s="136"/>
      <c r="IW516" s="136"/>
      <c r="IX516" s="143"/>
      <c r="IZ516" s="49"/>
    </row>
    <row r="517" spans="256:260" x14ac:dyDescent="0.4">
      <c r="IV517" s="136"/>
      <c r="IW517" s="136"/>
      <c r="IX517" s="143"/>
      <c r="IZ517" s="49"/>
    </row>
    <row r="518" spans="256:260" x14ac:dyDescent="0.4">
      <c r="IV518" s="136"/>
      <c r="IW518" s="136"/>
      <c r="IX518" s="143"/>
      <c r="IZ518" s="49"/>
    </row>
    <row r="519" spans="256:260" x14ac:dyDescent="0.4">
      <c r="IV519" s="136"/>
      <c r="IW519" s="136"/>
      <c r="IX519" s="143"/>
      <c r="IZ519" s="49"/>
    </row>
    <row r="520" spans="256:260" x14ac:dyDescent="0.4">
      <c r="IV520" s="136"/>
      <c r="IW520" s="136"/>
      <c r="IX520" s="143"/>
      <c r="IZ520" s="49"/>
    </row>
    <row r="521" spans="256:260" x14ac:dyDescent="0.4">
      <c r="IV521" s="136"/>
      <c r="IW521" s="136"/>
      <c r="IX521" s="143"/>
      <c r="IZ521" s="49"/>
    </row>
    <row r="522" spans="256:260" x14ac:dyDescent="0.4">
      <c r="IV522" s="136"/>
      <c r="IW522" s="136"/>
      <c r="IX522" s="143"/>
      <c r="IZ522" s="49"/>
    </row>
    <row r="523" spans="256:260" x14ac:dyDescent="0.4">
      <c r="IV523" s="136"/>
      <c r="IW523" s="136"/>
      <c r="IX523" s="143"/>
      <c r="IZ523" s="49"/>
    </row>
    <row r="524" spans="256:260" x14ac:dyDescent="0.4">
      <c r="IV524" s="136"/>
      <c r="IW524" s="136"/>
      <c r="IX524" s="143"/>
      <c r="IZ524" s="49"/>
    </row>
    <row r="525" spans="256:260" x14ac:dyDescent="0.4">
      <c r="IV525" s="136"/>
      <c r="IW525" s="136"/>
      <c r="IX525" s="143"/>
      <c r="IZ525" s="49"/>
    </row>
    <row r="526" spans="256:260" x14ac:dyDescent="0.4">
      <c r="IV526" s="136"/>
      <c r="IW526" s="136"/>
      <c r="IX526" s="143"/>
      <c r="IZ526" s="49"/>
    </row>
    <row r="527" spans="256:260" x14ac:dyDescent="0.4">
      <c r="IV527" s="136"/>
      <c r="IW527" s="136"/>
      <c r="IX527" s="143"/>
      <c r="IZ527" s="49"/>
    </row>
    <row r="528" spans="256:260" x14ac:dyDescent="0.4">
      <c r="IV528" s="136"/>
      <c r="IW528" s="136"/>
      <c r="IX528" s="143"/>
      <c r="IZ528" s="49"/>
    </row>
    <row r="529" spans="256:260" x14ac:dyDescent="0.4">
      <c r="IV529" s="136"/>
      <c r="IW529" s="136"/>
      <c r="IX529" s="143"/>
      <c r="IZ529" s="49"/>
    </row>
    <row r="530" spans="256:260" x14ac:dyDescent="0.4">
      <c r="IV530" s="136"/>
      <c r="IW530" s="136"/>
      <c r="IX530" s="143"/>
      <c r="IZ530" s="49"/>
    </row>
    <row r="531" spans="256:260" x14ac:dyDescent="0.4">
      <c r="IV531" s="136"/>
      <c r="IW531" s="136"/>
      <c r="IX531" s="143"/>
      <c r="IZ531" s="49"/>
    </row>
    <row r="532" spans="256:260" x14ac:dyDescent="0.4">
      <c r="IV532" s="136"/>
      <c r="IW532" s="136"/>
      <c r="IX532" s="143"/>
      <c r="IZ532" s="49"/>
    </row>
    <row r="533" spans="256:260" x14ac:dyDescent="0.4">
      <c r="IV533" s="136"/>
      <c r="IW533" s="136"/>
      <c r="IX533" s="143"/>
      <c r="IZ533" s="49"/>
    </row>
    <row r="534" spans="256:260" x14ac:dyDescent="0.4">
      <c r="IV534" s="136"/>
      <c r="IW534" s="136"/>
      <c r="IX534" s="143"/>
      <c r="IZ534" s="49"/>
    </row>
    <row r="535" spans="256:260" x14ac:dyDescent="0.4">
      <c r="IV535" s="136"/>
      <c r="IW535" s="136"/>
      <c r="IX535" s="143"/>
      <c r="IZ535" s="49"/>
    </row>
    <row r="536" spans="256:260" x14ac:dyDescent="0.4">
      <c r="IV536" s="136"/>
      <c r="IW536" s="136"/>
      <c r="IX536" s="143"/>
      <c r="IZ536" s="49"/>
    </row>
    <row r="537" spans="256:260" x14ac:dyDescent="0.4">
      <c r="IV537" s="136"/>
      <c r="IW537" s="136"/>
      <c r="IX537" s="143"/>
      <c r="IZ537" s="49"/>
    </row>
    <row r="538" spans="256:260" x14ac:dyDescent="0.4">
      <c r="IV538" s="136"/>
      <c r="IW538" s="136"/>
      <c r="IX538" s="143"/>
      <c r="IZ538" s="49"/>
    </row>
    <row r="539" spans="256:260" x14ac:dyDescent="0.4">
      <c r="IV539" s="136"/>
      <c r="IW539" s="136"/>
      <c r="IX539" s="143"/>
      <c r="IZ539" s="49"/>
    </row>
    <row r="540" spans="256:260" x14ac:dyDescent="0.4">
      <c r="IV540" s="136"/>
      <c r="IW540" s="136"/>
      <c r="IX540" s="143"/>
      <c r="IZ540" s="49"/>
    </row>
    <row r="541" spans="256:260" x14ac:dyDescent="0.4">
      <c r="IV541" s="136"/>
      <c r="IW541" s="136"/>
      <c r="IX541" s="143"/>
      <c r="IZ541" s="49"/>
    </row>
    <row r="542" spans="256:260" x14ac:dyDescent="0.4">
      <c r="IV542" s="136"/>
      <c r="IW542" s="136"/>
      <c r="IX542" s="143"/>
      <c r="IZ542" s="49"/>
    </row>
    <row r="543" spans="256:260" x14ac:dyDescent="0.4">
      <c r="IV543" s="136"/>
      <c r="IW543" s="136"/>
      <c r="IX543" s="143"/>
      <c r="IZ543" s="49"/>
    </row>
    <row r="544" spans="256:260" x14ac:dyDescent="0.4">
      <c r="IV544" s="136"/>
      <c r="IW544" s="136"/>
      <c r="IX544" s="143"/>
      <c r="IZ544" s="49"/>
    </row>
    <row r="545" spans="256:260" x14ac:dyDescent="0.4">
      <c r="IV545" s="136"/>
      <c r="IW545" s="136"/>
      <c r="IX545" s="143"/>
      <c r="IZ545" s="49"/>
    </row>
    <row r="546" spans="256:260" x14ac:dyDescent="0.4">
      <c r="IV546" s="136"/>
      <c r="IW546" s="136"/>
      <c r="IX546" s="143"/>
      <c r="IZ546" s="49"/>
    </row>
    <row r="547" spans="256:260" x14ac:dyDescent="0.4">
      <c r="IV547" s="136"/>
      <c r="IW547" s="136"/>
      <c r="IX547" s="143"/>
      <c r="IZ547" s="49"/>
    </row>
    <row r="548" spans="256:260" x14ac:dyDescent="0.4">
      <c r="IV548" s="136"/>
      <c r="IW548" s="136"/>
      <c r="IX548" s="143"/>
      <c r="IZ548" s="49"/>
    </row>
    <row r="549" spans="256:260" x14ac:dyDescent="0.4">
      <c r="IV549" s="136"/>
      <c r="IW549" s="136"/>
      <c r="IX549" s="143"/>
      <c r="IZ549" s="49"/>
    </row>
    <row r="550" spans="256:260" x14ac:dyDescent="0.4">
      <c r="IV550" s="136"/>
      <c r="IW550" s="136"/>
      <c r="IX550" s="143"/>
      <c r="IZ550" s="49"/>
    </row>
    <row r="551" spans="256:260" x14ac:dyDescent="0.4">
      <c r="IV551" s="136"/>
      <c r="IW551" s="136"/>
      <c r="IX551" s="143"/>
      <c r="IZ551" s="49"/>
    </row>
    <row r="552" spans="256:260" x14ac:dyDescent="0.4">
      <c r="IV552" s="136"/>
      <c r="IW552" s="136"/>
      <c r="IX552" s="143"/>
      <c r="IZ552" s="49"/>
    </row>
    <row r="553" spans="256:260" x14ac:dyDescent="0.4">
      <c r="IV553" s="136"/>
      <c r="IW553" s="136"/>
      <c r="IX553" s="143"/>
      <c r="IZ553" s="49"/>
    </row>
    <row r="554" spans="256:260" x14ac:dyDescent="0.4">
      <c r="IV554" s="136"/>
      <c r="IW554" s="136"/>
      <c r="IX554" s="143"/>
      <c r="IZ554" s="49"/>
    </row>
    <row r="555" spans="256:260" x14ac:dyDescent="0.4">
      <c r="IV555" s="136"/>
      <c r="IW555" s="136"/>
      <c r="IX555" s="143"/>
      <c r="IZ555" s="49"/>
    </row>
    <row r="556" spans="256:260" x14ac:dyDescent="0.4">
      <c r="IV556" s="136"/>
      <c r="IW556" s="136"/>
      <c r="IX556" s="143"/>
      <c r="IZ556" s="49"/>
    </row>
    <row r="557" spans="256:260" x14ac:dyDescent="0.4">
      <c r="IV557" s="136"/>
      <c r="IW557" s="136"/>
      <c r="IX557" s="143"/>
      <c r="IZ557" s="49"/>
    </row>
    <row r="558" spans="256:260" x14ac:dyDescent="0.4">
      <c r="IV558" s="136"/>
      <c r="IW558" s="136"/>
      <c r="IX558" s="143"/>
      <c r="IZ558" s="49"/>
    </row>
    <row r="559" spans="256:260" x14ac:dyDescent="0.4">
      <c r="IV559" s="136"/>
      <c r="IW559" s="136"/>
      <c r="IX559" s="143"/>
      <c r="IZ559" s="49"/>
    </row>
    <row r="560" spans="256:260" x14ac:dyDescent="0.4">
      <c r="IV560" s="136"/>
      <c r="IW560" s="136"/>
      <c r="IX560" s="143"/>
      <c r="IZ560" s="49"/>
    </row>
    <row r="561" spans="256:260" x14ac:dyDescent="0.4">
      <c r="IV561" s="136"/>
      <c r="IW561" s="136"/>
      <c r="IX561" s="143"/>
      <c r="IZ561" s="49"/>
    </row>
    <row r="562" spans="256:260" x14ac:dyDescent="0.4">
      <c r="IV562" s="136"/>
      <c r="IW562" s="136"/>
      <c r="IX562" s="143"/>
      <c r="IZ562" s="49"/>
    </row>
    <row r="563" spans="256:260" x14ac:dyDescent="0.4">
      <c r="IV563" s="136"/>
      <c r="IW563" s="136"/>
      <c r="IX563" s="143"/>
      <c r="IZ563" s="49"/>
    </row>
    <row r="564" spans="256:260" x14ac:dyDescent="0.4">
      <c r="IV564" s="136"/>
      <c r="IW564" s="136"/>
      <c r="IX564" s="143"/>
      <c r="IZ564" s="49"/>
    </row>
    <row r="565" spans="256:260" x14ac:dyDescent="0.4">
      <c r="IV565" s="136"/>
      <c r="IW565" s="136"/>
      <c r="IX565" s="143"/>
      <c r="IZ565" s="49"/>
    </row>
    <row r="566" spans="256:260" x14ac:dyDescent="0.4">
      <c r="IV566" s="136"/>
      <c r="IW566" s="136"/>
      <c r="IX566" s="143"/>
      <c r="IZ566" s="49"/>
    </row>
    <row r="567" spans="256:260" x14ac:dyDescent="0.4">
      <c r="IV567" s="136"/>
      <c r="IW567" s="136"/>
      <c r="IX567" s="143"/>
      <c r="IZ567" s="49"/>
    </row>
    <row r="568" spans="256:260" x14ac:dyDescent="0.4">
      <c r="IV568" s="136"/>
      <c r="IW568" s="136"/>
      <c r="IX568" s="143"/>
      <c r="IZ568" s="49"/>
    </row>
    <row r="569" spans="256:260" x14ac:dyDescent="0.4">
      <c r="IV569" s="136"/>
      <c r="IW569" s="136"/>
      <c r="IX569" s="143"/>
      <c r="IZ569" s="49"/>
    </row>
    <row r="570" spans="256:260" x14ac:dyDescent="0.4">
      <c r="IV570" s="136"/>
      <c r="IW570" s="136"/>
      <c r="IX570" s="143"/>
      <c r="IZ570" s="49"/>
    </row>
    <row r="571" spans="256:260" x14ac:dyDescent="0.4">
      <c r="IV571" s="136"/>
      <c r="IW571" s="136"/>
      <c r="IX571" s="143"/>
      <c r="IZ571" s="49"/>
    </row>
    <row r="572" spans="256:260" x14ac:dyDescent="0.4">
      <c r="IV572" s="136"/>
      <c r="IW572" s="136"/>
      <c r="IX572" s="143"/>
      <c r="IZ572" s="49"/>
    </row>
    <row r="573" spans="256:260" x14ac:dyDescent="0.4">
      <c r="IV573" s="136"/>
      <c r="IW573" s="136"/>
      <c r="IX573" s="143"/>
      <c r="IZ573" s="49"/>
    </row>
    <row r="574" spans="256:260" x14ac:dyDescent="0.4">
      <c r="IV574" s="136"/>
      <c r="IW574" s="136"/>
      <c r="IX574" s="143"/>
      <c r="IZ574" s="49"/>
    </row>
    <row r="575" spans="256:260" x14ac:dyDescent="0.4">
      <c r="IV575" s="136"/>
      <c r="IW575" s="136"/>
      <c r="IX575" s="143"/>
      <c r="IZ575" s="49"/>
    </row>
    <row r="576" spans="256:260" x14ac:dyDescent="0.4">
      <c r="IV576" s="136"/>
      <c r="IW576" s="136"/>
      <c r="IX576" s="143"/>
      <c r="IZ576" s="49"/>
    </row>
    <row r="577" spans="256:260" x14ac:dyDescent="0.4">
      <c r="IV577" s="136"/>
      <c r="IW577" s="136"/>
      <c r="IX577" s="143"/>
      <c r="IZ577" s="49"/>
    </row>
    <row r="578" spans="256:260" x14ac:dyDescent="0.4">
      <c r="IV578" s="136"/>
      <c r="IW578" s="136"/>
      <c r="IX578" s="143"/>
      <c r="IZ578" s="49"/>
    </row>
    <row r="579" spans="256:260" x14ac:dyDescent="0.4">
      <c r="IV579" s="136"/>
      <c r="IW579" s="136"/>
      <c r="IX579" s="143"/>
      <c r="IZ579" s="49"/>
    </row>
    <row r="580" spans="256:260" x14ac:dyDescent="0.4">
      <c r="IV580" s="136"/>
      <c r="IW580" s="136"/>
      <c r="IX580" s="143"/>
      <c r="IZ580" s="49"/>
    </row>
    <row r="581" spans="256:260" x14ac:dyDescent="0.4">
      <c r="IV581" s="136"/>
      <c r="IW581" s="136"/>
      <c r="IX581" s="143"/>
      <c r="IZ581" s="49"/>
    </row>
    <row r="582" spans="256:260" x14ac:dyDescent="0.4">
      <c r="IV582" s="136"/>
      <c r="IW582" s="136"/>
      <c r="IX582" s="143"/>
      <c r="IZ582" s="49"/>
    </row>
    <row r="583" spans="256:260" x14ac:dyDescent="0.4">
      <c r="IV583" s="136"/>
      <c r="IW583" s="136"/>
      <c r="IX583" s="143"/>
      <c r="IZ583" s="49"/>
    </row>
    <row r="584" spans="256:260" x14ac:dyDescent="0.4">
      <c r="IV584" s="136"/>
      <c r="IW584" s="136"/>
      <c r="IX584" s="143"/>
      <c r="IZ584" s="49"/>
    </row>
    <row r="585" spans="256:260" x14ac:dyDescent="0.4">
      <c r="IV585" s="136"/>
      <c r="IW585" s="136"/>
      <c r="IX585" s="143"/>
      <c r="IZ585" s="49"/>
    </row>
    <row r="586" spans="256:260" x14ac:dyDescent="0.4">
      <c r="IV586" s="136"/>
      <c r="IW586" s="136"/>
      <c r="IX586" s="143"/>
      <c r="IZ586" s="49"/>
    </row>
    <row r="587" spans="256:260" x14ac:dyDescent="0.4">
      <c r="IV587" s="136"/>
      <c r="IW587" s="136"/>
      <c r="IX587" s="143"/>
      <c r="IZ587" s="49"/>
    </row>
    <row r="588" spans="256:260" x14ac:dyDescent="0.4">
      <c r="IV588" s="136"/>
      <c r="IW588" s="136"/>
      <c r="IX588" s="143"/>
      <c r="IZ588" s="49"/>
    </row>
    <row r="589" spans="256:260" x14ac:dyDescent="0.4">
      <c r="IV589" s="136"/>
      <c r="IW589" s="136"/>
      <c r="IX589" s="143"/>
      <c r="IZ589" s="49"/>
    </row>
    <row r="590" spans="256:260" x14ac:dyDescent="0.4">
      <c r="IV590" s="136"/>
      <c r="IW590" s="136"/>
      <c r="IX590" s="143"/>
      <c r="IZ590" s="49"/>
    </row>
    <row r="591" spans="256:260" x14ac:dyDescent="0.4">
      <c r="IV591" s="136"/>
      <c r="IW591" s="136"/>
      <c r="IX591" s="143"/>
      <c r="IZ591" s="49"/>
    </row>
    <row r="592" spans="256:260" x14ac:dyDescent="0.4">
      <c r="IV592" s="136"/>
      <c r="IW592" s="136"/>
      <c r="IX592" s="143"/>
      <c r="IZ592" s="49"/>
    </row>
    <row r="593" spans="256:260" x14ac:dyDescent="0.4">
      <c r="IV593" s="136"/>
      <c r="IW593" s="136"/>
      <c r="IX593" s="143"/>
      <c r="IZ593" s="49"/>
    </row>
    <row r="594" spans="256:260" x14ac:dyDescent="0.4">
      <c r="IV594" s="136"/>
      <c r="IW594" s="136"/>
      <c r="IX594" s="143"/>
      <c r="IZ594" s="49"/>
    </row>
    <row r="595" spans="256:260" x14ac:dyDescent="0.4">
      <c r="IV595" s="136"/>
      <c r="IW595" s="136"/>
      <c r="IX595" s="143"/>
      <c r="IZ595" s="49"/>
    </row>
    <row r="596" spans="256:260" x14ac:dyDescent="0.4">
      <c r="IV596" s="136"/>
      <c r="IW596" s="136"/>
      <c r="IX596" s="143"/>
      <c r="IZ596" s="49"/>
    </row>
    <row r="597" spans="256:260" x14ac:dyDescent="0.4">
      <c r="IV597" s="136"/>
      <c r="IW597" s="136"/>
      <c r="IX597" s="143"/>
      <c r="IZ597" s="49"/>
    </row>
    <row r="598" spans="256:260" x14ac:dyDescent="0.4">
      <c r="IV598" s="136"/>
      <c r="IW598" s="136"/>
      <c r="IX598" s="143"/>
      <c r="IZ598" s="49"/>
    </row>
    <row r="599" spans="256:260" x14ac:dyDescent="0.4">
      <c r="IV599" s="136"/>
      <c r="IW599" s="136"/>
      <c r="IX599" s="143"/>
      <c r="IZ599" s="49"/>
    </row>
    <row r="600" spans="256:260" x14ac:dyDescent="0.4">
      <c r="IV600" s="136"/>
      <c r="IW600" s="136"/>
      <c r="IX600" s="143"/>
      <c r="IZ600" s="49"/>
    </row>
    <row r="601" spans="256:260" x14ac:dyDescent="0.4">
      <c r="IV601" s="136"/>
      <c r="IW601" s="136"/>
      <c r="IX601" s="143"/>
      <c r="IZ601" s="49"/>
    </row>
    <row r="602" spans="256:260" x14ac:dyDescent="0.4">
      <c r="IV602" s="136"/>
      <c r="IW602" s="136"/>
      <c r="IX602" s="143"/>
      <c r="IZ602" s="49"/>
    </row>
    <row r="603" spans="256:260" x14ac:dyDescent="0.4">
      <c r="IV603" s="136"/>
      <c r="IW603" s="136"/>
      <c r="IX603" s="143"/>
      <c r="IZ603" s="49"/>
    </row>
    <row r="604" spans="256:260" x14ac:dyDescent="0.4">
      <c r="IV604" s="136"/>
      <c r="IW604" s="136"/>
      <c r="IX604" s="143"/>
      <c r="IZ604" s="49"/>
    </row>
    <row r="605" spans="256:260" x14ac:dyDescent="0.4">
      <c r="IV605" s="136"/>
      <c r="IW605" s="136"/>
      <c r="IX605" s="143"/>
      <c r="IZ605" s="49"/>
    </row>
    <row r="606" spans="256:260" x14ac:dyDescent="0.4">
      <c r="IV606" s="136"/>
      <c r="IW606" s="136"/>
      <c r="IX606" s="143"/>
      <c r="IZ606" s="49"/>
    </row>
    <row r="607" spans="256:260" x14ac:dyDescent="0.4">
      <c r="IV607" s="136"/>
      <c r="IW607" s="136"/>
      <c r="IX607" s="143"/>
      <c r="IZ607" s="49"/>
    </row>
    <row r="608" spans="256:260" x14ac:dyDescent="0.4">
      <c r="IV608" s="136"/>
      <c r="IW608" s="136"/>
      <c r="IX608" s="143"/>
      <c r="IZ608" s="49"/>
    </row>
    <row r="609" spans="256:260" x14ac:dyDescent="0.4">
      <c r="IV609" s="136"/>
      <c r="IW609" s="136"/>
      <c r="IX609" s="143"/>
      <c r="IZ609" s="49"/>
    </row>
    <row r="610" spans="256:260" x14ac:dyDescent="0.4">
      <c r="IV610" s="136"/>
      <c r="IW610" s="136"/>
      <c r="IX610" s="143"/>
      <c r="IZ610" s="49"/>
    </row>
    <row r="611" spans="256:260" x14ac:dyDescent="0.4">
      <c r="IV611" s="136"/>
      <c r="IW611" s="136"/>
      <c r="IX611" s="143"/>
      <c r="IZ611" s="49"/>
    </row>
    <row r="612" spans="256:260" x14ac:dyDescent="0.4">
      <c r="IV612" s="136"/>
      <c r="IW612" s="136"/>
      <c r="IX612" s="143"/>
      <c r="IZ612" s="49"/>
    </row>
    <row r="613" spans="256:260" x14ac:dyDescent="0.4">
      <c r="IV613" s="136"/>
      <c r="IW613" s="136"/>
      <c r="IX613" s="143"/>
      <c r="IZ613" s="49"/>
    </row>
    <row r="614" spans="256:260" x14ac:dyDescent="0.4">
      <c r="IV614" s="136"/>
      <c r="IW614" s="136"/>
      <c r="IX614" s="143"/>
      <c r="IZ614" s="49"/>
    </row>
    <row r="615" spans="256:260" x14ac:dyDescent="0.4">
      <c r="IV615" s="136"/>
      <c r="IW615" s="136"/>
      <c r="IX615" s="143"/>
      <c r="IZ615" s="49"/>
    </row>
    <row r="616" spans="256:260" x14ac:dyDescent="0.4">
      <c r="IV616" s="136"/>
      <c r="IW616" s="136"/>
      <c r="IX616" s="143"/>
      <c r="IZ616" s="49"/>
    </row>
    <row r="617" spans="256:260" x14ac:dyDescent="0.4">
      <c r="IV617" s="136"/>
      <c r="IW617" s="136"/>
      <c r="IX617" s="143"/>
      <c r="IZ617" s="49"/>
    </row>
    <row r="618" spans="256:260" x14ac:dyDescent="0.4">
      <c r="IV618" s="136"/>
      <c r="IW618" s="136"/>
      <c r="IX618" s="143"/>
      <c r="IZ618" s="49"/>
    </row>
    <row r="619" spans="256:260" x14ac:dyDescent="0.4">
      <c r="IV619" s="136"/>
      <c r="IW619" s="136"/>
      <c r="IX619" s="143"/>
      <c r="IZ619" s="49"/>
    </row>
    <row r="620" spans="256:260" x14ac:dyDescent="0.4">
      <c r="IV620" s="136"/>
      <c r="IW620" s="136"/>
      <c r="IX620" s="143"/>
      <c r="IZ620" s="49"/>
    </row>
    <row r="621" spans="256:260" x14ac:dyDescent="0.4">
      <c r="IV621" s="136"/>
      <c r="IW621" s="136"/>
      <c r="IX621" s="143"/>
      <c r="IZ621" s="49"/>
    </row>
    <row r="622" spans="256:260" x14ac:dyDescent="0.4">
      <c r="IV622" s="136"/>
      <c r="IW622" s="136"/>
      <c r="IX622" s="143"/>
      <c r="IZ622" s="49"/>
    </row>
    <row r="623" spans="256:260" x14ac:dyDescent="0.4">
      <c r="IV623" s="136"/>
      <c r="IW623" s="136"/>
      <c r="IX623" s="143"/>
      <c r="IZ623" s="49"/>
    </row>
    <row r="624" spans="256:260" x14ac:dyDescent="0.4">
      <c r="IV624" s="136"/>
      <c r="IW624" s="136"/>
      <c r="IX624" s="143"/>
      <c r="IZ624" s="49"/>
    </row>
    <row r="625" spans="256:260" x14ac:dyDescent="0.4">
      <c r="IV625" s="136"/>
      <c r="IW625" s="136"/>
      <c r="IX625" s="143"/>
      <c r="IZ625" s="49"/>
    </row>
    <row r="626" spans="256:260" x14ac:dyDescent="0.4">
      <c r="IV626" s="136"/>
      <c r="IW626" s="136"/>
      <c r="IX626" s="143"/>
      <c r="IZ626" s="49"/>
    </row>
    <row r="627" spans="256:260" x14ac:dyDescent="0.4">
      <c r="IV627" s="136"/>
      <c r="IW627" s="136"/>
      <c r="IX627" s="143"/>
      <c r="IZ627" s="49"/>
    </row>
    <row r="628" spans="256:260" x14ac:dyDescent="0.4">
      <c r="IV628" s="136"/>
      <c r="IW628" s="136"/>
      <c r="IX628" s="143"/>
      <c r="IZ628" s="49"/>
    </row>
    <row r="629" spans="256:260" x14ac:dyDescent="0.4">
      <c r="IV629" s="136"/>
      <c r="IW629" s="136"/>
      <c r="IX629" s="143"/>
      <c r="IZ629" s="49"/>
    </row>
    <row r="630" spans="256:260" x14ac:dyDescent="0.4">
      <c r="IV630" s="136"/>
      <c r="IW630" s="136"/>
      <c r="IX630" s="143"/>
      <c r="IZ630" s="49"/>
    </row>
    <row r="631" spans="256:260" x14ac:dyDescent="0.4">
      <c r="IV631" s="136"/>
      <c r="IW631" s="136"/>
      <c r="IX631" s="143"/>
      <c r="IZ631" s="49"/>
    </row>
    <row r="632" spans="256:260" x14ac:dyDescent="0.4">
      <c r="IV632" s="136"/>
      <c r="IW632" s="136"/>
      <c r="IX632" s="143"/>
      <c r="IZ632" s="49"/>
    </row>
    <row r="633" spans="256:260" x14ac:dyDescent="0.4">
      <c r="IV633" s="136"/>
      <c r="IW633" s="136"/>
      <c r="IX633" s="143"/>
      <c r="IZ633" s="49"/>
    </row>
    <row r="634" spans="256:260" x14ac:dyDescent="0.4">
      <c r="IV634" s="136"/>
      <c r="IW634" s="136"/>
      <c r="IX634" s="143"/>
      <c r="IZ634" s="49"/>
    </row>
    <row r="635" spans="256:260" x14ac:dyDescent="0.4">
      <c r="IV635" s="136"/>
      <c r="IW635" s="136"/>
      <c r="IX635" s="143"/>
      <c r="IZ635" s="49"/>
    </row>
    <row r="636" spans="256:260" x14ac:dyDescent="0.4">
      <c r="IV636" s="136"/>
      <c r="IW636" s="136"/>
      <c r="IX636" s="143"/>
      <c r="IZ636" s="49"/>
    </row>
    <row r="637" spans="256:260" x14ac:dyDescent="0.4">
      <c r="IV637" s="136"/>
      <c r="IW637" s="136"/>
      <c r="IX637" s="143"/>
      <c r="IZ637" s="49"/>
    </row>
    <row r="638" spans="256:260" x14ac:dyDescent="0.4">
      <c r="IV638" s="136"/>
      <c r="IW638" s="136"/>
      <c r="IX638" s="143"/>
      <c r="IZ638" s="49"/>
    </row>
    <row r="639" spans="256:260" x14ac:dyDescent="0.4">
      <c r="IV639" s="136"/>
      <c r="IW639" s="136"/>
      <c r="IX639" s="143"/>
      <c r="IZ639" s="49"/>
    </row>
    <row r="640" spans="256:260" x14ac:dyDescent="0.4">
      <c r="IV640" s="136"/>
      <c r="IW640" s="136"/>
      <c r="IX640" s="143"/>
      <c r="IZ640" s="49"/>
    </row>
    <row r="641" spans="256:260" x14ac:dyDescent="0.4">
      <c r="IV641" s="136"/>
      <c r="IW641" s="136"/>
      <c r="IX641" s="143"/>
      <c r="IZ641" s="49"/>
    </row>
    <row r="642" spans="256:260" x14ac:dyDescent="0.4">
      <c r="IV642" s="136"/>
      <c r="IW642" s="136"/>
      <c r="IX642" s="143"/>
      <c r="IZ642" s="49"/>
    </row>
    <row r="643" spans="256:260" x14ac:dyDescent="0.4">
      <c r="IV643" s="136"/>
      <c r="IW643" s="136"/>
      <c r="IX643" s="143"/>
      <c r="IZ643" s="49"/>
    </row>
    <row r="644" spans="256:260" x14ac:dyDescent="0.4">
      <c r="IV644" s="136"/>
      <c r="IW644" s="136"/>
      <c r="IX644" s="143"/>
      <c r="IZ644" s="49"/>
    </row>
    <row r="645" spans="256:260" x14ac:dyDescent="0.4">
      <c r="IV645" s="136"/>
      <c r="IW645" s="136"/>
      <c r="IX645" s="143"/>
      <c r="IZ645" s="49"/>
    </row>
    <row r="646" spans="256:260" x14ac:dyDescent="0.4">
      <c r="IV646" s="136"/>
      <c r="IW646" s="136"/>
      <c r="IX646" s="143"/>
      <c r="IZ646" s="49"/>
    </row>
    <row r="647" spans="256:260" x14ac:dyDescent="0.4">
      <c r="IV647" s="136"/>
      <c r="IW647" s="136"/>
      <c r="IX647" s="143"/>
      <c r="IZ647" s="49"/>
    </row>
    <row r="648" spans="256:260" x14ac:dyDescent="0.4">
      <c r="IV648" s="136"/>
      <c r="IW648" s="136"/>
      <c r="IX648" s="143"/>
      <c r="IZ648" s="49"/>
    </row>
    <row r="649" spans="256:260" x14ac:dyDescent="0.4">
      <c r="IV649" s="136"/>
      <c r="IW649" s="136"/>
      <c r="IX649" s="143"/>
      <c r="IZ649" s="49"/>
    </row>
    <row r="650" spans="256:260" x14ac:dyDescent="0.4">
      <c r="IV650" s="136"/>
      <c r="IW650" s="136"/>
      <c r="IX650" s="143"/>
      <c r="IZ650" s="49"/>
    </row>
    <row r="651" spans="256:260" x14ac:dyDescent="0.4">
      <c r="IV651" s="136"/>
      <c r="IW651" s="136"/>
      <c r="IX651" s="143"/>
      <c r="IZ651" s="49"/>
    </row>
    <row r="652" spans="256:260" x14ac:dyDescent="0.4">
      <c r="IV652" s="136"/>
      <c r="IW652" s="136"/>
      <c r="IX652" s="143"/>
      <c r="IZ652" s="49"/>
    </row>
    <row r="653" spans="256:260" x14ac:dyDescent="0.4">
      <c r="IV653" s="136"/>
      <c r="IW653" s="136"/>
      <c r="IX653" s="143"/>
      <c r="IZ653" s="49"/>
    </row>
    <row r="654" spans="256:260" x14ac:dyDescent="0.4">
      <c r="IV654" s="136"/>
      <c r="IW654" s="136"/>
      <c r="IX654" s="143"/>
      <c r="IZ654" s="49"/>
    </row>
    <row r="655" spans="256:260" x14ac:dyDescent="0.4">
      <c r="IV655" s="136"/>
      <c r="IW655" s="136"/>
      <c r="IX655" s="143"/>
      <c r="IZ655" s="49"/>
    </row>
    <row r="656" spans="256:260" x14ac:dyDescent="0.4">
      <c r="IV656" s="136"/>
      <c r="IW656" s="136"/>
      <c r="IX656" s="143"/>
      <c r="IZ656" s="49"/>
    </row>
    <row r="657" spans="256:260" x14ac:dyDescent="0.4">
      <c r="IV657" s="136"/>
      <c r="IW657" s="136"/>
      <c r="IX657" s="143"/>
      <c r="IZ657" s="49"/>
    </row>
    <row r="658" spans="256:260" x14ac:dyDescent="0.4">
      <c r="IV658" s="136"/>
      <c r="IW658" s="136"/>
      <c r="IX658" s="143"/>
      <c r="IZ658" s="49"/>
    </row>
    <row r="659" spans="256:260" x14ac:dyDescent="0.4">
      <c r="IV659" s="136"/>
      <c r="IW659" s="136"/>
      <c r="IX659" s="143"/>
      <c r="IZ659" s="49"/>
    </row>
    <row r="660" spans="256:260" x14ac:dyDescent="0.4">
      <c r="IV660" s="136"/>
      <c r="IW660" s="136"/>
      <c r="IX660" s="143"/>
      <c r="IZ660" s="49"/>
    </row>
    <row r="661" spans="256:260" x14ac:dyDescent="0.4">
      <c r="IV661" s="136"/>
      <c r="IW661" s="136"/>
      <c r="IX661" s="143"/>
      <c r="IZ661" s="49"/>
    </row>
    <row r="662" spans="256:260" x14ac:dyDescent="0.4">
      <c r="IV662" s="136"/>
      <c r="IW662" s="136"/>
      <c r="IX662" s="143"/>
      <c r="IZ662" s="49"/>
    </row>
    <row r="663" spans="256:260" x14ac:dyDescent="0.4">
      <c r="IV663" s="136"/>
      <c r="IW663" s="136"/>
      <c r="IX663" s="143"/>
      <c r="IZ663" s="49"/>
    </row>
    <row r="664" spans="256:260" x14ac:dyDescent="0.4">
      <c r="IV664" s="136"/>
      <c r="IW664" s="136"/>
      <c r="IX664" s="143"/>
      <c r="IZ664" s="49"/>
    </row>
    <row r="665" spans="256:260" x14ac:dyDescent="0.4">
      <c r="IV665" s="136"/>
      <c r="IW665" s="136"/>
      <c r="IX665" s="143"/>
      <c r="IZ665" s="49"/>
    </row>
    <row r="666" spans="256:260" x14ac:dyDescent="0.4">
      <c r="IV666" s="136"/>
      <c r="IW666" s="136"/>
      <c r="IX666" s="143"/>
      <c r="IZ666" s="49"/>
    </row>
    <row r="667" spans="256:260" x14ac:dyDescent="0.4">
      <c r="IV667" s="136"/>
      <c r="IW667" s="136"/>
      <c r="IX667" s="143"/>
      <c r="IZ667" s="49"/>
    </row>
    <row r="668" spans="256:260" x14ac:dyDescent="0.4">
      <c r="IV668" s="136"/>
      <c r="IW668" s="136"/>
      <c r="IX668" s="143"/>
      <c r="IZ668" s="49"/>
    </row>
    <row r="669" spans="256:260" x14ac:dyDescent="0.4">
      <c r="IV669" s="136"/>
      <c r="IW669" s="136"/>
      <c r="IX669" s="143"/>
      <c r="IZ669" s="49"/>
    </row>
    <row r="670" spans="256:260" x14ac:dyDescent="0.4">
      <c r="IV670" s="136"/>
      <c r="IW670" s="136"/>
      <c r="IX670" s="143"/>
      <c r="IZ670" s="49"/>
    </row>
    <row r="671" spans="256:260" x14ac:dyDescent="0.4">
      <c r="IV671" s="136"/>
      <c r="IW671" s="136"/>
      <c r="IX671" s="143"/>
      <c r="IZ671" s="49"/>
    </row>
    <row r="672" spans="256:260" x14ac:dyDescent="0.4">
      <c r="IV672" s="136"/>
      <c r="IW672" s="136"/>
      <c r="IX672" s="143"/>
      <c r="IZ672" s="49"/>
    </row>
    <row r="673" spans="256:260" x14ac:dyDescent="0.4">
      <c r="IV673" s="136"/>
      <c r="IW673" s="136"/>
      <c r="IX673" s="143"/>
      <c r="IZ673" s="49"/>
    </row>
    <row r="674" spans="256:260" x14ac:dyDescent="0.4">
      <c r="IV674" s="136"/>
      <c r="IW674" s="136"/>
      <c r="IX674" s="143"/>
      <c r="IZ674" s="49"/>
    </row>
    <row r="675" spans="256:260" x14ac:dyDescent="0.4">
      <c r="IV675" s="136"/>
      <c r="IW675" s="136"/>
      <c r="IX675" s="143"/>
      <c r="IZ675" s="49"/>
    </row>
    <row r="676" spans="256:260" x14ac:dyDescent="0.4">
      <c r="IV676" s="136"/>
      <c r="IW676" s="136"/>
      <c r="IX676" s="143"/>
      <c r="IZ676" s="49"/>
    </row>
    <row r="677" spans="256:260" x14ac:dyDescent="0.4">
      <c r="IV677" s="136"/>
      <c r="IW677" s="136"/>
      <c r="IX677" s="143"/>
      <c r="IZ677" s="49"/>
    </row>
    <row r="678" spans="256:260" x14ac:dyDescent="0.4">
      <c r="IV678" s="136"/>
      <c r="IW678" s="136"/>
      <c r="IX678" s="143"/>
      <c r="IZ678" s="49"/>
    </row>
    <row r="679" spans="256:260" x14ac:dyDescent="0.4">
      <c r="IV679" s="136"/>
      <c r="IW679" s="136"/>
      <c r="IX679" s="143"/>
      <c r="IZ679" s="49"/>
    </row>
    <row r="680" spans="256:260" x14ac:dyDescent="0.4">
      <c r="IV680" s="136"/>
      <c r="IW680" s="136"/>
      <c r="IX680" s="143"/>
      <c r="IZ680" s="49"/>
    </row>
    <row r="681" spans="256:260" x14ac:dyDescent="0.4">
      <c r="IV681" s="136"/>
      <c r="IW681" s="136"/>
      <c r="IX681" s="143"/>
      <c r="IZ681" s="49"/>
    </row>
    <row r="682" spans="256:260" x14ac:dyDescent="0.4">
      <c r="IV682" s="136"/>
      <c r="IW682" s="136"/>
      <c r="IX682" s="143"/>
      <c r="IZ682" s="49"/>
    </row>
    <row r="683" spans="256:260" x14ac:dyDescent="0.4">
      <c r="IV683" s="136"/>
      <c r="IW683" s="136"/>
      <c r="IX683" s="143"/>
      <c r="IZ683" s="49"/>
    </row>
    <row r="684" spans="256:260" x14ac:dyDescent="0.4">
      <c r="IV684" s="136"/>
      <c r="IW684" s="136"/>
      <c r="IX684" s="143"/>
      <c r="IZ684" s="49"/>
    </row>
    <row r="685" spans="256:260" x14ac:dyDescent="0.4">
      <c r="IV685" s="136"/>
      <c r="IW685" s="136"/>
      <c r="IX685" s="143"/>
      <c r="IZ685" s="49"/>
    </row>
    <row r="686" spans="256:260" x14ac:dyDescent="0.4">
      <c r="IV686" s="136"/>
      <c r="IW686" s="136"/>
      <c r="IX686" s="143"/>
      <c r="IZ686" s="49"/>
    </row>
    <row r="687" spans="256:260" x14ac:dyDescent="0.4">
      <c r="IV687" s="136"/>
      <c r="IW687" s="136"/>
      <c r="IX687" s="143"/>
      <c r="IZ687" s="49"/>
    </row>
    <row r="688" spans="256:260" x14ac:dyDescent="0.4">
      <c r="IV688" s="136"/>
      <c r="IW688" s="136"/>
      <c r="IX688" s="143"/>
      <c r="IZ688" s="49"/>
    </row>
    <row r="689" spans="256:260" x14ac:dyDescent="0.4">
      <c r="IV689" s="136"/>
      <c r="IW689" s="136"/>
      <c r="IX689" s="143"/>
      <c r="IZ689" s="49"/>
    </row>
    <row r="690" spans="256:260" x14ac:dyDescent="0.4">
      <c r="IV690" s="136"/>
      <c r="IW690" s="136"/>
      <c r="IX690" s="143"/>
      <c r="IZ690" s="49"/>
    </row>
    <row r="691" spans="256:260" x14ac:dyDescent="0.4">
      <c r="IV691" s="136"/>
      <c r="IW691" s="136"/>
      <c r="IX691" s="143"/>
      <c r="IZ691" s="49"/>
    </row>
    <row r="692" spans="256:260" x14ac:dyDescent="0.4">
      <c r="IV692" s="136"/>
      <c r="IW692" s="136"/>
      <c r="IX692" s="143"/>
      <c r="IZ692" s="49"/>
    </row>
    <row r="693" spans="256:260" x14ac:dyDescent="0.4">
      <c r="IV693" s="136"/>
      <c r="IW693" s="136"/>
      <c r="IX693" s="143"/>
      <c r="IZ693" s="49"/>
    </row>
    <row r="694" spans="256:260" x14ac:dyDescent="0.4">
      <c r="IV694" s="136"/>
      <c r="IW694" s="136"/>
      <c r="IX694" s="143"/>
      <c r="IZ694" s="49"/>
    </row>
    <row r="695" spans="256:260" x14ac:dyDescent="0.4">
      <c r="IV695" s="136"/>
      <c r="IW695" s="136"/>
      <c r="IX695" s="143"/>
      <c r="IZ695" s="49"/>
    </row>
    <row r="696" spans="256:260" x14ac:dyDescent="0.4">
      <c r="IV696" s="136"/>
      <c r="IW696" s="136"/>
      <c r="IX696" s="143"/>
      <c r="IZ696" s="49"/>
    </row>
    <row r="697" spans="256:260" x14ac:dyDescent="0.4">
      <c r="IV697" s="136"/>
      <c r="IW697" s="136"/>
      <c r="IX697" s="143"/>
      <c r="IZ697" s="49"/>
    </row>
    <row r="698" spans="256:260" x14ac:dyDescent="0.4">
      <c r="IV698" s="136"/>
      <c r="IW698" s="136"/>
      <c r="IX698" s="143"/>
      <c r="IZ698" s="49"/>
    </row>
    <row r="699" spans="256:260" x14ac:dyDescent="0.4">
      <c r="IV699" s="136"/>
      <c r="IW699" s="136"/>
      <c r="IX699" s="143"/>
      <c r="IZ699" s="49"/>
    </row>
    <row r="700" spans="256:260" x14ac:dyDescent="0.4">
      <c r="IV700" s="136"/>
      <c r="IW700" s="136"/>
      <c r="IX700" s="143"/>
      <c r="IZ700" s="49"/>
    </row>
    <row r="701" spans="256:260" x14ac:dyDescent="0.4">
      <c r="IV701" s="136"/>
      <c r="IW701" s="136"/>
      <c r="IX701" s="143"/>
      <c r="IZ701" s="49"/>
    </row>
    <row r="702" spans="256:260" x14ac:dyDescent="0.4">
      <c r="IV702" s="136"/>
      <c r="IW702" s="136"/>
      <c r="IX702" s="143"/>
      <c r="IZ702" s="49"/>
    </row>
    <row r="703" spans="256:260" x14ac:dyDescent="0.4">
      <c r="IV703" s="136"/>
      <c r="IW703" s="136"/>
      <c r="IX703" s="143"/>
      <c r="IZ703" s="49"/>
    </row>
    <row r="704" spans="256:260" x14ac:dyDescent="0.4">
      <c r="IV704" s="136"/>
      <c r="IW704" s="136"/>
      <c r="IX704" s="143"/>
      <c r="IZ704" s="49"/>
    </row>
    <row r="705" spans="256:260" x14ac:dyDescent="0.4">
      <c r="IV705" s="136"/>
      <c r="IW705" s="136"/>
      <c r="IX705" s="143"/>
      <c r="IZ705" s="49"/>
    </row>
    <row r="706" spans="256:260" x14ac:dyDescent="0.4">
      <c r="IV706" s="136"/>
      <c r="IW706" s="136"/>
      <c r="IX706" s="143"/>
      <c r="IZ706" s="49"/>
    </row>
    <row r="707" spans="256:260" x14ac:dyDescent="0.4">
      <c r="IV707" s="136"/>
      <c r="IW707" s="136"/>
      <c r="IX707" s="143"/>
      <c r="IZ707" s="49"/>
    </row>
    <row r="708" spans="256:260" x14ac:dyDescent="0.4">
      <c r="IV708" s="136"/>
      <c r="IW708" s="136"/>
      <c r="IX708" s="143"/>
      <c r="IZ708" s="49"/>
    </row>
    <row r="709" spans="256:260" x14ac:dyDescent="0.4">
      <c r="IV709" s="136"/>
      <c r="IW709" s="136"/>
      <c r="IX709" s="143"/>
      <c r="IZ709" s="49"/>
    </row>
    <row r="710" spans="256:260" x14ac:dyDescent="0.4">
      <c r="IV710" s="136"/>
      <c r="IW710" s="136"/>
      <c r="IX710" s="143"/>
      <c r="IZ710" s="49"/>
    </row>
    <row r="711" spans="256:260" x14ac:dyDescent="0.4">
      <c r="IV711" s="136"/>
      <c r="IW711" s="136"/>
      <c r="IX711" s="143"/>
      <c r="IZ711" s="49"/>
    </row>
    <row r="712" spans="256:260" x14ac:dyDescent="0.4">
      <c r="IV712" s="136"/>
      <c r="IW712" s="136"/>
      <c r="IX712" s="143"/>
      <c r="IZ712" s="49"/>
    </row>
    <row r="713" spans="256:260" x14ac:dyDescent="0.4">
      <c r="IV713" s="136"/>
      <c r="IW713" s="136"/>
      <c r="IX713" s="143"/>
      <c r="IZ713" s="49"/>
    </row>
    <row r="714" spans="256:260" x14ac:dyDescent="0.4">
      <c r="IV714" s="136"/>
      <c r="IW714" s="136"/>
      <c r="IX714" s="143"/>
      <c r="IZ714" s="49"/>
    </row>
    <row r="715" spans="256:260" x14ac:dyDescent="0.4">
      <c r="IV715" s="136"/>
      <c r="IW715" s="136"/>
      <c r="IX715" s="143"/>
      <c r="IZ715" s="49"/>
    </row>
    <row r="716" spans="256:260" x14ac:dyDescent="0.4">
      <c r="IV716" s="136"/>
      <c r="IW716" s="136"/>
      <c r="IX716" s="143"/>
      <c r="IZ716" s="49"/>
    </row>
    <row r="717" spans="256:260" x14ac:dyDescent="0.4">
      <c r="IV717" s="136"/>
      <c r="IW717" s="136"/>
      <c r="IX717" s="143"/>
      <c r="IZ717" s="49"/>
    </row>
    <row r="718" spans="256:260" x14ac:dyDescent="0.4">
      <c r="IV718" s="136"/>
      <c r="IW718" s="136"/>
      <c r="IX718" s="143"/>
      <c r="IZ718" s="49"/>
    </row>
    <row r="719" spans="256:260" x14ac:dyDescent="0.4">
      <c r="IV719" s="136"/>
      <c r="IW719" s="136"/>
      <c r="IX719" s="143"/>
      <c r="IZ719" s="49"/>
    </row>
    <row r="720" spans="256:260" x14ac:dyDescent="0.4">
      <c r="IV720" s="136"/>
      <c r="IW720" s="136"/>
      <c r="IX720" s="143"/>
      <c r="IZ720" s="49"/>
    </row>
    <row r="721" spans="256:260" x14ac:dyDescent="0.4">
      <c r="IV721" s="136"/>
      <c r="IW721" s="136"/>
      <c r="IX721" s="143"/>
      <c r="IZ721" s="49"/>
    </row>
    <row r="722" spans="256:260" x14ac:dyDescent="0.4">
      <c r="IV722" s="136"/>
      <c r="IW722" s="136"/>
      <c r="IX722" s="143"/>
      <c r="IZ722" s="49"/>
    </row>
    <row r="723" spans="256:260" x14ac:dyDescent="0.4">
      <c r="IV723" s="136"/>
      <c r="IW723" s="136"/>
      <c r="IX723" s="143"/>
      <c r="IZ723" s="49"/>
    </row>
    <row r="724" spans="256:260" x14ac:dyDescent="0.4">
      <c r="IV724" s="136"/>
      <c r="IW724" s="136"/>
      <c r="IX724" s="143"/>
      <c r="IZ724" s="49"/>
    </row>
    <row r="725" spans="256:260" x14ac:dyDescent="0.4">
      <c r="IV725" s="136"/>
      <c r="IW725" s="136"/>
      <c r="IX725" s="143"/>
      <c r="IZ725" s="49"/>
    </row>
    <row r="726" spans="256:260" x14ac:dyDescent="0.4">
      <c r="IV726" s="136"/>
      <c r="IW726" s="136"/>
      <c r="IX726" s="143"/>
      <c r="IZ726" s="49"/>
    </row>
    <row r="727" spans="256:260" x14ac:dyDescent="0.4">
      <c r="IV727" s="136"/>
      <c r="IW727" s="136"/>
      <c r="IX727" s="143"/>
      <c r="IZ727" s="49"/>
    </row>
    <row r="728" spans="256:260" x14ac:dyDescent="0.4">
      <c r="IV728" s="136"/>
      <c r="IW728" s="136"/>
      <c r="IX728" s="143"/>
      <c r="IZ728" s="49"/>
    </row>
    <row r="729" spans="256:260" x14ac:dyDescent="0.4">
      <c r="IV729" s="136"/>
      <c r="IW729" s="136"/>
      <c r="IX729" s="143"/>
      <c r="IZ729" s="49"/>
    </row>
    <row r="730" spans="256:260" x14ac:dyDescent="0.4">
      <c r="IV730" s="136"/>
      <c r="IW730" s="136"/>
      <c r="IX730" s="143"/>
      <c r="IZ730" s="49"/>
    </row>
    <row r="731" spans="256:260" x14ac:dyDescent="0.4">
      <c r="IV731" s="136"/>
      <c r="IW731" s="136"/>
      <c r="IX731" s="143"/>
      <c r="IZ731" s="49"/>
    </row>
    <row r="732" spans="256:260" x14ac:dyDescent="0.4">
      <c r="IV732" s="136"/>
      <c r="IW732" s="136"/>
      <c r="IX732" s="143"/>
      <c r="IZ732" s="49"/>
    </row>
    <row r="733" spans="256:260" x14ac:dyDescent="0.4">
      <c r="IV733" s="136"/>
      <c r="IW733" s="136"/>
      <c r="IX733" s="143"/>
      <c r="IZ733" s="49"/>
    </row>
    <row r="734" spans="256:260" x14ac:dyDescent="0.4">
      <c r="IV734" s="136"/>
      <c r="IW734" s="136"/>
      <c r="IX734" s="143"/>
      <c r="IZ734" s="49"/>
    </row>
    <row r="735" spans="256:260" x14ac:dyDescent="0.4">
      <c r="IV735" s="136"/>
      <c r="IW735" s="136"/>
      <c r="IX735" s="143"/>
      <c r="IZ735" s="49"/>
    </row>
    <row r="736" spans="256:260" x14ac:dyDescent="0.4">
      <c r="IV736" s="136"/>
      <c r="IW736" s="136"/>
      <c r="IX736" s="143"/>
      <c r="IZ736" s="49"/>
    </row>
    <row r="737" spans="256:260" x14ac:dyDescent="0.4">
      <c r="IV737" s="136"/>
      <c r="IW737" s="136"/>
      <c r="IX737" s="143"/>
      <c r="IZ737" s="49"/>
    </row>
    <row r="738" spans="256:260" x14ac:dyDescent="0.4">
      <c r="IV738" s="136"/>
      <c r="IW738" s="136"/>
      <c r="IX738" s="143"/>
      <c r="IZ738" s="49"/>
    </row>
    <row r="739" spans="256:260" x14ac:dyDescent="0.4">
      <c r="IV739" s="136"/>
      <c r="IW739" s="136"/>
      <c r="IX739" s="143"/>
      <c r="IZ739" s="49"/>
    </row>
    <row r="740" spans="256:260" x14ac:dyDescent="0.4">
      <c r="IV740" s="136"/>
      <c r="IW740" s="136"/>
      <c r="IX740" s="143"/>
      <c r="IZ740" s="49"/>
    </row>
    <row r="741" spans="256:260" x14ac:dyDescent="0.4">
      <c r="IV741" s="136"/>
      <c r="IW741" s="136"/>
      <c r="IX741" s="143"/>
      <c r="IZ741" s="49"/>
    </row>
    <row r="742" spans="256:260" x14ac:dyDescent="0.4">
      <c r="IV742" s="136"/>
      <c r="IW742" s="136"/>
      <c r="IX742" s="143"/>
      <c r="IZ742" s="49"/>
    </row>
    <row r="743" spans="256:260" x14ac:dyDescent="0.4">
      <c r="IV743" s="136"/>
      <c r="IW743" s="136"/>
      <c r="IX743" s="143"/>
      <c r="IZ743" s="49"/>
    </row>
    <row r="744" spans="256:260" x14ac:dyDescent="0.4">
      <c r="IV744" s="136"/>
      <c r="IW744" s="136"/>
      <c r="IX744" s="143"/>
      <c r="IZ744" s="49"/>
    </row>
    <row r="745" spans="256:260" x14ac:dyDescent="0.4">
      <c r="IV745" s="136"/>
      <c r="IW745" s="136"/>
      <c r="IX745" s="143"/>
      <c r="IZ745" s="49"/>
    </row>
    <row r="746" spans="256:260" x14ac:dyDescent="0.4">
      <c r="IV746" s="136"/>
      <c r="IW746" s="136"/>
      <c r="IX746" s="143"/>
      <c r="IZ746" s="49"/>
    </row>
    <row r="747" spans="256:260" x14ac:dyDescent="0.4">
      <c r="IV747" s="136"/>
      <c r="IW747" s="136"/>
      <c r="IX747" s="143"/>
      <c r="IZ747" s="49"/>
    </row>
    <row r="748" spans="256:260" x14ac:dyDescent="0.4">
      <c r="IV748" s="136"/>
      <c r="IW748" s="136"/>
      <c r="IX748" s="143"/>
      <c r="IZ748" s="49"/>
    </row>
    <row r="749" spans="256:260" x14ac:dyDescent="0.4">
      <c r="IV749" s="136"/>
      <c r="IW749" s="136"/>
      <c r="IX749" s="143"/>
      <c r="IZ749" s="49"/>
    </row>
    <row r="750" spans="256:260" x14ac:dyDescent="0.4">
      <c r="IV750" s="136"/>
      <c r="IW750" s="136"/>
      <c r="IX750" s="143"/>
      <c r="IZ750" s="49"/>
    </row>
    <row r="751" spans="256:260" x14ac:dyDescent="0.4">
      <c r="IV751" s="136"/>
      <c r="IW751" s="136"/>
      <c r="IX751" s="143"/>
      <c r="IZ751" s="49"/>
    </row>
    <row r="752" spans="256:260" x14ac:dyDescent="0.4">
      <c r="IV752" s="136"/>
      <c r="IW752" s="136"/>
      <c r="IX752" s="143"/>
      <c r="IZ752" s="49"/>
    </row>
    <row r="753" spans="256:260" x14ac:dyDescent="0.4">
      <c r="IV753" s="136"/>
      <c r="IW753" s="136"/>
      <c r="IX753" s="143"/>
      <c r="IZ753" s="49"/>
    </row>
    <row r="754" spans="256:260" x14ac:dyDescent="0.4">
      <c r="IV754" s="136"/>
      <c r="IW754" s="136"/>
      <c r="IX754" s="143"/>
      <c r="IZ754" s="49"/>
    </row>
    <row r="755" spans="256:260" x14ac:dyDescent="0.4">
      <c r="IV755" s="136"/>
      <c r="IW755" s="136"/>
      <c r="IX755" s="143"/>
      <c r="IZ755" s="49"/>
    </row>
    <row r="756" spans="256:260" x14ac:dyDescent="0.4">
      <c r="IV756" s="136"/>
      <c r="IW756" s="136"/>
      <c r="IX756" s="143"/>
      <c r="IZ756" s="49"/>
    </row>
    <row r="757" spans="256:260" x14ac:dyDescent="0.4">
      <c r="IV757" s="136"/>
      <c r="IW757" s="136"/>
      <c r="IX757" s="143"/>
      <c r="IZ757" s="49"/>
    </row>
    <row r="758" spans="256:260" x14ac:dyDescent="0.4">
      <c r="IV758" s="136"/>
      <c r="IW758" s="136"/>
      <c r="IX758" s="143"/>
      <c r="IZ758" s="49"/>
    </row>
    <row r="759" spans="256:260" x14ac:dyDescent="0.4">
      <c r="IV759" s="136"/>
      <c r="IW759" s="136"/>
      <c r="IX759" s="143"/>
      <c r="IZ759" s="49"/>
    </row>
    <row r="760" spans="256:260" x14ac:dyDescent="0.4">
      <c r="IV760" s="136"/>
      <c r="IW760" s="136"/>
      <c r="IX760" s="143"/>
      <c r="IZ760" s="49"/>
    </row>
    <row r="761" spans="256:260" x14ac:dyDescent="0.4">
      <c r="IV761" s="136"/>
      <c r="IW761" s="136"/>
      <c r="IX761" s="143"/>
      <c r="IZ761" s="49"/>
    </row>
    <row r="762" spans="256:260" x14ac:dyDescent="0.4">
      <c r="IV762" s="136"/>
      <c r="IW762" s="136"/>
      <c r="IX762" s="143"/>
      <c r="IZ762" s="49"/>
    </row>
    <row r="763" spans="256:260" x14ac:dyDescent="0.4">
      <c r="IV763" s="136"/>
      <c r="IW763" s="136"/>
      <c r="IX763" s="143"/>
      <c r="IZ763" s="49"/>
    </row>
    <row r="764" spans="256:260" x14ac:dyDescent="0.4">
      <c r="IV764" s="136"/>
      <c r="IW764" s="136"/>
      <c r="IX764" s="143"/>
      <c r="IZ764" s="49"/>
    </row>
    <row r="765" spans="256:260" x14ac:dyDescent="0.4">
      <c r="IV765" s="136"/>
      <c r="IW765" s="136"/>
      <c r="IX765" s="143"/>
      <c r="IZ765" s="49"/>
    </row>
    <row r="766" spans="256:260" x14ac:dyDescent="0.4">
      <c r="IV766" s="136"/>
      <c r="IW766" s="136"/>
      <c r="IX766" s="143"/>
      <c r="IZ766" s="49"/>
    </row>
    <row r="767" spans="256:260" x14ac:dyDescent="0.4">
      <c r="IV767" s="136"/>
      <c r="IW767" s="136"/>
      <c r="IX767" s="143"/>
      <c r="IZ767" s="49"/>
    </row>
    <row r="768" spans="256:260" x14ac:dyDescent="0.4">
      <c r="IV768" s="136"/>
      <c r="IW768" s="136"/>
      <c r="IX768" s="143"/>
      <c r="IZ768" s="49"/>
    </row>
    <row r="769" spans="256:260" x14ac:dyDescent="0.4">
      <c r="IV769" s="136"/>
      <c r="IW769" s="136"/>
      <c r="IX769" s="143"/>
      <c r="IZ769" s="49"/>
    </row>
    <row r="770" spans="256:260" x14ac:dyDescent="0.4">
      <c r="IV770" s="136"/>
      <c r="IW770" s="136"/>
      <c r="IX770" s="143"/>
      <c r="IZ770" s="49"/>
    </row>
    <row r="771" spans="256:260" x14ac:dyDescent="0.4">
      <c r="IV771" s="136"/>
      <c r="IW771" s="136"/>
      <c r="IX771" s="143"/>
      <c r="IZ771" s="49"/>
    </row>
    <row r="772" spans="256:260" x14ac:dyDescent="0.4">
      <c r="IV772" s="136"/>
      <c r="IW772" s="136"/>
      <c r="IX772" s="143"/>
      <c r="IZ772" s="49"/>
    </row>
    <row r="773" spans="256:260" x14ac:dyDescent="0.4">
      <c r="IV773" s="136"/>
      <c r="IW773" s="136"/>
      <c r="IX773" s="143"/>
      <c r="IZ773" s="49"/>
    </row>
    <row r="774" spans="256:260" x14ac:dyDescent="0.4">
      <c r="IV774" s="136"/>
      <c r="IW774" s="136"/>
      <c r="IX774" s="143"/>
      <c r="IZ774" s="49"/>
    </row>
    <row r="775" spans="256:260" x14ac:dyDescent="0.4">
      <c r="IV775" s="136"/>
      <c r="IW775" s="136"/>
      <c r="IX775" s="143"/>
      <c r="IZ775" s="49"/>
    </row>
    <row r="776" spans="256:260" x14ac:dyDescent="0.4">
      <c r="IV776" s="136"/>
      <c r="IW776" s="136"/>
      <c r="IX776" s="143"/>
      <c r="IZ776" s="49"/>
    </row>
    <row r="777" spans="256:260" x14ac:dyDescent="0.4">
      <c r="IV777" s="136"/>
      <c r="IW777" s="136"/>
      <c r="IX777" s="143"/>
      <c r="IZ777" s="49"/>
    </row>
    <row r="778" spans="256:260" x14ac:dyDescent="0.4">
      <c r="IV778" s="136"/>
      <c r="IW778" s="136"/>
      <c r="IX778" s="143"/>
      <c r="IZ778" s="49"/>
    </row>
    <row r="779" spans="256:260" x14ac:dyDescent="0.4">
      <c r="IV779" s="136"/>
      <c r="IW779" s="136"/>
      <c r="IX779" s="143"/>
      <c r="IZ779" s="49"/>
    </row>
    <row r="780" spans="256:260" x14ac:dyDescent="0.4">
      <c r="IV780" s="136"/>
      <c r="IW780" s="136"/>
      <c r="IX780" s="143"/>
      <c r="IZ780" s="49"/>
    </row>
    <row r="781" spans="256:260" x14ac:dyDescent="0.4">
      <c r="IV781" s="136"/>
      <c r="IW781" s="136"/>
      <c r="IX781" s="143"/>
      <c r="IZ781" s="49"/>
    </row>
    <row r="782" spans="256:260" x14ac:dyDescent="0.4">
      <c r="IV782" s="136"/>
      <c r="IW782" s="136"/>
      <c r="IX782" s="143"/>
      <c r="IZ782" s="49"/>
    </row>
    <row r="783" spans="256:260" x14ac:dyDescent="0.4">
      <c r="IV783" s="136"/>
      <c r="IW783" s="136"/>
      <c r="IX783" s="143"/>
      <c r="IZ783" s="49"/>
    </row>
    <row r="784" spans="256:260" x14ac:dyDescent="0.4">
      <c r="IV784" s="136"/>
      <c r="IW784" s="136"/>
      <c r="IX784" s="143"/>
      <c r="IZ784" s="49"/>
    </row>
    <row r="785" spans="256:260" x14ac:dyDescent="0.4">
      <c r="IV785" s="136"/>
      <c r="IW785" s="136"/>
      <c r="IX785" s="143"/>
      <c r="IZ785" s="49"/>
    </row>
    <row r="786" spans="256:260" x14ac:dyDescent="0.4">
      <c r="IV786" s="136"/>
      <c r="IW786" s="136"/>
      <c r="IX786" s="143"/>
      <c r="IZ786" s="49"/>
    </row>
    <row r="787" spans="256:260" x14ac:dyDescent="0.4">
      <c r="IV787" s="136"/>
      <c r="IW787" s="136"/>
      <c r="IX787" s="143"/>
      <c r="IZ787" s="49"/>
    </row>
    <row r="788" spans="256:260" x14ac:dyDescent="0.4">
      <c r="IV788" s="136"/>
      <c r="IW788" s="136"/>
      <c r="IX788" s="143"/>
      <c r="IZ788" s="49"/>
    </row>
    <row r="789" spans="256:260" x14ac:dyDescent="0.4">
      <c r="IV789" s="136"/>
      <c r="IW789" s="136"/>
      <c r="IX789" s="143"/>
      <c r="IZ789" s="49"/>
    </row>
    <row r="790" spans="256:260" x14ac:dyDescent="0.4">
      <c r="IV790" s="136"/>
      <c r="IW790" s="136"/>
      <c r="IX790" s="143"/>
      <c r="IZ790" s="49"/>
    </row>
    <row r="791" spans="256:260" x14ac:dyDescent="0.4">
      <c r="IV791" s="136"/>
      <c r="IW791" s="136"/>
      <c r="IX791" s="143"/>
      <c r="IZ791" s="49"/>
    </row>
    <row r="792" spans="256:260" x14ac:dyDescent="0.4">
      <c r="IV792" s="136"/>
      <c r="IW792" s="136"/>
      <c r="IX792" s="143"/>
      <c r="IZ792" s="49"/>
    </row>
    <row r="793" spans="256:260" x14ac:dyDescent="0.4">
      <c r="IV793" s="136"/>
      <c r="IW793" s="136"/>
      <c r="IX793" s="143"/>
      <c r="IZ793" s="49"/>
    </row>
    <row r="794" spans="256:260" x14ac:dyDescent="0.4">
      <c r="IV794" s="136"/>
      <c r="IW794" s="136"/>
      <c r="IX794" s="143"/>
      <c r="IZ794" s="49"/>
    </row>
    <row r="795" spans="256:260" x14ac:dyDescent="0.4">
      <c r="IV795" s="136"/>
      <c r="IW795" s="136"/>
      <c r="IX795" s="143"/>
      <c r="IZ795" s="49"/>
    </row>
    <row r="796" spans="256:260" x14ac:dyDescent="0.4">
      <c r="IV796" s="136"/>
      <c r="IW796" s="136"/>
      <c r="IX796" s="143"/>
      <c r="IZ796" s="49"/>
    </row>
    <row r="797" spans="256:260" x14ac:dyDescent="0.4">
      <c r="IV797" s="136"/>
      <c r="IW797" s="136"/>
      <c r="IX797" s="143"/>
      <c r="IZ797" s="49"/>
    </row>
    <row r="798" spans="256:260" x14ac:dyDescent="0.4">
      <c r="IV798" s="136"/>
      <c r="IW798" s="136"/>
      <c r="IX798" s="143"/>
      <c r="IZ798" s="49"/>
    </row>
    <row r="799" spans="256:260" x14ac:dyDescent="0.4">
      <c r="IV799" s="136"/>
      <c r="IW799" s="136"/>
      <c r="IX799" s="143"/>
      <c r="IZ799" s="49"/>
    </row>
    <row r="800" spans="256:260" x14ac:dyDescent="0.4">
      <c r="IV800" s="136"/>
      <c r="IW800" s="136"/>
      <c r="IX800" s="143"/>
      <c r="IZ800" s="49"/>
    </row>
    <row r="801" spans="256:260" x14ac:dyDescent="0.4">
      <c r="IV801" s="136"/>
      <c r="IW801" s="136"/>
      <c r="IX801" s="143"/>
      <c r="IZ801" s="49"/>
    </row>
    <row r="802" spans="256:260" x14ac:dyDescent="0.4">
      <c r="IV802" s="136"/>
      <c r="IW802" s="136"/>
      <c r="IX802" s="143"/>
      <c r="IZ802" s="49"/>
    </row>
    <row r="803" spans="256:260" x14ac:dyDescent="0.4">
      <c r="IV803" s="136"/>
      <c r="IW803" s="136"/>
      <c r="IX803" s="143"/>
      <c r="IZ803" s="49"/>
    </row>
    <row r="804" spans="256:260" x14ac:dyDescent="0.4">
      <c r="IV804" s="136"/>
      <c r="IW804" s="136"/>
      <c r="IX804" s="143"/>
      <c r="IZ804" s="49"/>
    </row>
    <row r="805" spans="256:260" x14ac:dyDescent="0.4">
      <c r="IV805" s="136"/>
      <c r="IW805" s="136"/>
      <c r="IX805" s="143"/>
      <c r="IZ805" s="49"/>
    </row>
    <row r="806" spans="256:260" x14ac:dyDescent="0.4">
      <c r="IV806" s="136"/>
      <c r="IW806" s="136"/>
      <c r="IX806" s="143"/>
      <c r="IZ806" s="49"/>
    </row>
    <row r="807" spans="256:260" x14ac:dyDescent="0.4">
      <c r="IV807" s="136"/>
      <c r="IW807" s="136"/>
      <c r="IX807" s="143"/>
      <c r="IZ807" s="49"/>
    </row>
    <row r="808" spans="256:260" x14ac:dyDescent="0.4">
      <c r="IV808" s="136"/>
      <c r="IW808" s="136"/>
      <c r="IX808" s="143"/>
      <c r="IZ808" s="49"/>
    </row>
    <row r="809" spans="256:260" x14ac:dyDescent="0.4">
      <c r="IV809" s="136"/>
      <c r="IW809" s="136"/>
      <c r="IX809" s="143"/>
      <c r="IZ809" s="49"/>
    </row>
    <row r="810" spans="256:260" x14ac:dyDescent="0.4">
      <c r="IV810" s="136"/>
      <c r="IW810" s="136"/>
      <c r="IX810" s="143"/>
      <c r="IZ810" s="49"/>
    </row>
    <row r="811" spans="256:260" x14ac:dyDescent="0.4">
      <c r="IV811" s="136"/>
      <c r="IW811" s="136"/>
      <c r="IX811" s="143"/>
      <c r="IZ811" s="49"/>
    </row>
    <row r="812" spans="256:260" x14ac:dyDescent="0.4">
      <c r="IV812" s="136"/>
      <c r="IW812" s="136"/>
      <c r="IX812" s="143"/>
      <c r="IZ812" s="49"/>
    </row>
    <row r="813" spans="256:260" x14ac:dyDescent="0.4">
      <c r="IV813" s="136"/>
      <c r="IW813" s="136"/>
      <c r="IX813" s="143"/>
      <c r="IZ813" s="49"/>
    </row>
    <row r="814" spans="256:260" x14ac:dyDescent="0.4">
      <c r="IV814" s="136"/>
      <c r="IW814" s="136"/>
      <c r="IX814" s="143"/>
      <c r="IZ814" s="49"/>
    </row>
    <row r="815" spans="256:260" x14ac:dyDescent="0.4">
      <c r="IV815" s="136"/>
      <c r="IW815" s="136"/>
      <c r="IX815" s="143"/>
      <c r="IZ815" s="49"/>
    </row>
    <row r="816" spans="256:260" x14ac:dyDescent="0.4">
      <c r="IV816" s="136"/>
      <c r="IW816" s="136"/>
      <c r="IX816" s="143"/>
      <c r="IZ816" s="49"/>
    </row>
    <row r="817" spans="256:260" x14ac:dyDescent="0.4">
      <c r="IV817" s="136"/>
      <c r="IW817" s="136"/>
      <c r="IX817" s="143"/>
      <c r="IZ817" s="49"/>
    </row>
    <row r="818" spans="256:260" x14ac:dyDescent="0.4">
      <c r="IV818" s="136"/>
      <c r="IW818" s="136"/>
      <c r="IX818" s="143"/>
      <c r="IZ818" s="49"/>
    </row>
    <row r="819" spans="256:260" x14ac:dyDescent="0.4">
      <c r="IV819" s="136"/>
      <c r="IW819" s="136"/>
      <c r="IX819" s="143"/>
      <c r="IZ819" s="49"/>
    </row>
    <row r="820" spans="256:260" x14ac:dyDescent="0.4">
      <c r="IV820" s="136"/>
      <c r="IW820" s="136"/>
      <c r="IX820" s="143"/>
      <c r="IZ820" s="49"/>
    </row>
    <row r="821" spans="256:260" x14ac:dyDescent="0.4">
      <c r="IV821" s="136"/>
      <c r="IW821" s="136"/>
      <c r="IX821" s="143"/>
      <c r="IZ821" s="49"/>
    </row>
    <row r="822" spans="256:260" x14ac:dyDescent="0.4">
      <c r="IV822" s="136"/>
      <c r="IW822" s="136"/>
      <c r="IX822" s="143"/>
      <c r="IZ822" s="49"/>
    </row>
    <row r="823" spans="256:260" x14ac:dyDescent="0.4">
      <c r="IV823" s="136"/>
      <c r="IW823" s="136"/>
      <c r="IX823" s="143"/>
      <c r="IZ823" s="49"/>
    </row>
    <row r="824" spans="256:260" x14ac:dyDescent="0.4">
      <c r="IV824" s="136"/>
      <c r="IW824" s="136"/>
      <c r="IX824" s="143"/>
      <c r="IZ824" s="49"/>
    </row>
    <row r="825" spans="256:260" x14ac:dyDescent="0.4">
      <c r="IV825" s="136"/>
      <c r="IW825" s="136"/>
      <c r="IX825" s="143"/>
      <c r="IZ825" s="49"/>
    </row>
    <row r="826" spans="256:260" x14ac:dyDescent="0.4">
      <c r="IV826" s="136"/>
      <c r="IW826" s="136"/>
      <c r="IX826" s="143"/>
      <c r="IZ826" s="49"/>
    </row>
    <row r="827" spans="256:260" x14ac:dyDescent="0.4">
      <c r="IV827" s="136"/>
      <c r="IW827" s="136"/>
      <c r="IX827" s="143"/>
      <c r="IZ827" s="49"/>
    </row>
    <row r="828" spans="256:260" x14ac:dyDescent="0.4">
      <c r="IV828" s="136"/>
      <c r="IW828" s="136"/>
      <c r="IX828" s="143"/>
      <c r="IZ828" s="49"/>
    </row>
    <row r="829" spans="256:260" x14ac:dyDescent="0.4">
      <c r="IV829" s="136"/>
      <c r="IW829" s="136"/>
      <c r="IX829" s="143"/>
      <c r="IZ829" s="49"/>
    </row>
    <row r="830" spans="256:260" x14ac:dyDescent="0.4">
      <c r="IV830" s="136"/>
      <c r="IW830" s="136"/>
      <c r="IX830" s="143"/>
      <c r="IZ830" s="49"/>
    </row>
    <row r="831" spans="256:260" x14ac:dyDescent="0.4">
      <c r="IV831" s="136"/>
      <c r="IW831" s="136"/>
      <c r="IX831" s="143"/>
      <c r="IZ831" s="49"/>
    </row>
    <row r="832" spans="256:260" x14ac:dyDescent="0.4">
      <c r="IV832" s="136"/>
      <c r="IW832" s="136"/>
      <c r="IX832" s="143"/>
      <c r="IZ832" s="49"/>
    </row>
    <row r="833" spans="256:260" x14ac:dyDescent="0.4">
      <c r="IV833" s="136"/>
      <c r="IW833" s="136"/>
      <c r="IX833" s="143"/>
      <c r="IZ833" s="49"/>
    </row>
    <row r="834" spans="256:260" x14ac:dyDescent="0.4">
      <c r="IV834" s="136"/>
      <c r="IW834" s="136"/>
      <c r="IX834" s="143"/>
      <c r="IZ834" s="49"/>
    </row>
    <row r="835" spans="256:260" x14ac:dyDescent="0.4">
      <c r="IV835" s="136"/>
      <c r="IW835" s="136"/>
      <c r="IX835" s="143"/>
      <c r="IZ835" s="49"/>
    </row>
    <row r="836" spans="256:260" x14ac:dyDescent="0.4">
      <c r="IV836" s="136"/>
      <c r="IW836" s="136"/>
      <c r="IX836" s="143"/>
      <c r="IZ836" s="49"/>
    </row>
    <row r="837" spans="256:260" x14ac:dyDescent="0.4">
      <c r="IV837" s="136"/>
      <c r="IW837" s="136"/>
      <c r="IX837" s="143"/>
      <c r="IZ837" s="49"/>
    </row>
    <row r="838" spans="256:260" x14ac:dyDescent="0.4">
      <c r="IV838" s="136"/>
      <c r="IW838" s="136"/>
      <c r="IX838" s="143"/>
      <c r="IZ838" s="49"/>
    </row>
    <row r="839" spans="256:260" x14ac:dyDescent="0.4">
      <c r="IV839" s="136"/>
      <c r="IW839" s="136"/>
      <c r="IX839" s="143"/>
      <c r="IZ839" s="49"/>
    </row>
    <row r="840" spans="256:260" x14ac:dyDescent="0.4">
      <c r="IV840" s="136"/>
      <c r="IW840" s="136"/>
      <c r="IX840" s="143"/>
      <c r="IZ840" s="49"/>
    </row>
    <row r="841" spans="256:260" x14ac:dyDescent="0.4">
      <c r="IV841" s="136"/>
      <c r="IW841" s="136"/>
      <c r="IX841" s="143"/>
      <c r="IZ841" s="49"/>
    </row>
    <row r="842" spans="256:260" x14ac:dyDescent="0.4">
      <c r="IV842" s="136"/>
      <c r="IW842" s="136"/>
      <c r="IX842" s="143"/>
      <c r="IZ842" s="49"/>
    </row>
    <row r="843" spans="256:260" x14ac:dyDescent="0.4">
      <c r="IV843" s="136"/>
      <c r="IW843" s="136"/>
      <c r="IX843" s="143"/>
      <c r="IZ843" s="49"/>
    </row>
    <row r="844" spans="256:260" x14ac:dyDescent="0.4">
      <c r="IV844" s="136"/>
      <c r="IW844" s="136"/>
      <c r="IX844" s="143"/>
      <c r="IZ844" s="49"/>
    </row>
    <row r="845" spans="256:260" x14ac:dyDescent="0.4">
      <c r="IV845" s="136"/>
      <c r="IW845" s="136"/>
      <c r="IX845" s="143"/>
      <c r="IZ845" s="49"/>
    </row>
    <row r="846" spans="256:260" x14ac:dyDescent="0.4">
      <c r="IV846" s="136"/>
      <c r="IW846" s="136"/>
      <c r="IX846" s="143"/>
      <c r="IZ846" s="49"/>
    </row>
    <row r="847" spans="256:260" x14ac:dyDescent="0.4">
      <c r="IV847" s="136"/>
      <c r="IW847" s="136"/>
      <c r="IX847" s="143"/>
      <c r="IZ847" s="49"/>
    </row>
    <row r="848" spans="256:260" x14ac:dyDescent="0.4">
      <c r="IV848" s="136"/>
      <c r="IW848" s="136"/>
      <c r="IX848" s="143"/>
      <c r="IZ848" s="49"/>
    </row>
    <row r="849" spans="256:260" x14ac:dyDescent="0.4">
      <c r="IV849" s="136"/>
      <c r="IW849" s="136"/>
      <c r="IX849" s="143"/>
      <c r="IZ849" s="49"/>
    </row>
    <row r="850" spans="256:260" x14ac:dyDescent="0.4">
      <c r="IV850" s="136"/>
      <c r="IW850" s="136"/>
      <c r="IX850" s="143"/>
      <c r="IZ850" s="49"/>
    </row>
    <row r="851" spans="256:260" x14ac:dyDescent="0.4">
      <c r="IV851" s="136"/>
      <c r="IW851" s="136"/>
      <c r="IX851" s="143"/>
      <c r="IZ851" s="49"/>
    </row>
    <row r="852" spans="256:260" x14ac:dyDescent="0.4">
      <c r="IV852" s="136"/>
      <c r="IW852" s="136"/>
      <c r="IX852" s="143"/>
      <c r="IZ852" s="49"/>
    </row>
    <row r="853" spans="256:260" x14ac:dyDescent="0.4">
      <c r="IV853" s="136"/>
      <c r="IW853" s="136"/>
      <c r="IX853" s="143"/>
      <c r="IZ853" s="49"/>
    </row>
    <row r="854" spans="256:260" x14ac:dyDescent="0.4">
      <c r="IV854" s="136"/>
      <c r="IW854" s="136"/>
      <c r="IX854" s="143"/>
      <c r="IZ854" s="49"/>
    </row>
    <row r="855" spans="256:260" x14ac:dyDescent="0.4">
      <c r="IV855" s="136"/>
      <c r="IW855" s="136"/>
      <c r="IX855" s="143"/>
      <c r="IZ855" s="49"/>
    </row>
    <row r="856" spans="256:260" x14ac:dyDescent="0.4">
      <c r="IV856" s="136"/>
      <c r="IW856" s="136"/>
      <c r="IX856" s="143"/>
      <c r="IZ856" s="49"/>
    </row>
    <row r="857" spans="256:260" x14ac:dyDescent="0.4">
      <c r="IV857" s="136"/>
      <c r="IW857" s="136"/>
      <c r="IX857" s="143"/>
      <c r="IZ857" s="49"/>
    </row>
    <row r="858" spans="256:260" x14ac:dyDescent="0.4">
      <c r="IV858" s="136"/>
      <c r="IW858" s="136"/>
      <c r="IX858" s="143"/>
      <c r="IZ858" s="49"/>
    </row>
    <row r="859" spans="256:260" x14ac:dyDescent="0.4">
      <c r="IV859" s="136"/>
      <c r="IW859" s="136"/>
      <c r="IX859" s="143"/>
      <c r="IZ859" s="49"/>
    </row>
    <row r="860" spans="256:260" x14ac:dyDescent="0.4">
      <c r="IV860" s="136"/>
      <c r="IW860" s="136"/>
      <c r="IX860" s="143"/>
      <c r="IZ860" s="49"/>
    </row>
    <row r="861" spans="256:260" x14ac:dyDescent="0.4">
      <c r="IV861" s="136"/>
      <c r="IW861" s="136"/>
      <c r="IX861" s="143"/>
      <c r="IZ861" s="49"/>
    </row>
    <row r="862" spans="256:260" x14ac:dyDescent="0.4">
      <c r="IV862" s="136"/>
      <c r="IW862" s="136"/>
      <c r="IX862" s="143"/>
      <c r="IZ862" s="49"/>
    </row>
    <row r="863" spans="256:260" x14ac:dyDescent="0.4">
      <c r="IV863" s="136"/>
      <c r="IW863" s="136"/>
      <c r="IX863" s="143"/>
      <c r="IZ863" s="49"/>
    </row>
    <row r="864" spans="256:260" x14ac:dyDescent="0.4">
      <c r="IV864" s="136"/>
      <c r="IW864" s="136"/>
      <c r="IX864" s="143"/>
      <c r="IZ864" s="49"/>
    </row>
    <row r="865" spans="256:260" x14ac:dyDescent="0.4">
      <c r="IV865" s="136"/>
      <c r="IW865" s="136"/>
      <c r="IX865" s="143"/>
      <c r="IZ865" s="49"/>
    </row>
    <row r="866" spans="256:260" x14ac:dyDescent="0.4">
      <c r="IV866" s="136"/>
      <c r="IW866" s="136"/>
      <c r="IX866" s="143"/>
      <c r="IZ866" s="49"/>
    </row>
    <row r="867" spans="256:260" x14ac:dyDescent="0.4">
      <c r="IV867" s="136"/>
      <c r="IW867" s="136"/>
      <c r="IX867" s="143"/>
      <c r="IZ867" s="49"/>
    </row>
    <row r="868" spans="256:260" x14ac:dyDescent="0.4">
      <c r="IV868" s="136"/>
      <c r="IW868" s="136"/>
      <c r="IX868" s="143"/>
      <c r="IZ868" s="49"/>
    </row>
    <row r="869" spans="256:260" x14ac:dyDescent="0.4">
      <c r="IV869" s="136"/>
      <c r="IW869" s="136"/>
      <c r="IX869" s="143"/>
      <c r="IZ869" s="49"/>
    </row>
    <row r="870" spans="256:260" x14ac:dyDescent="0.4">
      <c r="IV870" s="136"/>
      <c r="IW870" s="136"/>
      <c r="IX870" s="143"/>
      <c r="IZ870" s="49"/>
    </row>
    <row r="871" spans="256:260" x14ac:dyDescent="0.4">
      <c r="IV871" s="136"/>
      <c r="IW871" s="136"/>
      <c r="IX871" s="143"/>
      <c r="IZ871" s="49"/>
    </row>
    <row r="872" spans="256:260" x14ac:dyDescent="0.4">
      <c r="IV872" s="136"/>
      <c r="IW872" s="136"/>
      <c r="IX872" s="143"/>
      <c r="IZ872" s="49"/>
    </row>
    <row r="873" spans="256:260" x14ac:dyDescent="0.4">
      <c r="IV873" s="136"/>
      <c r="IW873" s="136"/>
      <c r="IX873" s="143"/>
      <c r="IZ873" s="49"/>
    </row>
    <row r="874" spans="256:260" x14ac:dyDescent="0.4">
      <c r="IV874" s="136"/>
      <c r="IW874" s="136"/>
      <c r="IX874" s="143"/>
      <c r="IZ874" s="49"/>
    </row>
    <row r="875" spans="256:260" x14ac:dyDescent="0.4">
      <c r="IV875" s="136"/>
      <c r="IW875" s="136"/>
      <c r="IX875" s="143"/>
      <c r="IZ875" s="49"/>
    </row>
    <row r="876" spans="256:260" x14ac:dyDescent="0.4">
      <c r="IV876" s="136"/>
      <c r="IW876" s="136"/>
      <c r="IX876" s="143"/>
      <c r="IZ876" s="49"/>
    </row>
    <row r="877" spans="256:260" x14ac:dyDescent="0.4">
      <c r="IV877" s="136"/>
      <c r="IW877" s="136"/>
      <c r="IX877" s="143"/>
      <c r="IZ877" s="49"/>
    </row>
    <row r="878" spans="256:260" x14ac:dyDescent="0.4">
      <c r="IV878" s="136"/>
      <c r="IW878" s="136"/>
      <c r="IX878" s="143"/>
      <c r="IZ878" s="49"/>
    </row>
    <row r="879" spans="256:260" x14ac:dyDescent="0.4">
      <c r="IV879" s="136"/>
      <c r="IW879" s="136"/>
      <c r="IX879" s="143"/>
      <c r="IZ879" s="49"/>
    </row>
    <row r="880" spans="256:260" x14ac:dyDescent="0.4">
      <c r="IV880" s="136"/>
      <c r="IW880" s="136"/>
      <c r="IX880" s="143"/>
      <c r="IZ880" s="49"/>
    </row>
    <row r="881" spans="256:260" x14ac:dyDescent="0.4">
      <c r="IV881" s="136"/>
      <c r="IW881" s="136"/>
      <c r="IX881" s="143"/>
      <c r="IZ881" s="49"/>
    </row>
    <row r="882" spans="256:260" x14ac:dyDescent="0.4">
      <c r="IV882" s="136"/>
      <c r="IW882" s="136"/>
      <c r="IX882" s="143"/>
      <c r="IZ882" s="49"/>
    </row>
    <row r="883" spans="256:260" x14ac:dyDescent="0.4">
      <c r="IV883" s="136"/>
      <c r="IW883" s="136"/>
      <c r="IX883" s="143"/>
      <c r="IZ883" s="49"/>
    </row>
    <row r="884" spans="256:260" x14ac:dyDescent="0.4">
      <c r="IV884" s="136"/>
      <c r="IW884" s="136"/>
      <c r="IX884" s="143"/>
      <c r="IZ884" s="49"/>
    </row>
    <row r="885" spans="256:260" x14ac:dyDescent="0.4">
      <c r="IV885" s="136"/>
      <c r="IW885" s="136"/>
      <c r="IX885" s="143"/>
      <c r="IZ885" s="49"/>
    </row>
    <row r="886" spans="256:260" x14ac:dyDescent="0.4">
      <c r="IV886" s="136"/>
      <c r="IW886" s="136"/>
      <c r="IX886" s="143"/>
      <c r="IZ886" s="49"/>
    </row>
    <row r="887" spans="256:260" x14ac:dyDescent="0.4">
      <c r="IV887" s="136"/>
      <c r="IW887" s="136"/>
      <c r="IX887" s="143"/>
      <c r="IZ887" s="49"/>
    </row>
    <row r="888" spans="256:260" x14ac:dyDescent="0.4">
      <c r="IV888" s="136"/>
      <c r="IW888" s="136"/>
      <c r="IX888" s="143"/>
      <c r="IZ888" s="49"/>
    </row>
    <row r="889" spans="256:260" x14ac:dyDescent="0.4">
      <c r="IV889" s="136"/>
      <c r="IW889" s="136"/>
      <c r="IX889" s="143"/>
      <c r="IZ889" s="49"/>
    </row>
    <row r="890" spans="256:260" x14ac:dyDescent="0.4">
      <c r="IV890" s="136"/>
      <c r="IW890" s="136"/>
      <c r="IX890" s="143"/>
      <c r="IZ890" s="49"/>
    </row>
    <row r="891" spans="256:260" x14ac:dyDescent="0.4">
      <c r="IV891" s="136"/>
      <c r="IW891" s="136"/>
      <c r="IX891" s="143"/>
      <c r="IZ891" s="49"/>
    </row>
    <row r="892" spans="256:260" x14ac:dyDescent="0.4">
      <c r="IV892" s="136"/>
      <c r="IW892" s="136"/>
      <c r="IX892" s="143"/>
      <c r="IZ892" s="49"/>
    </row>
    <row r="893" spans="256:260" x14ac:dyDescent="0.4">
      <c r="IV893" s="136"/>
      <c r="IW893" s="136"/>
      <c r="IX893" s="143"/>
      <c r="IZ893" s="49"/>
    </row>
    <row r="894" spans="256:260" x14ac:dyDescent="0.4">
      <c r="IV894" s="136"/>
      <c r="IW894" s="136"/>
      <c r="IX894" s="143"/>
      <c r="IZ894" s="49"/>
    </row>
    <row r="895" spans="256:260" x14ac:dyDescent="0.4">
      <c r="IV895" s="136"/>
      <c r="IW895" s="136"/>
      <c r="IX895" s="143"/>
      <c r="IZ895" s="49"/>
    </row>
    <row r="896" spans="256:260" x14ac:dyDescent="0.4">
      <c r="IV896" s="136"/>
      <c r="IW896" s="136"/>
      <c r="IX896" s="143"/>
      <c r="IZ896" s="49"/>
    </row>
    <row r="897" spans="256:260" x14ac:dyDescent="0.4">
      <c r="IV897" s="136"/>
      <c r="IW897" s="136"/>
      <c r="IX897" s="143"/>
      <c r="IZ897" s="49"/>
    </row>
    <row r="898" spans="256:260" x14ac:dyDescent="0.4">
      <c r="IV898" s="136"/>
      <c r="IW898" s="136"/>
      <c r="IX898" s="143"/>
      <c r="IZ898" s="49"/>
    </row>
    <row r="899" spans="256:260" x14ac:dyDescent="0.4">
      <c r="IV899" s="136"/>
      <c r="IW899" s="136"/>
      <c r="IX899" s="143"/>
      <c r="IZ899" s="49"/>
    </row>
    <row r="900" spans="256:260" x14ac:dyDescent="0.4">
      <c r="IV900" s="136"/>
      <c r="IW900" s="136"/>
      <c r="IX900" s="143"/>
      <c r="IZ900" s="49"/>
    </row>
    <row r="901" spans="256:260" x14ac:dyDescent="0.4">
      <c r="IV901" s="136"/>
      <c r="IW901" s="136"/>
      <c r="IX901" s="143"/>
      <c r="IZ901" s="49"/>
    </row>
    <row r="902" spans="256:260" x14ac:dyDescent="0.4">
      <c r="IV902" s="136"/>
      <c r="IW902" s="136"/>
      <c r="IX902" s="143"/>
      <c r="IZ902" s="49"/>
    </row>
    <row r="903" spans="256:260" x14ac:dyDescent="0.4">
      <c r="IV903" s="136"/>
      <c r="IW903" s="136"/>
      <c r="IX903" s="143"/>
      <c r="IZ903" s="49"/>
    </row>
    <row r="904" spans="256:260" x14ac:dyDescent="0.4">
      <c r="IV904" s="136"/>
      <c r="IW904" s="136"/>
      <c r="IX904" s="143"/>
      <c r="IZ904" s="49"/>
    </row>
    <row r="905" spans="256:260" x14ac:dyDescent="0.4">
      <c r="IV905" s="136"/>
      <c r="IW905" s="136"/>
      <c r="IX905" s="143"/>
      <c r="IZ905" s="49"/>
    </row>
    <row r="906" spans="256:260" x14ac:dyDescent="0.4">
      <c r="IV906" s="136"/>
      <c r="IW906" s="136"/>
      <c r="IX906" s="143"/>
      <c r="IZ906" s="49"/>
    </row>
    <row r="907" spans="256:260" x14ac:dyDescent="0.4">
      <c r="IV907" s="136"/>
      <c r="IW907" s="136"/>
      <c r="IX907" s="143"/>
      <c r="IZ907" s="49"/>
    </row>
    <row r="908" spans="256:260" x14ac:dyDescent="0.4">
      <c r="IV908" s="136"/>
      <c r="IW908" s="136"/>
      <c r="IX908" s="143"/>
      <c r="IZ908" s="49"/>
    </row>
    <row r="909" spans="256:260" x14ac:dyDescent="0.4">
      <c r="IV909" s="136"/>
      <c r="IW909" s="136"/>
      <c r="IX909" s="143"/>
      <c r="IZ909" s="49"/>
    </row>
    <row r="910" spans="256:260" x14ac:dyDescent="0.4">
      <c r="IV910" s="136"/>
      <c r="IW910" s="136"/>
      <c r="IX910" s="143"/>
      <c r="IZ910" s="49"/>
    </row>
    <row r="911" spans="256:260" x14ac:dyDescent="0.4">
      <c r="IV911" s="136"/>
      <c r="IW911" s="136"/>
      <c r="IX911" s="143"/>
      <c r="IZ911" s="49"/>
    </row>
    <row r="912" spans="256:260" x14ac:dyDescent="0.4">
      <c r="IV912" s="136"/>
      <c r="IW912" s="136"/>
      <c r="IX912" s="143"/>
      <c r="IZ912" s="49"/>
    </row>
    <row r="913" spans="256:260" x14ac:dyDescent="0.4">
      <c r="IV913" s="136"/>
      <c r="IW913" s="136"/>
      <c r="IX913" s="143"/>
      <c r="IZ913" s="49"/>
    </row>
    <row r="914" spans="256:260" x14ac:dyDescent="0.4">
      <c r="IV914" s="136"/>
      <c r="IW914" s="136"/>
      <c r="IX914" s="143"/>
      <c r="IZ914" s="49"/>
    </row>
    <row r="915" spans="256:260" x14ac:dyDescent="0.4">
      <c r="IV915" s="136"/>
      <c r="IW915" s="136"/>
      <c r="IX915" s="143"/>
      <c r="IZ915" s="49"/>
    </row>
    <row r="916" spans="256:260" x14ac:dyDescent="0.4">
      <c r="IV916" s="136"/>
      <c r="IW916" s="136"/>
      <c r="IX916" s="143"/>
      <c r="IZ916" s="49"/>
    </row>
    <row r="917" spans="256:260" x14ac:dyDescent="0.4">
      <c r="IV917" s="136"/>
      <c r="IW917" s="136"/>
      <c r="IX917" s="143"/>
      <c r="IZ917" s="49"/>
    </row>
    <row r="918" spans="256:260" x14ac:dyDescent="0.4">
      <c r="IV918" s="136"/>
      <c r="IW918" s="136"/>
      <c r="IX918" s="143"/>
      <c r="IZ918" s="49"/>
    </row>
    <row r="919" spans="256:260" x14ac:dyDescent="0.4">
      <c r="IV919" s="136"/>
      <c r="IW919" s="136"/>
      <c r="IX919" s="143"/>
      <c r="IZ919" s="49"/>
    </row>
    <row r="920" spans="256:260" x14ac:dyDescent="0.4">
      <c r="IV920" s="136"/>
      <c r="IW920" s="136"/>
      <c r="IX920" s="143"/>
      <c r="IZ920" s="49"/>
    </row>
    <row r="921" spans="256:260" x14ac:dyDescent="0.4">
      <c r="IV921" s="136"/>
      <c r="IW921" s="136"/>
      <c r="IX921" s="143"/>
      <c r="IZ921" s="49"/>
    </row>
    <row r="922" spans="256:260" x14ac:dyDescent="0.4">
      <c r="IV922" s="136"/>
      <c r="IW922" s="136"/>
      <c r="IX922" s="143"/>
      <c r="IZ922" s="49"/>
    </row>
    <row r="923" spans="256:260" x14ac:dyDescent="0.4">
      <c r="IV923" s="136"/>
      <c r="IW923" s="136"/>
      <c r="IX923" s="143"/>
      <c r="IZ923" s="49"/>
    </row>
    <row r="924" spans="256:260" x14ac:dyDescent="0.4">
      <c r="IV924" s="136"/>
      <c r="IW924" s="136"/>
      <c r="IX924" s="143"/>
      <c r="IZ924" s="49"/>
    </row>
    <row r="925" spans="256:260" x14ac:dyDescent="0.4">
      <c r="IV925" s="136"/>
      <c r="IW925" s="136"/>
      <c r="IX925" s="143"/>
      <c r="IZ925" s="49"/>
    </row>
    <row r="926" spans="256:260" x14ac:dyDescent="0.4">
      <c r="IV926" s="136"/>
      <c r="IW926" s="136"/>
      <c r="IX926" s="143"/>
      <c r="IZ926" s="49"/>
    </row>
    <row r="927" spans="256:260" x14ac:dyDescent="0.4">
      <c r="IV927" s="136"/>
      <c r="IW927" s="136"/>
      <c r="IX927" s="143"/>
      <c r="IZ927" s="49"/>
    </row>
    <row r="928" spans="256:260" x14ac:dyDescent="0.4">
      <c r="IV928" s="136"/>
      <c r="IW928" s="136"/>
      <c r="IX928" s="143"/>
      <c r="IZ928" s="49"/>
    </row>
    <row r="929" spans="256:260" x14ac:dyDescent="0.4">
      <c r="IV929" s="136"/>
      <c r="IW929" s="136"/>
      <c r="IX929" s="143"/>
      <c r="IZ929" s="49"/>
    </row>
    <row r="930" spans="256:260" x14ac:dyDescent="0.4">
      <c r="IV930" s="136"/>
      <c r="IW930" s="136"/>
      <c r="IX930" s="143"/>
      <c r="IZ930" s="49"/>
    </row>
    <row r="931" spans="256:260" x14ac:dyDescent="0.4">
      <c r="IV931" s="136"/>
      <c r="IW931" s="136"/>
      <c r="IX931" s="143"/>
      <c r="IZ931" s="49"/>
    </row>
    <row r="932" spans="256:260" x14ac:dyDescent="0.4">
      <c r="IV932" s="136"/>
      <c r="IW932" s="136"/>
      <c r="IX932" s="143"/>
      <c r="IZ932" s="49"/>
    </row>
    <row r="933" spans="256:260" x14ac:dyDescent="0.4">
      <c r="IV933" s="136"/>
      <c r="IW933" s="136"/>
      <c r="IX933" s="143"/>
      <c r="IZ933" s="49"/>
    </row>
    <row r="934" spans="256:260" x14ac:dyDescent="0.4">
      <c r="IV934" s="136"/>
      <c r="IW934" s="136"/>
      <c r="IX934" s="143"/>
      <c r="IZ934" s="49"/>
    </row>
    <row r="935" spans="256:260" x14ac:dyDescent="0.4">
      <c r="IV935" s="136"/>
      <c r="IW935" s="136"/>
      <c r="IX935" s="143"/>
      <c r="IZ935" s="49"/>
    </row>
    <row r="936" spans="256:260" x14ac:dyDescent="0.4">
      <c r="IV936" s="136"/>
      <c r="IW936" s="136"/>
      <c r="IX936" s="143"/>
      <c r="IZ936" s="49"/>
    </row>
    <row r="937" spans="256:260" x14ac:dyDescent="0.4">
      <c r="IV937" s="136"/>
      <c r="IW937" s="136"/>
      <c r="IX937" s="143"/>
      <c r="IZ937" s="49"/>
    </row>
    <row r="938" spans="256:260" x14ac:dyDescent="0.4">
      <c r="IV938" s="136"/>
      <c r="IW938" s="136"/>
      <c r="IX938" s="143"/>
      <c r="IZ938" s="49"/>
    </row>
    <row r="939" spans="256:260" x14ac:dyDescent="0.4">
      <c r="IV939" s="136"/>
      <c r="IW939" s="136"/>
      <c r="IX939" s="143"/>
      <c r="IZ939" s="49"/>
    </row>
    <row r="940" spans="256:260" x14ac:dyDescent="0.4">
      <c r="IV940" s="136"/>
      <c r="IW940" s="136"/>
      <c r="IX940" s="143"/>
      <c r="IZ940" s="49"/>
    </row>
    <row r="941" spans="256:260" x14ac:dyDescent="0.4">
      <c r="IV941" s="136"/>
      <c r="IW941" s="136"/>
      <c r="IX941" s="143"/>
      <c r="IZ941" s="49"/>
    </row>
    <row r="942" spans="256:260" x14ac:dyDescent="0.4">
      <c r="IV942" s="136"/>
      <c r="IW942" s="136"/>
      <c r="IX942" s="143"/>
      <c r="IZ942" s="49"/>
    </row>
    <row r="943" spans="256:260" x14ac:dyDescent="0.4">
      <c r="IV943" s="136"/>
      <c r="IW943" s="136"/>
      <c r="IX943" s="143"/>
      <c r="IZ943" s="49"/>
    </row>
    <row r="944" spans="256:260" x14ac:dyDescent="0.4">
      <c r="IV944" s="136"/>
      <c r="IW944" s="136"/>
      <c r="IX944" s="143"/>
      <c r="IZ944" s="49"/>
    </row>
    <row r="945" spans="256:260" x14ac:dyDescent="0.4">
      <c r="IV945" s="136"/>
      <c r="IW945" s="136"/>
      <c r="IX945" s="143"/>
      <c r="IZ945" s="49"/>
    </row>
    <row r="946" spans="256:260" x14ac:dyDescent="0.4">
      <c r="IV946" s="136"/>
      <c r="IW946" s="136"/>
      <c r="IX946" s="143"/>
      <c r="IZ946" s="49"/>
    </row>
    <row r="947" spans="256:260" x14ac:dyDescent="0.4">
      <c r="IV947" s="136"/>
      <c r="IW947" s="136"/>
      <c r="IX947" s="143"/>
      <c r="IZ947" s="49"/>
    </row>
    <row r="948" spans="256:260" x14ac:dyDescent="0.4">
      <c r="IV948" s="136"/>
      <c r="IW948" s="136"/>
      <c r="IX948" s="143"/>
      <c r="IZ948" s="49"/>
    </row>
    <row r="949" spans="256:260" x14ac:dyDescent="0.4">
      <c r="IV949" s="136"/>
      <c r="IW949" s="136"/>
      <c r="IX949" s="143"/>
      <c r="IZ949" s="49"/>
    </row>
    <row r="950" spans="256:260" x14ac:dyDescent="0.4">
      <c r="IV950" s="136"/>
      <c r="IW950" s="136"/>
      <c r="IX950" s="143"/>
      <c r="IZ950" s="49"/>
    </row>
    <row r="951" spans="256:260" x14ac:dyDescent="0.4">
      <c r="IV951" s="136"/>
      <c r="IW951" s="136"/>
      <c r="IX951" s="143"/>
      <c r="IZ951" s="49"/>
    </row>
    <row r="952" spans="256:260" x14ac:dyDescent="0.4">
      <c r="IV952" s="136"/>
      <c r="IW952" s="136"/>
      <c r="IX952" s="143"/>
      <c r="IZ952" s="49"/>
    </row>
    <row r="953" spans="256:260" x14ac:dyDescent="0.4">
      <c r="IV953" s="136"/>
      <c r="IW953" s="136"/>
      <c r="IX953" s="143"/>
      <c r="IZ953" s="49"/>
    </row>
    <row r="954" spans="256:260" x14ac:dyDescent="0.4">
      <c r="IV954" s="136"/>
      <c r="IW954" s="136"/>
      <c r="IX954" s="143"/>
      <c r="IZ954" s="49"/>
    </row>
    <row r="955" spans="256:260" x14ac:dyDescent="0.4">
      <c r="IV955" s="136"/>
      <c r="IW955" s="136"/>
      <c r="IX955" s="143"/>
      <c r="IZ955" s="49"/>
    </row>
    <row r="956" spans="256:260" x14ac:dyDescent="0.4">
      <c r="IV956" s="136"/>
      <c r="IW956" s="136"/>
      <c r="IX956" s="143"/>
      <c r="IZ956" s="49"/>
    </row>
    <row r="957" spans="256:260" x14ac:dyDescent="0.4">
      <c r="IV957" s="136"/>
      <c r="IW957" s="136"/>
      <c r="IX957" s="143"/>
      <c r="IZ957" s="49"/>
    </row>
    <row r="958" spans="256:260" x14ac:dyDescent="0.4">
      <c r="IV958" s="136"/>
      <c r="IW958" s="136"/>
      <c r="IX958" s="143"/>
      <c r="IZ958" s="49"/>
    </row>
    <row r="959" spans="256:260" x14ac:dyDescent="0.4">
      <c r="IV959" s="136"/>
      <c r="IW959" s="136"/>
      <c r="IX959" s="143"/>
      <c r="IZ959" s="49"/>
    </row>
    <row r="960" spans="256:260" x14ac:dyDescent="0.4">
      <c r="IV960" s="136"/>
      <c r="IW960" s="136"/>
      <c r="IX960" s="143"/>
      <c r="IZ960" s="49"/>
    </row>
    <row r="961" spans="256:260" x14ac:dyDescent="0.4">
      <c r="IV961" s="136"/>
      <c r="IW961" s="136"/>
      <c r="IX961" s="143"/>
      <c r="IZ961" s="49"/>
    </row>
    <row r="962" spans="256:260" x14ac:dyDescent="0.4">
      <c r="IV962" s="136"/>
      <c r="IW962" s="136"/>
      <c r="IX962" s="143"/>
      <c r="IZ962" s="49"/>
    </row>
    <row r="963" spans="256:260" x14ac:dyDescent="0.4">
      <c r="IV963" s="136"/>
      <c r="IW963" s="136"/>
      <c r="IX963" s="143"/>
      <c r="IZ963" s="49"/>
    </row>
    <row r="964" spans="256:260" x14ac:dyDescent="0.4">
      <c r="IV964" s="136"/>
      <c r="IW964" s="136"/>
      <c r="IX964" s="143"/>
      <c r="IZ964" s="49"/>
    </row>
    <row r="965" spans="256:260" x14ac:dyDescent="0.4">
      <c r="IV965" s="136"/>
      <c r="IW965" s="136"/>
      <c r="IX965" s="143"/>
      <c r="IZ965" s="49"/>
    </row>
    <row r="966" spans="256:260" x14ac:dyDescent="0.4">
      <c r="IV966" s="136"/>
      <c r="IW966" s="136"/>
      <c r="IX966" s="143"/>
      <c r="IZ966" s="49"/>
    </row>
    <row r="967" spans="256:260" x14ac:dyDescent="0.4">
      <c r="IV967" s="136"/>
      <c r="IW967" s="136"/>
      <c r="IX967" s="143"/>
      <c r="IZ967" s="49"/>
    </row>
    <row r="968" spans="256:260" x14ac:dyDescent="0.4">
      <c r="IV968" s="136"/>
      <c r="IW968" s="136"/>
      <c r="IX968" s="143"/>
      <c r="IZ968" s="49"/>
    </row>
    <row r="969" spans="256:260" x14ac:dyDescent="0.4">
      <c r="IV969" s="136"/>
      <c r="IW969" s="136"/>
      <c r="IX969" s="143"/>
      <c r="IZ969" s="49"/>
    </row>
    <row r="970" spans="256:260" x14ac:dyDescent="0.4">
      <c r="IV970" s="136"/>
      <c r="IW970" s="136"/>
      <c r="IX970" s="143"/>
      <c r="IZ970" s="49"/>
    </row>
    <row r="971" spans="256:260" x14ac:dyDescent="0.4">
      <c r="IV971" s="136"/>
      <c r="IW971" s="136"/>
      <c r="IX971" s="143"/>
      <c r="IZ971" s="49"/>
    </row>
    <row r="972" spans="256:260" x14ac:dyDescent="0.4">
      <c r="IV972" s="136"/>
      <c r="IW972" s="136"/>
      <c r="IX972" s="143"/>
      <c r="IZ972" s="49"/>
    </row>
    <row r="973" spans="256:260" x14ac:dyDescent="0.4">
      <c r="IV973" s="136"/>
      <c r="IW973" s="136"/>
      <c r="IX973" s="143"/>
      <c r="IZ973" s="49"/>
    </row>
    <row r="974" spans="256:260" x14ac:dyDescent="0.4">
      <c r="IV974" s="136"/>
      <c r="IW974" s="136"/>
      <c r="IX974" s="143"/>
      <c r="IZ974" s="49"/>
    </row>
    <row r="975" spans="256:260" x14ac:dyDescent="0.4">
      <c r="IV975" s="136"/>
      <c r="IW975" s="136"/>
      <c r="IX975" s="143"/>
      <c r="IZ975" s="49"/>
    </row>
    <row r="976" spans="256:260" x14ac:dyDescent="0.4">
      <c r="IV976" s="136"/>
      <c r="IW976" s="136"/>
      <c r="IX976" s="143"/>
      <c r="IZ976" s="49"/>
    </row>
    <row r="977" spans="256:260" x14ac:dyDescent="0.4">
      <c r="IV977" s="136"/>
      <c r="IW977" s="136"/>
      <c r="IX977" s="143"/>
      <c r="IZ977" s="49"/>
    </row>
    <row r="978" spans="256:260" x14ac:dyDescent="0.4">
      <c r="IV978" s="136"/>
      <c r="IW978" s="136"/>
      <c r="IX978" s="143"/>
      <c r="IZ978" s="49"/>
    </row>
    <row r="979" spans="256:260" x14ac:dyDescent="0.4">
      <c r="IV979" s="136"/>
      <c r="IW979" s="136"/>
      <c r="IX979" s="143"/>
      <c r="IZ979" s="49"/>
    </row>
    <row r="980" spans="256:260" x14ac:dyDescent="0.4">
      <c r="IV980" s="136"/>
      <c r="IW980" s="136"/>
      <c r="IX980" s="143"/>
      <c r="IZ980" s="49"/>
    </row>
    <row r="981" spans="256:260" x14ac:dyDescent="0.4">
      <c r="IV981" s="136"/>
      <c r="IW981" s="136"/>
      <c r="IX981" s="143"/>
      <c r="IZ981" s="49"/>
    </row>
    <row r="982" spans="256:260" x14ac:dyDescent="0.4">
      <c r="IV982" s="136"/>
      <c r="IW982" s="136"/>
      <c r="IX982" s="143"/>
      <c r="IZ982" s="49"/>
    </row>
    <row r="983" spans="256:260" x14ac:dyDescent="0.4">
      <c r="IV983" s="136"/>
      <c r="IW983" s="136"/>
      <c r="IX983" s="143"/>
      <c r="IZ983" s="49"/>
    </row>
    <row r="984" spans="256:260" x14ac:dyDescent="0.4">
      <c r="IV984" s="136"/>
      <c r="IW984" s="136"/>
      <c r="IX984" s="143"/>
      <c r="IZ984" s="49"/>
    </row>
    <row r="985" spans="256:260" x14ac:dyDescent="0.4">
      <c r="IV985" s="136"/>
      <c r="IW985" s="136"/>
      <c r="IX985" s="143"/>
      <c r="IZ985" s="49"/>
    </row>
    <row r="986" spans="256:260" x14ac:dyDescent="0.4">
      <c r="IV986" s="136"/>
      <c r="IW986" s="136"/>
      <c r="IX986" s="143"/>
      <c r="IZ986" s="49"/>
    </row>
    <row r="987" spans="256:260" x14ac:dyDescent="0.4">
      <c r="IV987" s="136"/>
      <c r="IW987" s="136"/>
      <c r="IX987" s="143"/>
      <c r="IZ987" s="49"/>
    </row>
    <row r="988" spans="256:260" x14ac:dyDescent="0.4">
      <c r="IV988" s="136"/>
      <c r="IW988" s="136"/>
      <c r="IX988" s="143"/>
      <c r="IZ988" s="49"/>
    </row>
    <row r="989" spans="256:260" x14ac:dyDescent="0.4">
      <c r="IV989" s="136"/>
      <c r="IW989" s="136"/>
      <c r="IX989" s="143"/>
      <c r="IZ989" s="49"/>
    </row>
    <row r="990" spans="256:260" x14ac:dyDescent="0.4">
      <c r="IV990" s="136"/>
      <c r="IW990" s="136"/>
      <c r="IX990" s="143"/>
      <c r="IZ990" s="49"/>
    </row>
    <row r="991" spans="256:260" x14ac:dyDescent="0.4">
      <c r="IV991" s="136"/>
      <c r="IW991" s="136"/>
      <c r="IX991" s="143"/>
      <c r="IZ991" s="49"/>
    </row>
    <row r="992" spans="256:260" x14ac:dyDescent="0.4">
      <c r="IV992" s="136"/>
      <c r="IW992" s="136"/>
      <c r="IX992" s="143"/>
      <c r="IZ992" s="49"/>
    </row>
    <row r="993" spans="256:260" x14ac:dyDescent="0.4">
      <c r="IV993" s="136"/>
      <c r="IW993" s="136"/>
      <c r="IX993" s="143"/>
      <c r="IZ993" s="49"/>
    </row>
    <row r="994" spans="256:260" x14ac:dyDescent="0.4">
      <c r="IV994" s="136"/>
      <c r="IW994" s="136"/>
      <c r="IX994" s="143"/>
      <c r="IZ994" s="49"/>
    </row>
    <row r="995" spans="256:260" x14ac:dyDescent="0.4">
      <c r="IV995" s="136"/>
      <c r="IW995" s="136"/>
      <c r="IX995" s="143"/>
      <c r="IZ995" s="49"/>
    </row>
    <row r="996" spans="256:260" x14ac:dyDescent="0.4">
      <c r="IV996" s="136"/>
      <c r="IW996" s="136"/>
      <c r="IX996" s="143"/>
      <c r="IZ996" s="49"/>
    </row>
    <row r="997" spans="256:260" x14ac:dyDescent="0.4">
      <c r="IV997" s="136"/>
      <c r="IW997" s="136"/>
      <c r="IX997" s="143"/>
      <c r="IZ997" s="49"/>
    </row>
    <row r="998" spans="256:260" x14ac:dyDescent="0.4">
      <c r="IV998" s="136"/>
      <c r="IW998" s="136"/>
      <c r="IX998" s="143"/>
      <c r="IZ998" s="49"/>
    </row>
    <row r="999" spans="256:260" x14ac:dyDescent="0.4">
      <c r="IV999" s="136"/>
      <c r="IW999" s="136"/>
      <c r="IX999" s="143"/>
      <c r="IZ999" s="49"/>
    </row>
    <row r="1000" spans="256:260" x14ac:dyDescent="0.4">
      <c r="IV1000" s="136"/>
      <c r="IW1000" s="136"/>
      <c r="IX1000" s="143"/>
      <c r="IZ1000" s="49"/>
    </row>
    <row r="1001" spans="256:260" x14ac:dyDescent="0.4">
      <c r="IV1001" s="136"/>
      <c r="IW1001" s="136"/>
      <c r="IX1001" s="143"/>
      <c r="IZ1001" s="49"/>
    </row>
    <row r="1002" spans="256:260" x14ac:dyDescent="0.4">
      <c r="IV1002" s="136"/>
      <c r="IW1002" s="136"/>
      <c r="IX1002" s="143"/>
      <c r="IZ1002" s="49"/>
    </row>
    <row r="1003" spans="256:260" x14ac:dyDescent="0.4">
      <c r="IV1003" s="136"/>
      <c r="IW1003" s="136"/>
      <c r="IX1003" s="143"/>
      <c r="IZ1003" s="49"/>
    </row>
    <row r="1004" spans="256:260" x14ac:dyDescent="0.4">
      <c r="IV1004" s="136"/>
      <c r="IW1004" s="136"/>
      <c r="IX1004" s="143"/>
      <c r="IZ1004" s="49"/>
    </row>
    <row r="1005" spans="256:260" x14ac:dyDescent="0.4">
      <c r="IV1005" s="136"/>
      <c r="IW1005" s="136"/>
      <c r="IX1005" s="143"/>
      <c r="IZ1005" s="49"/>
    </row>
    <row r="1006" spans="256:260" x14ac:dyDescent="0.4">
      <c r="IV1006" s="136"/>
      <c r="IW1006" s="136"/>
      <c r="IX1006" s="143"/>
      <c r="IZ1006" s="49"/>
    </row>
    <row r="1007" spans="256:260" x14ac:dyDescent="0.4">
      <c r="IV1007" s="136"/>
      <c r="IW1007" s="136"/>
      <c r="IX1007" s="143"/>
      <c r="IZ1007" s="49"/>
    </row>
    <row r="1008" spans="256:260" x14ac:dyDescent="0.4">
      <c r="IV1008" s="136"/>
      <c r="IW1008" s="136"/>
      <c r="IX1008" s="143"/>
      <c r="IZ1008" s="49"/>
    </row>
    <row r="1009" spans="256:260" x14ac:dyDescent="0.4">
      <c r="IV1009" s="136"/>
      <c r="IW1009" s="136"/>
      <c r="IX1009" s="143"/>
      <c r="IZ1009" s="49"/>
    </row>
    <row r="1010" spans="256:260" x14ac:dyDescent="0.4">
      <c r="IV1010" s="136"/>
      <c r="IW1010" s="136"/>
      <c r="IX1010" s="143"/>
      <c r="IZ1010" s="49"/>
    </row>
    <row r="1011" spans="256:260" x14ac:dyDescent="0.4">
      <c r="IV1011" s="136"/>
      <c r="IW1011" s="136"/>
      <c r="IX1011" s="143"/>
      <c r="IZ1011" s="49"/>
    </row>
    <row r="1012" spans="256:260" x14ac:dyDescent="0.4">
      <c r="IV1012" s="136"/>
      <c r="IW1012" s="136"/>
      <c r="IX1012" s="143"/>
      <c r="IZ1012" s="49"/>
    </row>
    <row r="1013" spans="256:260" x14ac:dyDescent="0.4">
      <c r="IV1013" s="136"/>
      <c r="IW1013" s="136"/>
      <c r="IX1013" s="143"/>
      <c r="IZ1013" s="49"/>
    </row>
    <row r="1014" spans="256:260" x14ac:dyDescent="0.4">
      <c r="IV1014" s="136"/>
      <c r="IW1014" s="136"/>
      <c r="IX1014" s="143"/>
      <c r="IZ1014" s="49"/>
    </row>
    <row r="1015" spans="256:260" x14ac:dyDescent="0.4">
      <c r="IV1015" s="136"/>
      <c r="IW1015" s="136"/>
      <c r="IX1015" s="143"/>
      <c r="IZ1015" s="49"/>
    </row>
    <row r="1016" spans="256:260" x14ac:dyDescent="0.4">
      <c r="IV1016" s="136"/>
      <c r="IW1016" s="136"/>
      <c r="IX1016" s="143"/>
      <c r="IZ1016" s="49"/>
    </row>
    <row r="1017" spans="256:260" x14ac:dyDescent="0.4">
      <c r="IV1017" s="136"/>
      <c r="IW1017" s="136"/>
      <c r="IX1017" s="143"/>
      <c r="IZ1017" s="49"/>
    </row>
    <row r="1018" spans="256:260" x14ac:dyDescent="0.4">
      <c r="IV1018" s="136"/>
      <c r="IW1018" s="136"/>
      <c r="IX1018" s="143"/>
      <c r="IZ1018" s="49"/>
    </row>
    <row r="1019" spans="256:260" x14ac:dyDescent="0.4">
      <c r="IV1019" s="136"/>
      <c r="IW1019" s="136"/>
      <c r="IX1019" s="143"/>
      <c r="IZ1019" s="49"/>
    </row>
    <row r="1020" spans="256:260" x14ac:dyDescent="0.4">
      <c r="IV1020" s="136"/>
      <c r="IW1020" s="136"/>
      <c r="IX1020" s="143"/>
      <c r="IZ1020" s="49"/>
    </row>
    <row r="1021" spans="256:260" x14ac:dyDescent="0.4">
      <c r="IV1021" s="136"/>
      <c r="IW1021" s="136"/>
      <c r="IX1021" s="143"/>
      <c r="IZ1021" s="49"/>
    </row>
    <row r="1022" spans="256:260" x14ac:dyDescent="0.4">
      <c r="IV1022" s="136"/>
      <c r="IW1022" s="136"/>
      <c r="IX1022" s="143"/>
      <c r="IZ1022" s="49"/>
    </row>
    <row r="1023" spans="256:260" x14ac:dyDescent="0.4">
      <c r="IV1023" s="136"/>
      <c r="IW1023" s="136"/>
      <c r="IX1023" s="143"/>
      <c r="IZ1023" s="49"/>
    </row>
    <row r="1024" spans="256:260" x14ac:dyDescent="0.4">
      <c r="IV1024" s="136"/>
      <c r="IW1024" s="136"/>
      <c r="IX1024" s="143"/>
      <c r="IZ1024" s="49"/>
    </row>
    <row r="1025" spans="256:260" x14ac:dyDescent="0.4">
      <c r="IV1025" s="136"/>
      <c r="IW1025" s="136"/>
      <c r="IX1025" s="143"/>
      <c r="IZ1025" s="49"/>
    </row>
    <row r="1026" spans="256:260" x14ac:dyDescent="0.4">
      <c r="IV1026" s="136"/>
      <c r="IW1026" s="136"/>
      <c r="IX1026" s="143"/>
      <c r="IZ1026" s="49"/>
    </row>
    <row r="1027" spans="256:260" x14ac:dyDescent="0.4">
      <c r="IV1027" s="136"/>
      <c r="IW1027" s="136"/>
      <c r="IX1027" s="143"/>
      <c r="IZ1027" s="49"/>
    </row>
    <row r="1028" spans="256:260" x14ac:dyDescent="0.4">
      <c r="IV1028" s="136"/>
      <c r="IW1028" s="136"/>
      <c r="IX1028" s="143"/>
      <c r="IZ1028" s="49"/>
    </row>
    <row r="1029" spans="256:260" x14ac:dyDescent="0.4">
      <c r="IV1029" s="136"/>
      <c r="IW1029" s="136"/>
      <c r="IX1029" s="143"/>
      <c r="IZ1029" s="49"/>
    </row>
    <row r="1030" spans="256:260" x14ac:dyDescent="0.4">
      <c r="IV1030" s="136"/>
      <c r="IW1030" s="136"/>
      <c r="IX1030" s="143"/>
      <c r="IZ1030" s="49"/>
    </row>
    <row r="1031" spans="256:260" x14ac:dyDescent="0.4">
      <c r="IV1031" s="136"/>
      <c r="IW1031" s="136"/>
      <c r="IX1031" s="143"/>
      <c r="IZ1031" s="49"/>
    </row>
    <row r="1032" spans="256:260" x14ac:dyDescent="0.4">
      <c r="IV1032" s="136"/>
      <c r="IW1032" s="136"/>
      <c r="IX1032" s="143"/>
      <c r="IZ1032" s="49"/>
    </row>
    <row r="1033" spans="256:260" x14ac:dyDescent="0.4">
      <c r="IV1033" s="136"/>
      <c r="IW1033" s="136"/>
      <c r="IX1033" s="143"/>
      <c r="IZ1033" s="49"/>
    </row>
    <row r="1034" spans="256:260" x14ac:dyDescent="0.4">
      <c r="IV1034" s="136"/>
      <c r="IW1034" s="136"/>
      <c r="IX1034" s="143"/>
      <c r="IZ1034" s="49"/>
    </row>
    <row r="1035" spans="256:260" x14ac:dyDescent="0.4">
      <c r="IV1035" s="136"/>
      <c r="IW1035" s="136"/>
      <c r="IX1035" s="143"/>
      <c r="IZ1035" s="49"/>
    </row>
    <row r="1036" spans="256:260" x14ac:dyDescent="0.4">
      <c r="IV1036" s="136"/>
      <c r="IW1036" s="136"/>
      <c r="IX1036" s="143"/>
      <c r="IZ1036" s="49"/>
    </row>
    <row r="1037" spans="256:260" x14ac:dyDescent="0.4">
      <c r="IV1037" s="136"/>
      <c r="IW1037" s="136"/>
      <c r="IX1037" s="143"/>
      <c r="IZ1037" s="49"/>
    </row>
    <row r="1038" spans="256:260" x14ac:dyDescent="0.4">
      <c r="IV1038" s="136"/>
      <c r="IW1038" s="136"/>
      <c r="IX1038" s="143"/>
      <c r="IZ1038" s="49"/>
    </row>
    <row r="1039" spans="256:260" x14ac:dyDescent="0.4">
      <c r="IV1039" s="136"/>
      <c r="IW1039" s="136"/>
      <c r="IX1039" s="143"/>
      <c r="IZ1039" s="49"/>
    </row>
    <row r="1040" spans="256:260" x14ac:dyDescent="0.4">
      <c r="IV1040" s="136"/>
      <c r="IW1040" s="136"/>
      <c r="IX1040" s="143"/>
      <c r="IZ1040" s="49"/>
    </row>
    <row r="1041" spans="256:260" x14ac:dyDescent="0.4">
      <c r="IV1041" s="136"/>
      <c r="IW1041" s="136"/>
      <c r="IX1041" s="143"/>
      <c r="IZ1041" s="49"/>
    </row>
    <row r="1042" spans="256:260" x14ac:dyDescent="0.4">
      <c r="IV1042" s="136"/>
      <c r="IW1042" s="136"/>
      <c r="IX1042" s="143"/>
      <c r="IZ1042" s="49"/>
    </row>
    <row r="1043" spans="256:260" x14ac:dyDescent="0.4">
      <c r="IV1043" s="136"/>
      <c r="IW1043" s="136"/>
      <c r="IX1043" s="143"/>
      <c r="IZ1043" s="49"/>
    </row>
    <row r="1044" spans="256:260" x14ac:dyDescent="0.4">
      <c r="IV1044" s="136"/>
      <c r="IW1044" s="136"/>
      <c r="IX1044" s="143"/>
      <c r="IZ1044" s="49"/>
    </row>
    <row r="1045" spans="256:260" x14ac:dyDescent="0.4">
      <c r="IV1045" s="136"/>
      <c r="IW1045" s="136"/>
      <c r="IX1045" s="143"/>
      <c r="IZ1045" s="49"/>
    </row>
    <row r="1046" spans="256:260" x14ac:dyDescent="0.4">
      <c r="IV1046" s="136"/>
      <c r="IW1046" s="136"/>
      <c r="IX1046" s="143"/>
      <c r="IZ1046" s="49"/>
    </row>
    <row r="1047" spans="256:260" x14ac:dyDescent="0.4">
      <c r="IV1047" s="136"/>
      <c r="IW1047" s="136"/>
      <c r="IX1047" s="143"/>
      <c r="IZ1047" s="49"/>
    </row>
    <row r="1048" spans="256:260" x14ac:dyDescent="0.4">
      <c r="IV1048" s="136"/>
      <c r="IW1048" s="136"/>
      <c r="IX1048" s="143"/>
      <c r="IZ1048" s="49"/>
    </row>
    <row r="1049" spans="256:260" x14ac:dyDescent="0.4">
      <c r="IV1049" s="136"/>
      <c r="IW1049" s="136"/>
      <c r="IX1049" s="143"/>
      <c r="IZ1049" s="49"/>
    </row>
    <row r="1050" spans="256:260" x14ac:dyDescent="0.4">
      <c r="IV1050" s="136"/>
      <c r="IW1050" s="136"/>
      <c r="IX1050" s="143"/>
      <c r="IZ1050" s="49"/>
    </row>
    <row r="1051" spans="256:260" x14ac:dyDescent="0.4">
      <c r="IV1051" s="136"/>
      <c r="IW1051" s="136"/>
      <c r="IX1051" s="143"/>
      <c r="IZ1051" s="49"/>
    </row>
    <row r="1052" spans="256:260" x14ac:dyDescent="0.4">
      <c r="IV1052" s="136"/>
      <c r="IW1052" s="136"/>
      <c r="IX1052" s="143"/>
      <c r="IZ1052" s="49"/>
    </row>
    <row r="1053" spans="256:260" x14ac:dyDescent="0.4">
      <c r="IV1053" s="136"/>
      <c r="IW1053" s="136"/>
      <c r="IX1053" s="143"/>
      <c r="IZ1053" s="49"/>
    </row>
    <row r="1054" spans="256:260" x14ac:dyDescent="0.4">
      <c r="IV1054" s="136"/>
      <c r="IW1054" s="136"/>
      <c r="IX1054" s="143"/>
      <c r="IZ1054" s="49"/>
    </row>
    <row r="1055" spans="256:260" x14ac:dyDescent="0.4">
      <c r="IV1055" s="136"/>
      <c r="IW1055" s="136"/>
      <c r="IX1055" s="143"/>
      <c r="IZ1055" s="49"/>
    </row>
    <row r="1056" spans="256:260" x14ac:dyDescent="0.4">
      <c r="IV1056" s="136"/>
      <c r="IW1056" s="136"/>
      <c r="IX1056" s="143"/>
      <c r="IZ1056" s="49"/>
    </row>
    <row r="1057" spans="256:260" x14ac:dyDescent="0.4">
      <c r="IV1057" s="136"/>
      <c r="IW1057" s="136"/>
      <c r="IX1057" s="143"/>
      <c r="IZ1057" s="49"/>
    </row>
    <row r="1058" spans="256:260" x14ac:dyDescent="0.4">
      <c r="IV1058" s="136"/>
      <c r="IW1058" s="136"/>
      <c r="IX1058" s="143"/>
      <c r="IZ1058" s="49"/>
    </row>
    <row r="1059" spans="256:260" x14ac:dyDescent="0.4">
      <c r="IV1059" s="136"/>
      <c r="IW1059" s="136"/>
      <c r="IX1059" s="143"/>
      <c r="IZ1059" s="49"/>
    </row>
    <row r="1060" spans="256:260" x14ac:dyDescent="0.4">
      <c r="IV1060" s="136"/>
      <c r="IW1060" s="136"/>
      <c r="IX1060" s="143"/>
      <c r="IZ1060" s="49"/>
    </row>
    <row r="1061" spans="256:260" x14ac:dyDescent="0.4">
      <c r="IV1061" s="136"/>
      <c r="IW1061" s="136"/>
      <c r="IX1061" s="143"/>
      <c r="IZ1061" s="49"/>
    </row>
    <row r="1062" spans="256:260" x14ac:dyDescent="0.4">
      <c r="IV1062" s="136"/>
      <c r="IW1062" s="136"/>
      <c r="IX1062" s="143"/>
      <c r="IZ1062" s="49"/>
    </row>
    <row r="1063" spans="256:260" x14ac:dyDescent="0.4">
      <c r="IV1063" s="136"/>
      <c r="IW1063" s="136"/>
      <c r="IX1063" s="143"/>
      <c r="IZ1063" s="49"/>
    </row>
    <row r="1064" spans="256:260" x14ac:dyDescent="0.4">
      <c r="IV1064" s="136"/>
      <c r="IW1064" s="136"/>
      <c r="IX1064" s="143"/>
      <c r="IZ1064" s="49"/>
    </row>
    <row r="1065" spans="256:260" x14ac:dyDescent="0.4">
      <c r="IV1065" s="136"/>
      <c r="IW1065" s="136"/>
      <c r="IX1065" s="143"/>
      <c r="IZ1065" s="49"/>
    </row>
    <row r="1066" spans="256:260" x14ac:dyDescent="0.4">
      <c r="IV1066" s="136"/>
      <c r="IW1066" s="136"/>
      <c r="IX1066" s="143"/>
      <c r="IZ1066" s="49"/>
    </row>
    <row r="1067" spans="256:260" x14ac:dyDescent="0.4">
      <c r="IV1067" s="136"/>
      <c r="IW1067" s="136"/>
      <c r="IX1067" s="143"/>
      <c r="IZ1067" s="49"/>
    </row>
    <row r="1068" spans="256:260" x14ac:dyDescent="0.4">
      <c r="IV1068" s="136"/>
      <c r="IW1068" s="136"/>
      <c r="IX1068" s="143"/>
      <c r="IZ1068" s="49"/>
    </row>
    <row r="1069" spans="256:260" x14ac:dyDescent="0.4">
      <c r="IV1069" s="136"/>
      <c r="IW1069" s="136"/>
      <c r="IX1069" s="143"/>
      <c r="IZ1069" s="49"/>
    </row>
    <row r="1070" spans="256:260" x14ac:dyDescent="0.4">
      <c r="IV1070" s="136"/>
      <c r="IW1070" s="136"/>
      <c r="IX1070" s="143"/>
      <c r="IZ1070" s="49"/>
    </row>
    <row r="1071" spans="256:260" x14ac:dyDescent="0.4">
      <c r="IV1071" s="136"/>
      <c r="IW1071" s="136"/>
      <c r="IX1071" s="143"/>
      <c r="IZ1071" s="49"/>
    </row>
    <row r="1072" spans="256:260" x14ac:dyDescent="0.4">
      <c r="IV1072" s="136"/>
      <c r="IW1072" s="136"/>
      <c r="IX1072" s="143"/>
      <c r="IZ1072" s="49"/>
    </row>
    <row r="1073" spans="256:260" x14ac:dyDescent="0.4">
      <c r="IV1073" s="136"/>
      <c r="IW1073" s="136"/>
      <c r="IX1073" s="143"/>
      <c r="IZ1073" s="49"/>
    </row>
    <row r="1074" spans="256:260" x14ac:dyDescent="0.4">
      <c r="IV1074" s="136"/>
      <c r="IW1074" s="136"/>
      <c r="IX1074" s="143"/>
      <c r="IZ1074" s="49"/>
    </row>
    <row r="1075" spans="256:260" x14ac:dyDescent="0.4">
      <c r="IV1075" s="136"/>
      <c r="IW1075" s="136"/>
      <c r="IX1075" s="143"/>
      <c r="IZ1075" s="49"/>
    </row>
    <row r="1076" spans="256:260" x14ac:dyDescent="0.4">
      <c r="IV1076" s="136"/>
      <c r="IW1076" s="136"/>
      <c r="IX1076" s="143"/>
      <c r="IZ1076" s="49"/>
    </row>
    <row r="1077" spans="256:260" x14ac:dyDescent="0.4">
      <c r="IV1077" s="136"/>
      <c r="IW1077" s="136"/>
      <c r="IX1077" s="143"/>
      <c r="IZ1077" s="49"/>
    </row>
    <row r="1078" spans="256:260" x14ac:dyDescent="0.4">
      <c r="IV1078" s="136"/>
      <c r="IW1078" s="136"/>
      <c r="IX1078" s="143"/>
      <c r="IZ1078" s="49"/>
    </row>
    <row r="1079" spans="256:260" x14ac:dyDescent="0.4">
      <c r="IV1079" s="136"/>
      <c r="IW1079" s="136"/>
      <c r="IX1079" s="143"/>
      <c r="IZ1079" s="49"/>
    </row>
    <row r="1080" spans="256:260" x14ac:dyDescent="0.4">
      <c r="IV1080" s="136"/>
      <c r="IW1080" s="136"/>
      <c r="IX1080" s="143"/>
      <c r="IZ1080" s="49"/>
    </row>
    <row r="1081" spans="256:260" x14ac:dyDescent="0.4">
      <c r="IV1081" s="136"/>
      <c r="IW1081" s="136"/>
      <c r="IX1081" s="143"/>
      <c r="IZ1081" s="49"/>
    </row>
    <row r="1082" spans="256:260" x14ac:dyDescent="0.4">
      <c r="IV1082" s="136"/>
      <c r="IW1082" s="136"/>
      <c r="IX1082" s="143"/>
      <c r="IZ1082" s="49"/>
    </row>
    <row r="1083" spans="256:260" x14ac:dyDescent="0.4">
      <c r="IV1083" s="136"/>
      <c r="IW1083" s="136"/>
      <c r="IX1083" s="143"/>
      <c r="IZ1083" s="49"/>
    </row>
    <row r="1084" spans="256:260" x14ac:dyDescent="0.4">
      <c r="IV1084" s="136"/>
      <c r="IW1084" s="136"/>
      <c r="IX1084" s="143"/>
      <c r="IZ1084" s="49"/>
    </row>
    <row r="1085" spans="256:260" x14ac:dyDescent="0.4">
      <c r="IV1085" s="136"/>
      <c r="IW1085" s="136"/>
      <c r="IX1085" s="143"/>
      <c r="IZ1085" s="49"/>
    </row>
    <row r="1086" spans="256:260" x14ac:dyDescent="0.4">
      <c r="IV1086" s="136"/>
      <c r="IW1086" s="136"/>
      <c r="IX1086" s="143"/>
      <c r="IZ1086" s="49"/>
    </row>
    <row r="1087" spans="256:260" x14ac:dyDescent="0.4">
      <c r="IV1087" s="136"/>
      <c r="IW1087" s="136"/>
      <c r="IX1087" s="143"/>
      <c r="IZ1087" s="49"/>
    </row>
    <row r="1088" spans="256:260" x14ac:dyDescent="0.4">
      <c r="IV1088" s="136"/>
      <c r="IW1088" s="136"/>
      <c r="IX1088" s="143"/>
      <c r="IZ1088" s="49"/>
    </row>
    <row r="1089" spans="256:260" x14ac:dyDescent="0.4">
      <c r="IV1089" s="136"/>
      <c r="IW1089" s="136"/>
      <c r="IX1089" s="143"/>
      <c r="IZ1089" s="49"/>
    </row>
    <row r="1090" spans="256:260" x14ac:dyDescent="0.4">
      <c r="IV1090" s="136"/>
      <c r="IW1090" s="136"/>
      <c r="IX1090" s="143"/>
      <c r="IZ1090" s="49"/>
    </row>
    <row r="1091" spans="256:260" x14ac:dyDescent="0.4">
      <c r="IV1091" s="136"/>
      <c r="IW1091" s="136"/>
      <c r="IX1091" s="143"/>
      <c r="IZ1091" s="49"/>
    </row>
    <row r="1092" spans="256:260" x14ac:dyDescent="0.4">
      <c r="IV1092" s="136"/>
      <c r="IW1092" s="136"/>
      <c r="IX1092" s="143"/>
      <c r="IZ1092" s="49"/>
    </row>
    <row r="1093" spans="256:260" x14ac:dyDescent="0.4">
      <c r="IV1093" s="136"/>
      <c r="IW1093" s="136"/>
      <c r="IX1093" s="143"/>
      <c r="IZ1093" s="49"/>
    </row>
    <row r="1094" spans="256:260" x14ac:dyDescent="0.4">
      <c r="IV1094" s="136"/>
      <c r="IW1094" s="136"/>
      <c r="IX1094" s="143"/>
      <c r="IZ1094" s="49"/>
    </row>
    <row r="1095" spans="256:260" x14ac:dyDescent="0.4">
      <c r="IV1095" s="136"/>
      <c r="IW1095" s="136"/>
      <c r="IX1095" s="143"/>
      <c r="IZ1095" s="49"/>
    </row>
    <row r="1096" spans="256:260" x14ac:dyDescent="0.4">
      <c r="IV1096" s="136"/>
      <c r="IW1096" s="136"/>
      <c r="IX1096" s="143"/>
      <c r="IZ1096" s="49"/>
    </row>
    <row r="1097" spans="256:260" x14ac:dyDescent="0.4">
      <c r="IV1097" s="136"/>
      <c r="IW1097" s="136"/>
      <c r="IX1097" s="143"/>
      <c r="IZ1097" s="49"/>
    </row>
    <row r="1098" spans="256:260" x14ac:dyDescent="0.4">
      <c r="IV1098" s="136"/>
      <c r="IW1098" s="136"/>
      <c r="IX1098" s="143"/>
      <c r="IZ1098" s="49"/>
    </row>
    <row r="1099" spans="256:260" x14ac:dyDescent="0.4">
      <c r="IV1099" s="136"/>
      <c r="IW1099" s="136"/>
      <c r="IX1099" s="143"/>
      <c r="IZ1099" s="49"/>
    </row>
    <row r="1100" spans="256:260" x14ac:dyDescent="0.4">
      <c r="IV1100" s="136"/>
      <c r="IW1100" s="136"/>
      <c r="IX1100" s="143"/>
      <c r="IZ1100" s="49"/>
    </row>
    <row r="1101" spans="256:260" x14ac:dyDescent="0.4">
      <c r="IV1101" s="136"/>
      <c r="IW1101" s="136"/>
      <c r="IX1101" s="143"/>
      <c r="IZ1101" s="49"/>
    </row>
    <row r="1102" spans="256:260" x14ac:dyDescent="0.4">
      <c r="IV1102" s="136"/>
      <c r="IW1102" s="136"/>
      <c r="IX1102" s="143"/>
      <c r="IZ1102" s="49"/>
    </row>
    <row r="1103" spans="256:260" x14ac:dyDescent="0.4">
      <c r="IV1103" s="136"/>
      <c r="IW1103" s="136"/>
      <c r="IX1103" s="143"/>
      <c r="IZ1103" s="49"/>
    </row>
    <row r="1104" spans="256:260" x14ac:dyDescent="0.4">
      <c r="IV1104" s="136"/>
      <c r="IW1104" s="136"/>
      <c r="IX1104" s="143"/>
      <c r="IZ1104" s="49"/>
    </row>
    <row r="1105" spans="256:260" x14ac:dyDescent="0.4">
      <c r="IV1105" s="136"/>
      <c r="IW1105" s="136"/>
      <c r="IX1105" s="143"/>
      <c r="IZ1105" s="49"/>
    </row>
    <row r="1106" spans="256:260" x14ac:dyDescent="0.4">
      <c r="IV1106" s="136"/>
      <c r="IW1106" s="136"/>
      <c r="IX1106" s="143"/>
      <c r="IZ1106" s="49"/>
    </row>
    <row r="1107" spans="256:260" x14ac:dyDescent="0.4">
      <c r="IV1107" s="136"/>
      <c r="IW1107" s="136"/>
      <c r="IX1107" s="143"/>
      <c r="IZ1107" s="49"/>
    </row>
    <row r="1108" spans="256:260" x14ac:dyDescent="0.4">
      <c r="IV1108" s="136"/>
      <c r="IW1108" s="136"/>
      <c r="IX1108" s="143"/>
      <c r="IZ1108" s="49"/>
    </row>
    <row r="1109" spans="256:260" x14ac:dyDescent="0.4">
      <c r="IV1109" s="136"/>
      <c r="IW1109" s="136"/>
      <c r="IX1109" s="143"/>
      <c r="IZ1109" s="49"/>
    </row>
    <row r="1110" spans="256:260" x14ac:dyDescent="0.4">
      <c r="IV1110" s="136"/>
      <c r="IW1110" s="136"/>
      <c r="IX1110" s="143"/>
      <c r="IZ1110" s="49"/>
    </row>
    <row r="1111" spans="256:260" x14ac:dyDescent="0.4">
      <c r="IV1111" s="136"/>
      <c r="IW1111" s="136"/>
      <c r="IX1111" s="143"/>
      <c r="IZ1111" s="49"/>
    </row>
    <row r="1112" spans="256:260" x14ac:dyDescent="0.4">
      <c r="IV1112" s="136"/>
      <c r="IW1112" s="136"/>
      <c r="IX1112" s="143"/>
      <c r="IZ1112" s="49"/>
    </row>
    <row r="1113" spans="256:260" x14ac:dyDescent="0.4">
      <c r="IV1113" s="136"/>
      <c r="IW1113" s="136"/>
      <c r="IX1113" s="143"/>
      <c r="IZ1113" s="49"/>
    </row>
    <row r="1114" spans="256:260" x14ac:dyDescent="0.4">
      <c r="IV1114" s="136"/>
      <c r="IW1114" s="136"/>
      <c r="IX1114" s="143"/>
      <c r="IZ1114" s="49"/>
    </row>
    <row r="1115" spans="256:260" x14ac:dyDescent="0.4">
      <c r="IV1115" s="136"/>
      <c r="IW1115" s="136"/>
      <c r="IX1115" s="143"/>
      <c r="IZ1115" s="49"/>
    </row>
    <row r="1116" spans="256:260" x14ac:dyDescent="0.4">
      <c r="IV1116" s="136"/>
      <c r="IW1116" s="136"/>
      <c r="IX1116" s="143"/>
      <c r="IZ1116" s="49"/>
    </row>
    <row r="1117" spans="256:260" x14ac:dyDescent="0.4">
      <c r="IV1117" s="136"/>
      <c r="IW1117" s="136"/>
      <c r="IX1117" s="143"/>
      <c r="IZ1117" s="49"/>
    </row>
    <row r="1118" spans="256:260" x14ac:dyDescent="0.4">
      <c r="IV1118" s="136"/>
      <c r="IW1118" s="136"/>
      <c r="IX1118" s="143"/>
      <c r="IZ1118" s="49"/>
    </row>
    <row r="1119" spans="256:260" x14ac:dyDescent="0.4">
      <c r="IV1119" s="136"/>
      <c r="IW1119" s="136"/>
      <c r="IX1119" s="143"/>
      <c r="IZ1119" s="49"/>
    </row>
    <row r="1120" spans="256:260" x14ac:dyDescent="0.4">
      <c r="IV1120" s="136"/>
      <c r="IW1120" s="136"/>
      <c r="IX1120" s="143"/>
      <c r="IZ1120" s="49"/>
    </row>
    <row r="1121" spans="256:260" x14ac:dyDescent="0.4">
      <c r="IV1121" s="136"/>
      <c r="IW1121" s="136"/>
      <c r="IX1121" s="143"/>
      <c r="IZ1121" s="49"/>
    </row>
    <row r="1122" spans="256:260" x14ac:dyDescent="0.4">
      <c r="IV1122" s="136"/>
      <c r="IW1122" s="136"/>
      <c r="IX1122" s="143"/>
      <c r="IZ1122" s="49"/>
    </row>
    <row r="1123" spans="256:260" x14ac:dyDescent="0.4">
      <c r="IV1123" s="136"/>
      <c r="IW1123" s="136"/>
      <c r="IX1123" s="143"/>
      <c r="IZ1123" s="49"/>
    </row>
    <row r="1124" spans="256:260" x14ac:dyDescent="0.4">
      <c r="IV1124" s="136"/>
      <c r="IW1124" s="136"/>
      <c r="IX1124" s="143"/>
      <c r="IZ1124" s="49"/>
    </row>
    <row r="1125" spans="256:260" x14ac:dyDescent="0.4">
      <c r="IV1125" s="136"/>
      <c r="IW1125" s="136"/>
      <c r="IX1125" s="143"/>
      <c r="IZ1125" s="49"/>
    </row>
    <row r="1126" spans="256:260" x14ac:dyDescent="0.4">
      <c r="IV1126" s="136"/>
      <c r="IW1126" s="136"/>
      <c r="IX1126" s="143"/>
      <c r="IZ1126" s="49"/>
    </row>
    <row r="1127" spans="256:260" x14ac:dyDescent="0.4">
      <c r="IV1127" s="136"/>
      <c r="IW1127" s="136"/>
      <c r="IX1127" s="143"/>
      <c r="IZ1127" s="49"/>
    </row>
    <row r="1128" spans="256:260" x14ac:dyDescent="0.4">
      <c r="IV1128" s="136"/>
      <c r="IW1128" s="136"/>
      <c r="IX1128" s="143"/>
      <c r="IZ1128" s="49"/>
    </row>
    <row r="1129" spans="256:260" x14ac:dyDescent="0.4">
      <c r="IV1129" s="136"/>
      <c r="IW1129" s="136"/>
      <c r="IX1129" s="143"/>
      <c r="IZ1129" s="49"/>
    </row>
    <row r="1130" spans="256:260" x14ac:dyDescent="0.4">
      <c r="IV1130" s="136"/>
      <c r="IW1130" s="136"/>
      <c r="IX1130" s="143"/>
      <c r="IZ1130" s="49"/>
    </row>
    <row r="1131" spans="256:260" x14ac:dyDescent="0.4">
      <c r="IV1131" s="136"/>
      <c r="IW1131" s="136"/>
      <c r="IX1131" s="143"/>
      <c r="IZ1131" s="49"/>
    </row>
    <row r="1132" spans="256:260" x14ac:dyDescent="0.4">
      <c r="IV1132" s="136"/>
      <c r="IW1132" s="136"/>
      <c r="IX1132" s="143"/>
      <c r="IZ1132" s="49"/>
    </row>
    <row r="1133" spans="256:260" x14ac:dyDescent="0.4">
      <c r="IV1133" s="136"/>
      <c r="IW1133" s="136"/>
      <c r="IX1133" s="143"/>
      <c r="IZ1133" s="49"/>
    </row>
    <row r="1134" spans="256:260" x14ac:dyDescent="0.4">
      <c r="IV1134" s="136"/>
      <c r="IW1134" s="136"/>
      <c r="IX1134" s="143"/>
      <c r="IZ1134" s="49"/>
    </row>
    <row r="1135" spans="256:260" x14ac:dyDescent="0.4">
      <c r="IV1135" s="136"/>
      <c r="IW1135" s="136"/>
      <c r="IX1135" s="143"/>
      <c r="IZ1135" s="49"/>
    </row>
    <row r="1136" spans="256:260" x14ac:dyDescent="0.4">
      <c r="IV1136" s="136"/>
      <c r="IW1136" s="136"/>
      <c r="IX1136" s="143"/>
      <c r="IZ1136" s="49"/>
    </row>
    <row r="1137" spans="256:260" x14ac:dyDescent="0.4">
      <c r="IV1137" s="136"/>
      <c r="IW1137" s="136"/>
      <c r="IX1137" s="143"/>
      <c r="IZ1137" s="49"/>
    </row>
    <row r="1138" spans="256:260" x14ac:dyDescent="0.4">
      <c r="IV1138" s="136"/>
      <c r="IW1138" s="136"/>
      <c r="IX1138" s="143"/>
      <c r="IZ1138" s="49"/>
    </row>
    <row r="1139" spans="256:260" x14ac:dyDescent="0.4">
      <c r="IV1139" s="136"/>
      <c r="IW1139" s="136"/>
      <c r="IX1139" s="143"/>
      <c r="IZ1139" s="49"/>
    </row>
    <row r="1140" spans="256:260" x14ac:dyDescent="0.4">
      <c r="IV1140" s="136"/>
      <c r="IW1140" s="136"/>
      <c r="IX1140" s="143"/>
      <c r="IZ1140" s="49"/>
    </row>
    <row r="1141" spans="256:260" x14ac:dyDescent="0.4">
      <c r="IV1141" s="136"/>
      <c r="IW1141" s="136"/>
      <c r="IX1141" s="143"/>
      <c r="IZ1141" s="49"/>
    </row>
    <row r="1142" spans="256:260" x14ac:dyDescent="0.4">
      <c r="IV1142" s="136"/>
      <c r="IW1142" s="136"/>
      <c r="IX1142" s="143"/>
      <c r="IZ1142" s="49"/>
    </row>
    <row r="1143" spans="256:260" x14ac:dyDescent="0.4">
      <c r="IV1143" s="136"/>
      <c r="IW1143" s="136"/>
      <c r="IX1143" s="143"/>
      <c r="IZ1143" s="49"/>
    </row>
    <row r="1144" spans="256:260" x14ac:dyDescent="0.4">
      <c r="IV1144" s="136"/>
      <c r="IW1144" s="136"/>
      <c r="IX1144" s="143"/>
      <c r="IZ1144" s="49"/>
    </row>
    <row r="1145" spans="256:260" x14ac:dyDescent="0.4">
      <c r="IV1145" s="136"/>
      <c r="IW1145" s="136"/>
      <c r="IX1145" s="143"/>
      <c r="IZ1145" s="49"/>
    </row>
    <row r="1146" spans="256:260" x14ac:dyDescent="0.4">
      <c r="IV1146" s="136"/>
      <c r="IW1146" s="136"/>
      <c r="IX1146" s="143"/>
      <c r="IZ1146" s="49"/>
    </row>
    <row r="1147" spans="256:260" x14ac:dyDescent="0.4">
      <c r="IV1147" s="136"/>
      <c r="IW1147" s="136"/>
      <c r="IX1147" s="143"/>
      <c r="IZ1147" s="49"/>
    </row>
    <row r="1148" spans="256:260" x14ac:dyDescent="0.4">
      <c r="IV1148" s="136"/>
      <c r="IW1148" s="136"/>
      <c r="IX1148" s="143"/>
      <c r="IZ1148" s="49"/>
    </row>
    <row r="1149" spans="256:260" x14ac:dyDescent="0.4">
      <c r="IV1149" s="136"/>
      <c r="IW1149" s="136"/>
      <c r="IX1149" s="143"/>
      <c r="IZ1149" s="49"/>
    </row>
    <row r="1150" spans="256:260" x14ac:dyDescent="0.4">
      <c r="IV1150" s="136"/>
      <c r="IW1150" s="136"/>
      <c r="IX1150" s="143"/>
      <c r="IZ1150" s="49"/>
    </row>
    <row r="1151" spans="256:260" x14ac:dyDescent="0.4">
      <c r="IV1151" s="136"/>
      <c r="IW1151" s="136"/>
      <c r="IX1151" s="143"/>
      <c r="IZ1151" s="49"/>
    </row>
    <row r="1152" spans="256:260" x14ac:dyDescent="0.4">
      <c r="IV1152" s="136"/>
      <c r="IW1152" s="136"/>
      <c r="IX1152" s="143"/>
      <c r="IZ1152" s="49"/>
    </row>
    <row r="1153" spans="256:260" x14ac:dyDescent="0.4">
      <c r="IV1153" s="136"/>
      <c r="IW1153" s="136"/>
      <c r="IX1153" s="143"/>
      <c r="IZ1153" s="49"/>
    </row>
    <row r="1154" spans="256:260" x14ac:dyDescent="0.4">
      <c r="IV1154" s="136"/>
      <c r="IW1154" s="136"/>
      <c r="IX1154" s="143"/>
      <c r="IZ1154" s="49"/>
    </row>
    <row r="1155" spans="256:260" x14ac:dyDescent="0.4">
      <c r="IV1155" s="136"/>
      <c r="IW1155" s="136"/>
      <c r="IX1155" s="143"/>
      <c r="IZ1155" s="49"/>
    </row>
    <row r="1156" spans="256:260" x14ac:dyDescent="0.4">
      <c r="IV1156" s="136"/>
      <c r="IW1156" s="136"/>
      <c r="IX1156" s="143"/>
      <c r="IZ1156" s="49"/>
    </row>
    <row r="1157" spans="256:260" x14ac:dyDescent="0.4">
      <c r="IV1157" s="136"/>
      <c r="IW1157" s="136"/>
      <c r="IX1157" s="143"/>
      <c r="IZ1157" s="49"/>
    </row>
    <row r="1158" spans="256:260" x14ac:dyDescent="0.4">
      <c r="IV1158" s="136"/>
      <c r="IW1158" s="136"/>
      <c r="IX1158" s="143"/>
      <c r="IZ1158" s="49"/>
    </row>
    <row r="1159" spans="256:260" x14ac:dyDescent="0.4">
      <c r="IV1159" s="136"/>
      <c r="IW1159" s="136"/>
      <c r="IX1159" s="143"/>
      <c r="IZ1159" s="49"/>
    </row>
    <row r="1160" spans="256:260" x14ac:dyDescent="0.4">
      <c r="IV1160" s="136"/>
      <c r="IW1160" s="136"/>
      <c r="IX1160" s="143"/>
      <c r="IZ1160" s="49"/>
    </row>
    <row r="1161" spans="256:260" x14ac:dyDescent="0.4">
      <c r="IV1161" s="136"/>
      <c r="IW1161" s="136"/>
      <c r="IX1161" s="143"/>
      <c r="IZ1161" s="49"/>
    </row>
    <row r="1162" spans="256:260" x14ac:dyDescent="0.4">
      <c r="IV1162" s="136"/>
      <c r="IW1162" s="136"/>
      <c r="IX1162" s="143"/>
      <c r="IZ1162" s="49"/>
    </row>
    <row r="1163" spans="256:260" x14ac:dyDescent="0.4">
      <c r="IV1163" s="136"/>
      <c r="IW1163" s="136"/>
      <c r="IX1163" s="143"/>
      <c r="IZ1163" s="49"/>
    </row>
    <row r="1164" spans="256:260" x14ac:dyDescent="0.4">
      <c r="IV1164" s="136"/>
      <c r="IW1164" s="136"/>
      <c r="IX1164" s="143"/>
      <c r="IZ1164" s="49"/>
    </row>
    <row r="1165" spans="256:260" x14ac:dyDescent="0.4">
      <c r="IV1165" s="136"/>
      <c r="IW1165" s="136"/>
      <c r="IX1165" s="143"/>
      <c r="IZ1165" s="49"/>
    </row>
    <row r="1166" spans="256:260" x14ac:dyDescent="0.4">
      <c r="IV1166" s="136"/>
      <c r="IW1166" s="136"/>
      <c r="IX1166" s="143"/>
      <c r="IZ1166" s="49"/>
    </row>
    <row r="1167" spans="256:260" x14ac:dyDescent="0.4">
      <c r="IV1167" s="136"/>
      <c r="IW1167" s="136"/>
      <c r="IX1167" s="143"/>
      <c r="IZ1167" s="49"/>
    </row>
    <row r="1168" spans="256:260" x14ac:dyDescent="0.4">
      <c r="IV1168" s="136"/>
      <c r="IW1168" s="136"/>
      <c r="IX1168" s="143"/>
      <c r="IZ1168" s="49"/>
    </row>
    <row r="1169" spans="256:260" x14ac:dyDescent="0.4">
      <c r="IV1169" s="136"/>
      <c r="IW1169" s="136"/>
      <c r="IX1169" s="143"/>
      <c r="IZ1169" s="49"/>
    </row>
    <row r="1170" spans="256:260" x14ac:dyDescent="0.4">
      <c r="IV1170" s="136"/>
      <c r="IW1170" s="136"/>
      <c r="IX1170" s="143"/>
      <c r="IZ1170" s="49"/>
    </row>
    <row r="1171" spans="256:260" x14ac:dyDescent="0.4">
      <c r="IV1171" s="136"/>
      <c r="IW1171" s="136"/>
      <c r="IX1171" s="143"/>
      <c r="IZ1171" s="49"/>
    </row>
    <row r="1172" spans="256:260" x14ac:dyDescent="0.4">
      <c r="IV1172" s="136"/>
      <c r="IW1172" s="136"/>
      <c r="IX1172" s="143"/>
      <c r="IZ1172" s="49"/>
    </row>
    <row r="1173" spans="256:260" x14ac:dyDescent="0.4">
      <c r="IV1173" s="136"/>
      <c r="IW1173" s="136"/>
      <c r="IX1173" s="143"/>
      <c r="IZ1173" s="49"/>
    </row>
    <row r="1174" spans="256:260" x14ac:dyDescent="0.4">
      <c r="IV1174" s="136"/>
      <c r="IW1174" s="136"/>
      <c r="IX1174" s="143"/>
      <c r="IZ1174" s="49"/>
    </row>
    <row r="1175" spans="256:260" x14ac:dyDescent="0.4">
      <c r="IV1175" s="136"/>
      <c r="IW1175" s="136"/>
      <c r="IX1175" s="143"/>
      <c r="IZ1175" s="49"/>
    </row>
    <row r="1176" spans="256:260" x14ac:dyDescent="0.4">
      <c r="IV1176" s="136"/>
      <c r="IW1176" s="136"/>
      <c r="IX1176" s="143"/>
      <c r="IZ1176" s="49"/>
    </row>
    <row r="1177" spans="256:260" x14ac:dyDescent="0.4">
      <c r="IV1177" s="136"/>
      <c r="IW1177" s="136"/>
      <c r="IX1177" s="143"/>
      <c r="IZ1177" s="49"/>
    </row>
    <row r="1178" spans="256:260" x14ac:dyDescent="0.4">
      <c r="IV1178" s="136"/>
      <c r="IW1178" s="136"/>
      <c r="IX1178" s="143"/>
      <c r="IZ1178" s="49"/>
    </row>
    <row r="1179" spans="256:260" x14ac:dyDescent="0.4">
      <c r="IV1179" s="136"/>
      <c r="IW1179" s="136"/>
      <c r="IX1179" s="143"/>
      <c r="IZ1179" s="49"/>
    </row>
    <row r="1180" spans="256:260" x14ac:dyDescent="0.4">
      <c r="IV1180" s="136"/>
      <c r="IW1180" s="136"/>
      <c r="IX1180" s="143"/>
      <c r="IZ1180" s="49"/>
    </row>
    <row r="1181" spans="256:260" x14ac:dyDescent="0.4">
      <c r="IV1181" s="136"/>
      <c r="IW1181" s="136"/>
      <c r="IX1181" s="143"/>
      <c r="IZ1181" s="49"/>
    </row>
    <row r="1182" spans="256:260" x14ac:dyDescent="0.4">
      <c r="IV1182" s="136"/>
      <c r="IW1182" s="136"/>
      <c r="IX1182" s="143"/>
      <c r="IZ1182" s="49"/>
    </row>
    <row r="1183" spans="256:260" x14ac:dyDescent="0.4">
      <c r="IV1183" s="136"/>
      <c r="IW1183" s="136"/>
      <c r="IX1183" s="143"/>
      <c r="IZ1183" s="49"/>
    </row>
    <row r="1184" spans="256:260" x14ac:dyDescent="0.4">
      <c r="IV1184" s="136"/>
      <c r="IW1184" s="136"/>
      <c r="IX1184" s="143"/>
      <c r="IZ1184" s="49"/>
    </row>
    <row r="1185" spans="256:260" x14ac:dyDescent="0.4">
      <c r="IV1185" s="136"/>
      <c r="IW1185" s="136"/>
      <c r="IX1185" s="143"/>
      <c r="IZ1185" s="49"/>
    </row>
    <row r="1186" spans="256:260" x14ac:dyDescent="0.4">
      <c r="IV1186" s="136"/>
      <c r="IW1186" s="136"/>
      <c r="IX1186" s="143"/>
      <c r="IZ1186" s="49"/>
    </row>
    <row r="1187" spans="256:260" x14ac:dyDescent="0.4">
      <c r="IV1187" s="136"/>
      <c r="IW1187" s="136"/>
      <c r="IX1187" s="143"/>
      <c r="IZ1187" s="49"/>
    </row>
    <row r="1188" spans="256:260" x14ac:dyDescent="0.4">
      <c r="IV1188" s="136"/>
      <c r="IW1188" s="136"/>
      <c r="IX1188" s="143"/>
      <c r="IZ1188" s="49"/>
    </row>
    <row r="1189" spans="256:260" x14ac:dyDescent="0.4">
      <c r="IV1189" s="136"/>
      <c r="IW1189" s="136"/>
      <c r="IX1189" s="143"/>
      <c r="IZ1189" s="49"/>
    </row>
    <row r="1190" spans="256:260" x14ac:dyDescent="0.4">
      <c r="IV1190" s="136"/>
      <c r="IW1190" s="136"/>
      <c r="IX1190" s="143"/>
      <c r="IZ1190" s="49"/>
    </row>
    <row r="1191" spans="256:260" x14ac:dyDescent="0.4">
      <c r="IV1191" s="136"/>
      <c r="IW1191" s="136"/>
      <c r="IX1191" s="143"/>
      <c r="IZ1191" s="49"/>
    </row>
    <row r="1192" spans="256:260" x14ac:dyDescent="0.4">
      <c r="IV1192" s="136"/>
      <c r="IW1192" s="136"/>
      <c r="IX1192" s="143"/>
      <c r="IZ1192" s="49"/>
    </row>
    <row r="1193" spans="256:260" x14ac:dyDescent="0.4">
      <c r="IV1193" s="136"/>
      <c r="IW1193" s="136"/>
      <c r="IX1193" s="143"/>
      <c r="IZ1193" s="49"/>
    </row>
    <row r="1194" spans="256:260" x14ac:dyDescent="0.4">
      <c r="IV1194" s="136"/>
      <c r="IW1194" s="136"/>
      <c r="IX1194" s="143"/>
      <c r="IZ1194" s="49"/>
    </row>
    <row r="1195" spans="256:260" x14ac:dyDescent="0.4">
      <c r="IV1195" s="136"/>
      <c r="IW1195" s="136"/>
      <c r="IX1195" s="143"/>
      <c r="IZ1195" s="49"/>
    </row>
    <row r="1196" spans="256:260" x14ac:dyDescent="0.4">
      <c r="IV1196" s="136"/>
      <c r="IW1196" s="136"/>
      <c r="IX1196" s="143"/>
      <c r="IZ1196" s="49"/>
    </row>
    <row r="1197" spans="256:260" x14ac:dyDescent="0.4">
      <c r="IV1197" s="136"/>
      <c r="IW1197" s="136"/>
      <c r="IX1197" s="143"/>
      <c r="IZ1197" s="49"/>
    </row>
    <row r="1198" spans="256:260" x14ac:dyDescent="0.4">
      <c r="IV1198" s="136"/>
      <c r="IW1198" s="136"/>
      <c r="IX1198" s="143"/>
      <c r="IZ1198" s="49"/>
    </row>
    <row r="1199" spans="256:260" x14ac:dyDescent="0.4">
      <c r="IV1199" s="136"/>
      <c r="IW1199" s="136"/>
      <c r="IX1199" s="143"/>
      <c r="IZ1199" s="49"/>
    </row>
    <row r="1200" spans="256:260" x14ac:dyDescent="0.4">
      <c r="IV1200" s="136"/>
      <c r="IW1200" s="136"/>
      <c r="IX1200" s="143"/>
      <c r="IZ1200" s="49"/>
    </row>
    <row r="1201" spans="256:260" x14ac:dyDescent="0.4">
      <c r="IV1201" s="136"/>
      <c r="IW1201" s="136"/>
      <c r="IX1201" s="143"/>
      <c r="IZ1201" s="49"/>
    </row>
    <row r="1202" spans="256:260" x14ac:dyDescent="0.4">
      <c r="IV1202" s="136"/>
      <c r="IW1202" s="136"/>
      <c r="IX1202" s="143"/>
      <c r="IZ1202" s="49"/>
    </row>
    <row r="1203" spans="256:260" x14ac:dyDescent="0.4">
      <c r="IV1203" s="136"/>
      <c r="IW1203" s="136"/>
      <c r="IX1203" s="143"/>
      <c r="IZ1203" s="49"/>
    </row>
    <row r="1204" spans="256:260" x14ac:dyDescent="0.4">
      <c r="IV1204" s="136"/>
      <c r="IW1204" s="136"/>
      <c r="IX1204" s="143"/>
      <c r="IZ1204" s="49"/>
    </row>
    <row r="1205" spans="256:260" x14ac:dyDescent="0.4">
      <c r="IV1205" s="136"/>
      <c r="IW1205" s="136"/>
      <c r="IX1205" s="143"/>
      <c r="IZ1205" s="49"/>
    </row>
    <row r="1206" spans="256:260" x14ac:dyDescent="0.4">
      <c r="IV1206" s="136"/>
      <c r="IW1206" s="136"/>
      <c r="IX1206" s="143"/>
      <c r="IZ1206" s="49"/>
    </row>
    <row r="1207" spans="256:260" x14ac:dyDescent="0.4">
      <c r="IV1207" s="136"/>
      <c r="IW1207" s="136"/>
      <c r="IX1207" s="143"/>
      <c r="IZ1207" s="49"/>
    </row>
    <row r="1208" spans="256:260" x14ac:dyDescent="0.4">
      <c r="IV1208" s="136"/>
      <c r="IW1208" s="136"/>
      <c r="IX1208" s="143"/>
      <c r="IZ1208" s="49"/>
    </row>
    <row r="1209" spans="256:260" x14ac:dyDescent="0.4">
      <c r="IV1209" s="136"/>
      <c r="IW1209" s="136"/>
      <c r="IX1209" s="143"/>
      <c r="IZ1209" s="49"/>
    </row>
    <row r="1210" spans="256:260" x14ac:dyDescent="0.4">
      <c r="IV1210" s="136"/>
      <c r="IW1210" s="136"/>
      <c r="IX1210" s="143"/>
      <c r="IZ1210" s="49"/>
    </row>
    <row r="1211" spans="256:260" x14ac:dyDescent="0.4">
      <c r="IV1211" s="136"/>
      <c r="IW1211" s="136"/>
      <c r="IX1211" s="143"/>
      <c r="IZ1211" s="49"/>
    </row>
    <row r="1212" spans="256:260" x14ac:dyDescent="0.4">
      <c r="IV1212" s="136"/>
      <c r="IW1212" s="136"/>
      <c r="IX1212" s="143"/>
      <c r="IZ1212" s="49"/>
    </row>
    <row r="1213" spans="256:260" x14ac:dyDescent="0.4">
      <c r="IV1213" s="136"/>
      <c r="IW1213" s="136"/>
      <c r="IX1213" s="143"/>
      <c r="IZ1213" s="49"/>
    </row>
    <row r="1214" spans="256:260" x14ac:dyDescent="0.4">
      <c r="IV1214" s="136"/>
      <c r="IW1214" s="136"/>
      <c r="IX1214" s="143"/>
      <c r="IZ1214" s="49"/>
    </row>
    <row r="1215" spans="256:260" x14ac:dyDescent="0.4">
      <c r="IV1215" s="136"/>
      <c r="IW1215" s="136"/>
      <c r="IX1215" s="143"/>
      <c r="IZ1215" s="49"/>
    </row>
    <row r="1216" spans="256:260" x14ac:dyDescent="0.4">
      <c r="IV1216" s="136"/>
      <c r="IW1216" s="136"/>
      <c r="IX1216" s="143"/>
      <c r="IZ1216" s="49"/>
    </row>
    <row r="1217" spans="256:260" x14ac:dyDescent="0.4">
      <c r="IV1217" s="136"/>
      <c r="IW1217" s="136"/>
      <c r="IX1217" s="143"/>
      <c r="IZ1217" s="49"/>
    </row>
    <row r="1218" spans="256:260" x14ac:dyDescent="0.4">
      <c r="IV1218" s="136"/>
      <c r="IW1218" s="136"/>
      <c r="IX1218" s="143"/>
      <c r="IZ1218" s="49"/>
    </row>
    <row r="1219" spans="256:260" x14ac:dyDescent="0.4">
      <c r="IV1219" s="136"/>
      <c r="IW1219" s="136"/>
      <c r="IX1219" s="143"/>
      <c r="IZ1219" s="49"/>
    </row>
    <row r="1220" spans="256:260" x14ac:dyDescent="0.4">
      <c r="IV1220" s="136"/>
      <c r="IW1220" s="136"/>
      <c r="IX1220" s="143"/>
      <c r="IZ1220" s="49"/>
    </row>
    <row r="1221" spans="256:260" x14ac:dyDescent="0.4">
      <c r="IV1221" s="136"/>
      <c r="IW1221" s="136"/>
      <c r="IX1221" s="143"/>
      <c r="IZ1221" s="49"/>
    </row>
    <row r="1222" spans="256:260" x14ac:dyDescent="0.4">
      <c r="IV1222" s="136"/>
      <c r="IW1222" s="136"/>
      <c r="IX1222" s="143"/>
      <c r="IZ1222" s="49"/>
    </row>
    <row r="1223" spans="256:260" x14ac:dyDescent="0.4">
      <c r="IV1223" s="136"/>
      <c r="IW1223" s="136"/>
      <c r="IX1223" s="143"/>
      <c r="IZ1223" s="49"/>
    </row>
    <row r="1224" spans="256:260" x14ac:dyDescent="0.4">
      <c r="IV1224" s="136"/>
      <c r="IW1224" s="136"/>
      <c r="IX1224" s="143"/>
      <c r="IZ1224" s="49"/>
    </row>
    <row r="1225" spans="256:260" x14ac:dyDescent="0.4">
      <c r="IV1225" s="136"/>
      <c r="IW1225" s="136"/>
      <c r="IX1225" s="143"/>
      <c r="IZ1225" s="49"/>
    </row>
    <row r="1226" spans="256:260" x14ac:dyDescent="0.4">
      <c r="IV1226" s="136"/>
      <c r="IW1226" s="136"/>
      <c r="IX1226" s="143"/>
      <c r="IZ1226" s="49"/>
    </row>
    <row r="1227" spans="256:260" x14ac:dyDescent="0.4">
      <c r="IV1227" s="136"/>
      <c r="IW1227" s="136"/>
      <c r="IX1227" s="143"/>
      <c r="IZ1227" s="49"/>
    </row>
    <row r="1228" spans="256:260" x14ac:dyDescent="0.4">
      <c r="IV1228" s="136"/>
      <c r="IW1228" s="136"/>
      <c r="IX1228" s="143"/>
      <c r="IZ1228" s="49"/>
    </row>
    <row r="1229" spans="256:260" x14ac:dyDescent="0.4">
      <c r="IV1229" s="136"/>
      <c r="IW1229" s="136"/>
      <c r="IX1229" s="143"/>
      <c r="IZ1229" s="49"/>
    </row>
    <row r="1230" spans="256:260" x14ac:dyDescent="0.4">
      <c r="IV1230" s="136"/>
      <c r="IW1230" s="136"/>
      <c r="IX1230" s="143"/>
      <c r="IZ1230" s="49"/>
    </row>
    <row r="1231" spans="256:260" x14ac:dyDescent="0.4">
      <c r="IV1231" s="136"/>
      <c r="IW1231" s="136"/>
      <c r="IX1231" s="143"/>
      <c r="IZ1231" s="49"/>
    </row>
    <row r="1232" spans="256:260" x14ac:dyDescent="0.4">
      <c r="IV1232" s="136"/>
      <c r="IW1232" s="136"/>
      <c r="IX1232" s="143"/>
      <c r="IZ1232" s="49"/>
    </row>
    <row r="1233" spans="256:260" x14ac:dyDescent="0.4">
      <c r="IV1233" s="136"/>
      <c r="IW1233" s="136"/>
      <c r="IX1233" s="143"/>
      <c r="IZ1233" s="49"/>
    </row>
    <row r="1234" spans="256:260" x14ac:dyDescent="0.4">
      <c r="IV1234" s="136"/>
      <c r="IW1234" s="136"/>
      <c r="IX1234" s="143"/>
      <c r="IZ1234" s="49"/>
    </row>
    <row r="1235" spans="256:260" x14ac:dyDescent="0.4">
      <c r="IV1235" s="136"/>
      <c r="IW1235" s="136"/>
      <c r="IX1235" s="143"/>
      <c r="IZ1235" s="49"/>
    </row>
    <row r="1236" spans="256:260" x14ac:dyDescent="0.4">
      <c r="IV1236" s="136"/>
      <c r="IW1236" s="136"/>
      <c r="IX1236" s="143"/>
      <c r="IZ1236" s="49"/>
    </row>
    <row r="1237" spans="256:260" x14ac:dyDescent="0.4">
      <c r="IV1237" s="136"/>
      <c r="IW1237" s="136"/>
      <c r="IX1237" s="143"/>
      <c r="IZ1237" s="49"/>
    </row>
    <row r="1238" spans="256:260" x14ac:dyDescent="0.4">
      <c r="IV1238" s="136"/>
      <c r="IW1238" s="136"/>
      <c r="IX1238" s="143"/>
      <c r="IZ1238" s="49"/>
    </row>
    <row r="1239" spans="256:260" x14ac:dyDescent="0.4">
      <c r="IV1239" s="136"/>
      <c r="IW1239" s="136"/>
      <c r="IX1239" s="143"/>
      <c r="IZ1239" s="49"/>
    </row>
    <row r="1240" spans="256:260" x14ac:dyDescent="0.4">
      <c r="IV1240" s="136"/>
      <c r="IW1240" s="136"/>
      <c r="IX1240" s="143"/>
      <c r="IZ1240" s="49"/>
    </row>
    <row r="1241" spans="256:260" x14ac:dyDescent="0.4">
      <c r="IV1241" s="136"/>
      <c r="IW1241" s="136"/>
      <c r="IX1241" s="143"/>
      <c r="IZ1241" s="49"/>
    </row>
    <row r="1242" spans="256:260" x14ac:dyDescent="0.4">
      <c r="IV1242" s="136"/>
      <c r="IW1242" s="136"/>
      <c r="IX1242" s="143"/>
      <c r="IZ1242" s="49"/>
    </row>
    <row r="1243" spans="256:260" x14ac:dyDescent="0.4">
      <c r="IV1243" s="136"/>
      <c r="IW1243" s="136"/>
      <c r="IX1243" s="143"/>
      <c r="IZ1243" s="49"/>
    </row>
    <row r="1244" spans="256:260" x14ac:dyDescent="0.4">
      <c r="IV1244" s="136"/>
      <c r="IW1244" s="136"/>
      <c r="IX1244" s="143"/>
      <c r="IZ1244" s="49"/>
    </row>
    <row r="1245" spans="256:260" x14ac:dyDescent="0.4">
      <c r="IV1245" s="136"/>
      <c r="IW1245" s="136"/>
      <c r="IX1245" s="143"/>
      <c r="IZ1245" s="49"/>
    </row>
    <row r="1246" spans="256:260" x14ac:dyDescent="0.4">
      <c r="IV1246" s="136"/>
      <c r="IW1246" s="136"/>
      <c r="IX1246" s="143"/>
      <c r="IZ1246" s="49"/>
    </row>
    <row r="1247" spans="256:260" x14ac:dyDescent="0.4">
      <c r="IV1247" s="136"/>
      <c r="IW1247" s="136"/>
      <c r="IX1247" s="143"/>
      <c r="IZ1247" s="49"/>
    </row>
    <row r="1248" spans="256:260" x14ac:dyDescent="0.4">
      <c r="IV1248" s="136"/>
      <c r="IW1248" s="136"/>
      <c r="IX1248" s="143"/>
      <c r="IZ1248" s="49"/>
    </row>
    <row r="1249" spans="256:260" x14ac:dyDescent="0.4">
      <c r="IV1249" s="136"/>
      <c r="IW1249" s="136"/>
      <c r="IX1249" s="143"/>
      <c r="IZ1249" s="49"/>
    </row>
    <row r="1250" spans="256:260" x14ac:dyDescent="0.4">
      <c r="IV1250" s="136"/>
      <c r="IW1250" s="136"/>
      <c r="IX1250" s="143"/>
      <c r="IZ1250" s="49"/>
    </row>
    <row r="1251" spans="256:260" x14ac:dyDescent="0.4">
      <c r="IV1251" s="136"/>
      <c r="IW1251" s="136"/>
      <c r="IX1251" s="143"/>
      <c r="IZ1251" s="49"/>
    </row>
    <row r="1252" spans="256:260" x14ac:dyDescent="0.4">
      <c r="IV1252" s="136"/>
      <c r="IW1252" s="136"/>
      <c r="IX1252" s="143"/>
      <c r="IZ1252" s="49"/>
    </row>
    <row r="1253" spans="256:260" x14ac:dyDescent="0.4">
      <c r="IV1253" s="136"/>
      <c r="IW1253" s="136"/>
      <c r="IX1253" s="143"/>
      <c r="IZ1253" s="49"/>
    </row>
    <row r="1254" spans="256:260" x14ac:dyDescent="0.4">
      <c r="IV1254" s="136"/>
      <c r="IW1254" s="136"/>
      <c r="IX1254" s="143"/>
      <c r="IZ1254" s="49"/>
    </row>
    <row r="1255" spans="256:260" x14ac:dyDescent="0.4">
      <c r="IV1255" s="136"/>
      <c r="IW1255" s="136"/>
      <c r="IX1255" s="143"/>
      <c r="IZ1255" s="49"/>
    </row>
    <row r="1256" spans="256:260" x14ac:dyDescent="0.4">
      <c r="IV1256" s="136"/>
      <c r="IW1256" s="136"/>
      <c r="IX1256" s="143"/>
      <c r="IZ1256" s="49"/>
    </row>
    <row r="1257" spans="256:260" x14ac:dyDescent="0.4">
      <c r="IV1257" s="136"/>
      <c r="IW1257" s="136"/>
      <c r="IX1257" s="143"/>
      <c r="IZ1257" s="49"/>
    </row>
    <row r="1258" spans="256:260" x14ac:dyDescent="0.4">
      <c r="IV1258" s="136"/>
      <c r="IW1258" s="136"/>
      <c r="IX1258" s="143"/>
      <c r="IZ1258" s="49"/>
    </row>
    <row r="1259" spans="256:260" x14ac:dyDescent="0.4">
      <c r="IV1259" s="136"/>
      <c r="IW1259" s="136"/>
      <c r="IX1259" s="143"/>
      <c r="IZ1259" s="49"/>
    </row>
    <row r="1260" spans="256:260" x14ac:dyDescent="0.4">
      <c r="IV1260" s="136"/>
      <c r="IW1260" s="136"/>
      <c r="IX1260" s="143"/>
      <c r="IZ1260" s="49"/>
    </row>
    <row r="1261" spans="256:260" x14ac:dyDescent="0.4">
      <c r="IV1261" s="136"/>
      <c r="IW1261" s="136"/>
      <c r="IX1261" s="143"/>
      <c r="IZ1261" s="49"/>
    </row>
    <row r="1262" spans="256:260" x14ac:dyDescent="0.4">
      <c r="IV1262" s="136"/>
      <c r="IW1262" s="136"/>
      <c r="IX1262" s="143"/>
      <c r="IZ1262" s="49"/>
    </row>
    <row r="1263" spans="256:260" x14ac:dyDescent="0.4">
      <c r="IV1263" s="136"/>
      <c r="IW1263" s="136"/>
      <c r="IX1263" s="143"/>
      <c r="IZ1263" s="49"/>
    </row>
    <row r="1264" spans="256:260" x14ac:dyDescent="0.4">
      <c r="IV1264" s="136"/>
      <c r="IW1264" s="136"/>
      <c r="IX1264" s="143"/>
      <c r="IZ1264" s="49"/>
    </row>
    <row r="1265" spans="256:260" x14ac:dyDescent="0.4">
      <c r="IV1265" s="136"/>
      <c r="IW1265" s="136"/>
      <c r="IX1265" s="143"/>
      <c r="IZ1265" s="49"/>
    </row>
    <row r="1266" spans="256:260" x14ac:dyDescent="0.4">
      <c r="IV1266" s="136"/>
      <c r="IW1266" s="136"/>
      <c r="IX1266" s="143"/>
      <c r="IZ1266" s="49"/>
    </row>
    <row r="1267" spans="256:260" x14ac:dyDescent="0.4">
      <c r="IV1267" s="136"/>
      <c r="IW1267" s="136"/>
      <c r="IX1267" s="143"/>
      <c r="IZ1267" s="49"/>
    </row>
    <row r="1268" spans="256:260" x14ac:dyDescent="0.4">
      <c r="IV1268" s="136"/>
      <c r="IW1268" s="136"/>
      <c r="IX1268" s="143"/>
      <c r="IZ1268" s="49"/>
    </row>
    <row r="1269" spans="256:260" x14ac:dyDescent="0.4">
      <c r="IV1269" s="136"/>
      <c r="IW1269" s="136"/>
      <c r="IX1269" s="143"/>
      <c r="IZ1269" s="49"/>
    </row>
    <row r="1270" spans="256:260" x14ac:dyDescent="0.4">
      <c r="IV1270" s="136"/>
      <c r="IW1270" s="136"/>
      <c r="IX1270" s="143"/>
      <c r="IZ1270" s="49"/>
    </row>
    <row r="1271" spans="256:260" x14ac:dyDescent="0.4">
      <c r="IV1271" s="136"/>
      <c r="IW1271" s="136"/>
      <c r="IX1271" s="143"/>
      <c r="IZ1271" s="49"/>
    </row>
    <row r="1272" spans="256:260" x14ac:dyDescent="0.4">
      <c r="IV1272" s="136"/>
      <c r="IW1272" s="136"/>
      <c r="IX1272" s="143"/>
      <c r="IZ1272" s="49"/>
    </row>
    <row r="1273" spans="256:260" x14ac:dyDescent="0.4">
      <c r="IV1273" s="136"/>
      <c r="IW1273" s="136"/>
      <c r="IX1273" s="143"/>
      <c r="IZ1273" s="49"/>
    </row>
    <row r="1274" spans="256:260" x14ac:dyDescent="0.4">
      <c r="IV1274" s="136"/>
      <c r="IW1274" s="136"/>
      <c r="IX1274" s="143"/>
      <c r="IZ1274" s="49"/>
    </row>
    <row r="1275" spans="256:260" x14ac:dyDescent="0.4">
      <c r="IV1275" s="136"/>
      <c r="IW1275" s="136"/>
      <c r="IX1275" s="143"/>
      <c r="IZ1275" s="49"/>
    </row>
    <row r="1276" spans="256:260" x14ac:dyDescent="0.4">
      <c r="IV1276" s="136"/>
      <c r="IW1276" s="136"/>
      <c r="IX1276" s="143"/>
      <c r="IZ1276" s="49"/>
    </row>
    <row r="1277" spans="256:260" x14ac:dyDescent="0.4">
      <c r="IV1277" s="136"/>
      <c r="IW1277" s="136"/>
      <c r="IX1277" s="143"/>
      <c r="IZ1277" s="49"/>
    </row>
    <row r="1278" spans="256:260" x14ac:dyDescent="0.4">
      <c r="IV1278" s="136"/>
      <c r="IW1278" s="136"/>
      <c r="IX1278" s="143"/>
      <c r="IZ1278" s="49"/>
    </row>
    <row r="1279" spans="256:260" x14ac:dyDescent="0.4">
      <c r="IV1279" s="136"/>
      <c r="IW1279" s="136"/>
      <c r="IX1279" s="143"/>
      <c r="IZ1279" s="49"/>
    </row>
    <row r="1280" spans="256:260" x14ac:dyDescent="0.4">
      <c r="IV1280" s="136"/>
      <c r="IW1280" s="136"/>
      <c r="IX1280" s="143"/>
      <c r="IZ1280" s="49"/>
    </row>
    <row r="1281" spans="256:260" x14ac:dyDescent="0.4">
      <c r="IV1281" s="136"/>
      <c r="IW1281" s="136"/>
      <c r="IX1281" s="143"/>
      <c r="IZ1281" s="49"/>
    </row>
    <row r="1282" spans="256:260" x14ac:dyDescent="0.4">
      <c r="IV1282" s="136"/>
      <c r="IW1282" s="136"/>
      <c r="IX1282" s="143"/>
      <c r="IZ1282" s="49"/>
    </row>
    <row r="1283" spans="256:260" x14ac:dyDescent="0.4">
      <c r="IV1283" s="136"/>
      <c r="IW1283" s="136"/>
      <c r="IX1283" s="143"/>
      <c r="IZ1283" s="49"/>
    </row>
    <row r="1284" spans="256:260" x14ac:dyDescent="0.4">
      <c r="IV1284" s="136"/>
      <c r="IW1284" s="136"/>
      <c r="IX1284" s="143"/>
      <c r="IZ1284" s="49"/>
    </row>
    <row r="1285" spans="256:260" x14ac:dyDescent="0.4">
      <c r="IV1285" s="136"/>
      <c r="IW1285" s="136"/>
      <c r="IX1285" s="143"/>
      <c r="IZ1285" s="49"/>
    </row>
    <row r="1286" spans="256:260" x14ac:dyDescent="0.4">
      <c r="IV1286" s="136"/>
      <c r="IW1286" s="136"/>
      <c r="IX1286" s="143"/>
      <c r="IZ1286" s="49"/>
    </row>
    <row r="1287" spans="256:260" x14ac:dyDescent="0.4">
      <c r="IV1287" s="136"/>
      <c r="IW1287" s="136"/>
      <c r="IX1287" s="143"/>
      <c r="IZ1287" s="49"/>
    </row>
    <row r="1288" spans="256:260" x14ac:dyDescent="0.4">
      <c r="IV1288" s="136"/>
      <c r="IW1288" s="136"/>
      <c r="IX1288" s="143"/>
      <c r="IZ1288" s="49"/>
    </row>
    <row r="1289" spans="256:260" x14ac:dyDescent="0.4">
      <c r="IV1289" s="136"/>
      <c r="IW1289" s="136"/>
      <c r="IX1289" s="143"/>
      <c r="IZ1289" s="49"/>
    </row>
    <row r="1290" spans="256:260" x14ac:dyDescent="0.4">
      <c r="IV1290" s="136"/>
      <c r="IW1290" s="136"/>
      <c r="IX1290" s="143"/>
      <c r="IZ1290" s="49"/>
    </row>
    <row r="1291" spans="256:260" x14ac:dyDescent="0.4">
      <c r="IV1291" s="136"/>
      <c r="IW1291" s="136"/>
      <c r="IX1291" s="143"/>
      <c r="IZ1291" s="49"/>
    </row>
    <row r="1292" spans="256:260" x14ac:dyDescent="0.4">
      <c r="IV1292" s="136"/>
      <c r="IW1292" s="136"/>
      <c r="IX1292" s="143"/>
      <c r="IZ1292" s="49"/>
    </row>
    <row r="1293" spans="256:260" x14ac:dyDescent="0.4">
      <c r="IV1293" s="136"/>
      <c r="IW1293" s="136"/>
      <c r="IX1293" s="143"/>
      <c r="IZ1293" s="49"/>
    </row>
    <row r="1294" spans="256:260" x14ac:dyDescent="0.4">
      <c r="IV1294" s="136"/>
      <c r="IW1294" s="136"/>
      <c r="IX1294" s="143"/>
      <c r="IZ1294" s="49"/>
    </row>
    <row r="1295" spans="256:260" x14ac:dyDescent="0.4">
      <c r="IV1295" s="136"/>
      <c r="IW1295" s="136"/>
      <c r="IX1295" s="143"/>
      <c r="IZ1295" s="49"/>
    </row>
    <row r="1296" spans="256:260" x14ac:dyDescent="0.4">
      <c r="IV1296" s="136"/>
      <c r="IW1296" s="136"/>
      <c r="IX1296" s="143"/>
      <c r="IZ1296" s="49"/>
    </row>
    <row r="1297" spans="256:260" x14ac:dyDescent="0.4">
      <c r="IV1297" s="136"/>
      <c r="IW1297" s="136"/>
      <c r="IX1297" s="143"/>
      <c r="IZ1297" s="49"/>
    </row>
    <row r="1298" spans="256:260" x14ac:dyDescent="0.4">
      <c r="IV1298" s="136"/>
      <c r="IW1298" s="136"/>
      <c r="IX1298" s="143"/>
      <c r="IZ1298" s="49"/>
    </row>
    <row r="1299" spans="256:260" x14ac:dyDescent="0.4">
      <c r="IV1299" s="136"/>
      <c r="IW1299" s="136"/>
      <c r="IX1299" s="143"/>
      <c r="IZ1299" s="49"/>
    </row>
    <row r="1300" spans="256:260" x14ac:dyDescent="0.4">
      <c r="IV1300" s="136"/>
      <c r="IW1300" s="136"/>
      <c r="IX1300" s="143"/>
      <c r="IZ1300" s="49"/>
    </row>
    <row r="1301" spans="256:260" x14ac:dyDescent="0.4">
      <c r="IV1301" s="136"/>
      <c r="IW1301" s="136"/>
      <c r="IX1301" s="143"/>
      <c r="IZ1301" s="49"/>
    </row>
    <row r="1302" spans="256:260" x14ac:dyDescent="0.4">
      <c r="IV1302" s="136"/>
      <c r="IW1302" s="136"/>
      <c r="IX1302" s="143"/>
      <c r="IZ1302" s="49"/>
    </row>
    <row r="1303" spans="256:260" x14ac:dyDescent="0.4">
      <c r="IV1303" s="136"/>
      <c r="IW1303" s="136"/>
      <c r="IX1303" s="143"/>
      <c r="IZ1303" s="49"/>
    </row>
    <row r="1304" spans="256:260" x14ac:dyDescent="0.4">
      <c r="IV1304" s="136"/>
      <c r="IW1304" s="136"/>
      <c r="IX1304" s="143"/>
      <c r="IZ1304" s="49"/>
    </row>
    <row r="1305" spans="256:260" x14ac:dyDescent="0.4">
      <c r="IV1305" s="136"/>
      <c r="IW1305" s="136"/>
      <c r="IX1305" s="143"/>
      <c r="IZ1305" s="49"/>
    </row>
    <row r="1306" spans="256:260" x14ac:dyDescent="0.4">
      <c r="IV1306" s="136"/>
      <c r="IW1306" s="136"/>
      <c r="IX1306" s="143"/>
      <c r="IZ1306" s="49"/>
    </row>
    <row r="1307" spans="256:260" x14ac:dyDescent="0.4">
      <c r="IV1307" s="136"/>
      <c r="IW1307" s="136"/>
      <c r="IX1307" s="143"/>
      <c r="IZ1307" s="49"/>
    </row>
    <row r="1308" spans="256:260" x14ac:dyDescent="0.4">
      <c r="IV1308" s="136"/>
      <c r="IW1308" s="136"/>
      <c r="IX1308" s="143"/>
      <c r="IZ1308" s="49"/>
    </row>
    <row r="1309" spans="256:260" x14ac:dyDescent="0.4">
      <c r="IV1309" s="136"/>
      <c r="IW1309" s="136"/>
      <c r="IX1309" s="143"/>
      <c r="IZ1309" s="49"/>
    </row>
    <row r="1310" spans="256:260" x14ac:dyDescent="0.4">
      <c r="IV1310" s="136"/>
      <c r="IW1310" s="136"/>
      <c r="IX1310" s="143"/>
      <c r="IZ1310" s="49"/>
    </row>
    <row r="1311" spans="256:260" x14ac:dyDescent="0.4">
      <c r="IV1311" s="136"/>
      <c r="IW1311" s="136"/>
      <c r="IX1311" s="143"/>
      <c r="IZ1311" s="49"/>
    </row>
    <row r="1312" spans="256:260" x14ac:dyDescent="0.4">
      <c r="IV1312" s="136"/>
      <c r="IW1312" s="136"/>
      <c r="IX1312" s="143"/>
      <c r="IZ1312" s="49"/>
    </row>
    <row r="1313" spans="256:260" x14ac:dyDescent="0.4">
      <c r="IV1313" s="136"/>
      <c r="IW1313" s="136"/>
      <c r="IX1313" s="143"/>
      <c r="IZ1313" s="49"/>
    </row>
    <row r="1314" spans="256:260" x14ac:dyDescent="0.4">
      <c r="IV1314" s="136"/>
      <c r="IW1314" s="136"/>
      <c r="IX1314" s="143"/>
      <c r="IZ1314" s="49"/>
    </row>
    <row r="1315" spans="256:260" x14ac:dyDescent="0.4">
      <c r="IV1315" s="136"/>
      <c r="IW1315" s="136"/>
      <c r="IX1315" s="143"/>
      <c r="IZ1315" s="49"/>
    </row>
    <row r="1316" spans="256:260" x14ac:dyDescent="0.4">
      <c r="IV1316" s="136"/>
      <c r="IW1316" s="136"/>
      <c r="IX1316" s="143"/>
      <c r="IZ1316" s="49"/>
    </row>
    <row r="1317" spans="256:260" x14ac:dyDescent="0.4">
      <c r="IV1317" s="136"/>
      <c r="IW1317" s="136"/>
      <c r="IX1317" s="143"/>
      <c r="IZ1317" s="49"/>
    </row>
    <row r="1318" spans="256:260" x14ac:dyDescent="0.4">
      <c r="IV1318" s="136"/>
      <c r="IW1318" s="136"/>
      <c r="IX1318" s="143"/>
      <c r="IZ1318" s="49"/>
    </row>
    <row r="1319" spans="256:260" x14ac:dyDescent="0.4">
      <c r="IV1319" s="136"/>
      <c r="IW1319" s="136"/>
      <c r="IX1319" s="143"/>
      <c r="IZ1319" s="49"/>
    </row>
    <row r="1320" spans="256:260" x14ac:dyDescent="0.4">
      <c r="IV1320" s="136"/>
      <c r="IW1320" s="136"/>
      <c r="IX1320" s="143"/>
      <c r="IZ1320" s="49"/>
    </row>
    <row r="1321" spans="256:260" x14ac:dyDescent="0.4">
      <c r="IV1321" s="136"/>
      <c r="IW1321" s="136"/>
      <c r="IX1321" s="143"/>
      <c r="IZ1321" s="49"/>
    </row>
    <row r="1322" spans="256:260" x14ac:dyDescent="0.4">
      <c r="IV1322" s="136"/>
      <c r="IW1322" s="136"/>
      <c r="IX1322" s="143"/>
      <c r="IZ1322" s="49"/>
    </row>
    <row r="1323" spans="256:260" x14ac:dyDescent="0.4">
      <c r="IV1323" s="136"/>
      <c r="IW1323" s="136"/>
      <c r="IX1323" s="143"/>
      <c r="IZ1323" s="49"/>
    </row>
    <row r="1324" spans="256:260" x14ac:dyDescent="0.4">
      <c r="IV1324" s="136"/>
      <c r="IW1324" s="136"/>
      <c r="IX1324" s="143"/>
      <c r="IZ1324" s="49"/>
    </row>
    <row r="1325" spans="256:260" x14ac:dyDescent="0.4">
      <c r="IV1325" s="136"/>
      <c r="IW1325" s="136"/>
      <c r="IX1325" s="143"/>
      <c r="IZ1325" s="49"/>
    </row>
    <row r="1326" spans="256:260" x14ac:dyDescent="0.4">
      <c r="IV1326" s="136"/>
      <c r="IW1326" s="136"/>
      <c r="IX1326" s="143"/>
      <c r="IZ1326" s="49"/>
    </row>
    <row r="1327" spans="256:260" x14ac:dyDescent="0.4">
      <c r="IV1327" s="136"/>
      <c r="IW1327" s="136"/>
      <c r="IX1327" s="143"/>
      <c r="IZ1327" s="49"/>
    </row>
    <row r="1328" spans="256:260" x14ac:dyDescent="0.4">
      <c r="IV1328" s="136"/>
      <c r="IW1328" s="136"/>
      <c r="IX1328" s="143"/>
      <c r="IZ1328" s="49"/>
    </row>
    <row r="1329" spans="256:260" x14ac:dyDescent="0.4">
      <c r="IV1329" s="136"/>
      <c r="IW1329" s="136"/>
      <c r="IX1329" s="143"/>
      <c r="IZ1329" s="49"/>
    </row>
    <row r="1330" spans="256:260" x14ac:dyDescent="0.4">
      <c r="IV1330" s="136"/>
      <c r="IW1330" s="136"/>
      <c r="IX1330" s="143"/>
      <c r="IZ1330" s="49"/>
    </row>
    <row r="1331" spans="256:260" x14ac:dyDescent="0.4">
      <c r="IV1331" s="136"/>
      <c r="IW1331" s="136"/>
      <c r="IX1331" s="143"/>
      <c r="IZ1331" s="49"/>
    </row>
    <row r="1332" spans="256:260" x14ac:dyDescent="0.4">
      <c r="IV1332" s="136"/>
      <c r="IW1332" s="136"/>
      <c r="IX1332" s="143"/>
      <c r="IZ1332" s="49"/>
    </row>
    <row r="1333" spans="256:260" x14ac:dyDescent="0.4">
      <c r="IV1333" s="136"/>
      <c r="IW1333" s="136"/>
      <c r="IX1333" s="143"/>
      <c r="IZ1333" s="49"/>
    </row>
    <row r="1334" spans="256:260" x14ac:dyDescent="0.4">
      <c r="IV1334" s="136"/>
      <c r="IW1334" s="136"/>
      <c r="IX1334" s="143"/>
      <c r="IZ1334" s="49"/>
    </row>
    <row r="1335" spans="256:260" x14ac:dyDescent="0.4">
      <c r="IV1335" s="136"/>
      <c r="IW1335" s="136"/>
      <c r="IX1335" s="143"/>
      <c r="IZ1335" s="49"/>
    </row>
    <row r="1336" spans="256:260" x14ac:dyDescent="0.4">
      <c r="IV1336" s="136"/>
      <c r="IW1336" s="136"/>
      <c r="IX1336" s="143"/>
      <c r="IZ1336" s="49"/>
    </row>
    <row r="1337" spans="256:260" x14ac:dyDescent="0.4">
      <c r="IV1337" s="136"/>
      <c r="IW1337" s="136"/>
      <c r="IX1337" s="143"/>
      <c r="IZ1337" s="49"/>
    </row>
    <row r="1338" spans="256:260" x14ac:dyDescent="0.4">
      <c r="IV1338" s="136"/>
      <c r="IW1338" s="136"/>
      <c r="IX1338" s="143"/>
      <c r="IZ1338" s="49"/>
    </row>
    <row r="1339" spans="256:260" x14ac:dyDescent="0.4">
      <c r="IV1339" s="136"/>
      <c r="IW1339" s="136"/>
      <c r="IX1339" s="143"/>
      <c r="IZ1339" s="49"/>
    </row>
    <row r="1340" spans="256:260" x14ac:dyDescent="0.4">
      <c r="IV1340" s="136"/>
      <c r="IW1340" s="136"/>
      <c r="IX1340" s="143"/>
      <c r="IZ1340" s="49"/>
    </row>
    <row r="1341" spans="256:260" x14ac:dyDescent="0.4">
      <c r="IV1341" s="136"/>
      <c r="IW1341" s="136"/>
      <c r="IX1341" s="143"/>
      <c r="IZ1341" s="49"/>
    </row>
    <row r="1342" spans="256:260" x14ac:dyDescent="0.4">
      <c r="IV1342" s="136"/>
      <c r="IW1342" s="136"/>
      <c r="IX1342" s="143"/>
      <c r="IZ1342" s="49"/>
    </row>
    <row r="1343" spans="256:260" x14ac:dyDescent="0.4">
      <c r="IV1343" s="136"/>
      <c r="IW1343" s="136"/>
      <c r="IX1343" s="143"/>
      <c r="IZ1343" s="49"/>
    </row>
    <row r="1344" spans="256:260" x14ac:dyDescent="0.4">
      <c r="IV1344" s="136"/>
      <c r="IW1344" s="136"/>
      <c r="IX1344" s="143"/>
      <c r="IZ1344" s="49"/>
    </row>
    <row r="1345" spans="256:260" x14ac:dyDescent="0.4">
      <c r="IV1345" s="136"/>
      <c r="IW1345" s="136"/>
      <c r="IX1345" s="143"/>
      <c r="IZ1345" s="49"/>
    </row>
    <row r="1346" spans="256:260" x14ac:dyDescent="0.4">
      <c r="IV1346" s="136"/>
      <c r="IW1346" s="136"/>
      <c r="IX1346" s="143"/>
      <c r="IZ1346" s="49"/>
    </row>
    <row r="1347" spans="256:260" x14ac:dyDescent="0.4">
      <c r="IV1347" s="136"/>
      <c r="IW1347" s="136"/>
      <c r="IX1347" s="143"/>
      <c r="IZ1347" s="49"/>
    </row>
    <row r="1348" spans="256:260" x14ac:dyDescent="0.4">
      <c r="IV1348" s="136"/>
      <c r="IW1348" s="136"/>
      <c r="IX1348" s="143"/>
      <c r="IZ1348" s="49"/>
    </row>
    <row r="1349" spans="256:260" x14ac:dyDescent="0.4">
      <c r="IV1349" s="136"/>
      <c r="IW1349" s="136"/>
      <c r="IX1349" s="143"/>
      <c r="IZ1349" s="49"/>
    </row>
    <row r="1350" spans="256:260" x14ac:dyDescent="0.4">
      <c r="IV1350" s="136"/>
      <c r="IW1350" s="136"/>
      <c r="IX1350" s="143"/>
      <c r="IZ1350" s="49"/>
    </row>
    <row r="1351" spans="256:260" x14ac:dyDescent="0.4">
      <c r="IV1351" s="136"/>
      <c r="IW1351" s="136"/>
      <c r="IX1351" s="143"/>
      <c r="IZ1351" s="49"/>
    </row>
    <row r="1352" spans="256:260" x14ac:dyDescent="0.4">
      <c r="IV1352" s="136"/>
      <c r="IW1352" s="136"/>
      <c r="IX1352" s="143"/>
      <c r="IZ1352" s="49"/>
    </row>
    <row r="1353" spans="256:260" x14ac:dyDescent="0.4">
      <c r="IV1353" s="136"/>
      <c r="IW1353" s="136"/>
      <c r="IX1353" s="143"/>
      <c r="IZ1353" s="49"/>
    </row>
    <row r="1354" spans="256:260" x14ac:dyDescent="0.4">
      <c r="IV1354" s="136"/>
      <c r="IW1354" s="136"/>
      <c r="IX1354" s="143"/>
      <c r="IZ1354" s="49"/>
    </row>
    <row r="1355" spans="256:260" x14ac:dyDescent="0.4">
      <c r="IV1355" s="136"/>
      <c r="IW1355" s="136"/>
      <c r="IX1355" s="143"/>
      <c r="IZ1355" s="49"/>
    </row>
    <row r="1356" spans="256:260" x14ac:dyDescent="0.4">
      <c r="IV1356" s="136"/>
      <c r="IW1356" s="136"/>
      <c r="IX1356" s="143"/>
      <c r="IZ1356" s="49"/>
    </row>
    <row r="1357" spans="256:260" x14ac:dyDescent="0.4">
      <c r="IV1357" s="136"/>
      <c r="IW1357" s="136"/>
      <c r="IX1357" s="143"/>
      <c r="IZ1357" s="49"/>
    </row>
    <row r="1358" spans="256:260" x14ac:dyDescent="0.4">
      <c r="IV1358" s="136"/>
      <c r="IW1358" s="136"/>
      <c r="IX1358" s="143"/>
      <c r="IZ1358" s="49"/>
    </row>
    <row r="1359" spans="256:260" x14ac:dyDescent="0.4">
      <c r="IV1359" s="136"/>
      <c r="IW1359" s="136"/>
      <c r="IX1359" s="143"/>
      <c r="IZ1359" s="49"/>
    </row>
    <row r="1360" spans="256:260" x14ac:dyDescent="0.4">
      <c r="IV1360" s="136"/>
      <c r="IW1360" s="136"/>
      <c r="IX1360" s="143"/>
      <c r="IZ1360" s="49"/>
    </row>
    <row r="1361" spans="256:260" x14ac:dyDescent="0.4">
      <c r="IV1361" s="136"/>
      <c r="IW1361" s="136"/>
      <c r="IX1361" s="143"/>
      <c r="IZ1361" s="49"/>
    </row>
    <row r="1362" spans="256:260" x14ac:dyDescent="0.4">
      <c r="IV1362" s="136"/>
      <c r="IW1362" s="136"/>
      <c r="IX1362" s="143"/>
      <c r="IZ1362" s="49"/>
    </row>
    <row r="1363" spans="256:260" x14ac:dyDescent="0.4">
      <c r="IV1363" s="136"/>
      <c r="IW1363" s="136"/>
      <c r="IX1363" s="143"/>
      <c r="IZ1363" s="49"/>
    </row>
    <row r="1364" spans="256:260" x14ac:dyDescent="0.4">
      <c r="IV1364" s="136"/>
      <c r="IW1364" s="136"/>
      <c r="IX1364" s="143"/>
      <c r="IZ1364" s="49"/>
    </row>
    <row r="1365" spans="256:260" x14ac:dyDescent="0.4">
      <c r="IV1365" s="136"/>
      <c r="IW1365" s="136"/>
      <c r="IX1365" s="143"/>
      <c r="IZ1365" s="49"/>
    </row>
    <row r="1366" spans="256:260" x14ac:dyDescent="0.4">
      <c r="IV1366" s="136"/>
      <c r="IW1366" s="136"/>
      <c r="IX1366" s="143"/>
      <c r="IZ1366" s="49"/>
    </row>
    <row r="1367" spans="256:260" x14ac:dyDescent="0.4">
      <c r="IV1367" s="136"/>
      <c r="IW1367" s="136"/>
      <c r="IX1367" s="143"/>
      <c r="IZ1367" s="49"/>
    </row>
    <row r="1368" spans="256:260" x14ac:dyDescent="0.4">
      <c r="IV1368" s="136"/>
      <c r="IW1368" s="136"/>
      <c r="IX1368" s="143"/>
      <c r="IZ1368" s="49"/>
    </row>
    <row r="1369" spans="256:260" x14ac:dyDescent="0.4">
      <c r="IV1369" s="136"/>
      <c r="IW1369" s="136"/>
      <c r="IX1369" s="143"/>
      <c r="IZ1369" s="49"/>
    </row>
    <row r="1370" spans="256:260" x14ac:dyDescent="0.4">
      <c r="IV1370" s="136"/>
      <c r="IW1370" s="136"/>
      <c r="IX1370" s="143"/>
      <c r="IZ1370" s="49"/>
    </row>
    <row r="1371" spans="256:260" x14ac:dyDescent="0.4">
      <c r="IV1371" s="136"/>
      <c r="IW1371" s="136"/>
      <c r="IX1371" s="143"/>
      <c r="IZ1371" s="49"/>
    </row>
    <row r="1372" spans="256:260" x14ac:dyDescent="0.4">
      <c r="IV1372" s="136"/>
      <c r="IW1372" s="136"/>
      <c r="IX1372" s="143"/>
      <c r="IZ1372" s="49"/>
    </row>
    <row r="1373" spans="256:260" x14ac:dyDescent="0.4">
      <c r="IV1373" s="136"/>
      <c r="IW1373" s="136"/>
      <c r="IX1373" s="143"/>
      <c r="IZ1373" s="49"/>
    </row>
    <row r="1374" spans="256:260" x14ac:dyDescent="0.4">
      <c r="IV1374" s="136"/>
      <c r="IW1374" s="136"/>
      <c r="IX1374" s="143"/>
      <c r="IZ1374" s="49"/>
    </row>
    <row r="1375" spans="256:260" x14ac:dyDescent="0.4">
      <c r="IV1375" s="136"/>
      <c r="IW1375" s="136"/>
      <c r="IX1375" s="143"/>
      <c r="IZ1375" s="49"/>
    </row>
    <row r="1376" spans="256:260" x14ac:dyDescent="0.4">
      <c r="IV1376" s="136"/>
      <c r="IW1376" s="136"/>
      <c r="IX1376" s="143"/>
      <c r="IZ1376" s="49"/>
    </row>
    <row r="1377" spans="256:260" x14ac:dyDescent="0.4">
      <c r="IV1377" s="136"/>
      <c r="IW1377" s="136"/>
      <c r="IX1377" s="143"/>
      <c r="IZ1377" s="49"/>
    </row>
    <row r="1378" spans="256:260" x14ac:dyDescent="0.4">
      <c r="IV1378" s="136"/>
      <c r="IW1378" s="136"/>
      <c r="IX1378" s="143"/>
      <c r="IZ1378" s="49"/>
    </row>
    <row r="1379" spans="256:260" x14ac:dyDescent="0.4">
      <c r="IV1379" s="136"/>
      <c r="IW1379" s="136"/>
      <c r="IX1379" s="143"/>
      <c r="IZ1379" s="49"/>
    </row>
    <row r="1380" spans="256:260" x14ac:dyDescent="0.4">
      <c r="IV1380" s="136"/>
      <c r="IW1380" s="136"/>
      <c r="IX1380" s="143"/>
      <c r="IZ1380" s="49"/>
    </row>
    <row r="1381" spans="256:260" x14ac:dyDescent="0.4">
      <c r="IV1381" s="136"/>
      <c r="IW1381" s="136"/>
      <c r="IX1381" s="143"/>
      <c r="IZ1381" s="49"/>
    </row>
    <row r="1382" spans="256:260" x14ac:dyDescent="0.4">
      <c r="IV1382" s="136"/>
      <c r="IW1382" s="136"/>
      <c r="IX1382" s="143"/>
      <c r="IZ1382" s="49"/>
    </row>
    <row r="1383" spans="256:260" x14ac:dyDescent="0.4">
      <c r="IV1383" s="136"/>
      <c r="IW1383" s="136"/>
      <c r="IX1383" s="143"/>
      <c r="IZ1383" s="49"/>
    </row>
    <row r="1384" spans="256:260" x14ac:dyDescent="0.4">
      <c r="IV1384" s="136"/>
      <c r="IW1384" s="136"/>
      <c r="IX1384" s="143"/>
      <c r="IZ1384" s="49"/>
    </row>
    <row r="1385" spans="256:260" x14ac:dyDescent="0.4">
      <c r="IV1385" s="136"/>
      <c r="IW1385" s="136"/>
      <c r="IX1385" s="143"/>
      <c r="IZ1385" s="49"/>
    </row>
    <row r="1386" spans="256:260" x14ac:dyDescent="0.4">
      <c r="IV1386" s="136"/>
      <c r="IW1386" s="136"/>
      <c r="IX1386" s="143"/>
      <c r="IZ1386" s="49"/>
    </row>
    <row r="1387" spans="256:260" x14ac:dyDescent="0.4">
      <c r="IV1387" s="136"/>
      <c r="IW1387" s="136"/>
      <c r="IX1387" s="143"/>
      <c r="IZ1387" s="49"/>
    </row>
    <row r="1388" spans="256:260" x14ac:dyDescent="0.4">
      <c r="IV1388" s="136"/>
      <c r="IW1388" s="136"/>
      <c r="IX1388" s="143"/>
      <c r="IZ1388" s="49"/>
    </row>
    <row r="1389" spans="256:260" x14ac:dyDescent="0.4">
      <c r="IV1389" s="136"/>
      <c r="IW1389" s="136"/>
      <c r="IX1389" s="143"/>
      <c r="IZ1389" s="49"/>
    </row>
    <row r="1390" spans="256:260" x14ac:dyDescent="0.4">
      <c r="IV1390" s="136"/>
      <c r="IW1390" s="136"/>
      <c r="IX1390" s="143"/>
      <c r="IZ1390" s="49"/>
    </row>
    <row r="1391" spans="256:260" x14ac:dyDescent="0.4">
      <c r="IV1391" s="136"/>
      <c r="IW1391" s="136"/>
      <c r="IX1391" s="143"/>
      <c r="IZ1391" s="49"/>
    </row>
    <row r="1392" spans="256:260" x14ac:dyDescent="0.4">
      <c r="IV1392" s="136"/>
      <c r="IW1392" s="136"/>
      <c r="IX1392" s="143"/>
      <c r="IZ1392" s="49"/>
    </row>
    <row r="1393" spans="256:260" x14ac:dyDescent="0.4">
      <c r="IV1393" s="136"/>
      <c r="IW1393" s="136"/>
      <c r="IX1393" s="143"/>
      <c r="IZ1393" s="49"/>
    </row>
    <row r="1394" spans="256:260" x14ac:dyDescent="0.4">
      <c r="IV1394" s="136"/>
      <c r="IW1394" s="136"/>
      <c r="IX1394" s="143"/>
      <c r="IZ1394" s="49"/>
    </row>
    <row r="1395" spans="256:260" x14ac:dyDescent="0.4">
      <c r="IV1395" s="136"/>
      <c r="IW1395" s="136"/>
      <c r="IX1395" s="143"/>
      <c r="IZ1395" s="49"/>
    </row>
    <row r="1396" spans="256:260" x14ac:dyDescent="0.4">
      <c r="IV1396" s="136"/>
      <c r="IW1396" s="136"/>
      <c r="IX1396" s="143"/>
      <c r="IZ1396" s="49"/>
    </row>
    <row r="1397" spans="256:260" x14ac:dyDescent="0.4">
      <c r="IV1397" s="136"/>
      <c r="IW1397" s="136"/>
      <c r="IX1397" s="143"/>
      <c r="IZ1397" s="49"/>
    </row>
    <row r="1398" spans="256:260" x14ac:dyDescent="0.4">
      <c r="IV1398" s="136"/>
      <c r="IW1398" s="136"/>
      <c r="IX1398" s="143"/>
      <c r="IZ1398" s="49"/>
    </row>
    <row r="1399" spans="256:260" x14ac:dyDescent="0.4">
      <c r="IV1399" s="136"/>
      <c r="IW1399" s="136"/>
      <c r="IX1399" s="143"/>
      <c r="IZ1399" s="49"/>
    </row>
    <row r="1400" spans="256:260" x14ac:dyDescent="0.4">
      <c r="IV1400" s="136"/>
      <c r="IW1400" s="136"/>
      <c r="IX1400" s="143"/>
      <c r="IZ1400" s="49"/>
    </row>
    <row r="1401" spans="256:260" x14ac:dyDescent="0.4">
      <c r="IV1401" s="136"/>
      <c r="IW1401" s="136"/>
      <c r="IX1401" s="143"/>
      <c r="IZ1401" s="49"/>
    </row>
    <row r="1402" spans="256:260" x14ac:dyDescent="0.4">
      <c r="IV1402" s="136"/>
      <c r="IW1402" s="136"/>
      <c r="IX1402" s="143"/>
      <c r="IZ1402" s="49"/>
    </row>
    <row r="1403" spans="256:260" x14ac:dyDescent="0.4">
      <c r="IV1403" s="136"/>
      <c r="IW1403" s="136"/>
      <c r="IX1403" s="143"/>
      <c r="IZ1403" s="49"/>
    </row>
    <row r="1404" spans="256:260" x14ac:dyDescent="0.4">
      <c r="IV1404" s="136"/>
      <c r="IW1404" s="136"/>
      <c r="IX1404" s="143"/>
      <c r="IZ1404" s="49"/>
    </row>
    <row r="1405" spans="256:260" x14ac:dyDescent="0.4">
      <c r="IV1405" s="136"/>
      <c r="IW1405" s="136"/>
      <c r="IX1405" s="143"/>
      <c r="IZ1405" s="49"/>
    </row>
    <row r="1406" spans="256:260" x14ac:dyDescent="0.4">
      <c r="IV1406" s="136"/>
      <c r="IW1406" s="136"/>
      <c r="IX1406" s="143"/>
      <c r="IZ1406" s="49"/>
    </row>
    <row r="1407" spans="256:260" x14ac:dyDescent="0.4">
      <c r="IV1407" s="136"/>
      <c r="IW1407" s="136"/>
      <c r="IX1407" s="143"/>
      <c r="IZ1407" s="49"/>
    </row>
    <row r="1408" spans="256:260" x14ac:dyDescent="0.4">
      <c r="IV1408" s="136"/>
      <c r="IW1408" s="136"/>
      <c r="IX1408" s="143"/>
      <c r="IZ1408" s="49"/>
    </row>
    <row r="1409" spans="256:260" x14ac:dyDescent="0.4">
      <c r="IV1409" s="136"/>
      <c r="IW1409" s="136"/>
      <c r="IX1409" s="143"/>
      <c r="IZ1409" s="49"/>
    </row>
    <row r="1410" spans="256:260" x14ac:dyDescent="0.4">
      <c r="IV1410" s="136"/>
      <c r="IW1410" s="136"/>
      <c r="IX1410" s="143"/>
      <c r="IZ1410" s="49"/>
    </row>
    <row r="1411" spans="256:260" x14ac:dyDescent="0.4">
      <c r="IV1411" s="136"/>
      <c r="IW1411" s="136"/>
      <c r="IX1411" s="143"/>
      <c r="IZ1411" s="49"/>
    </row>
    <row r="1412" spans="256:260" x14ac:dyDescent="0.4">
      <c r="IV1412" s="136"/>
      <c r="IW1412" s="136"/>
      <c r="IX1412" s="143"/>
      <c r="IZ1412" s="49"/>
    </row>
    <row r="1413" spans="256:260" x14ac:dyDescent="0.4">
      <c r="IV1413" s="136"/>
      <c r="IW1413" s="136"/>
      <c r="IX1413" s="143"/>
      <c r="IZ1413" s="49"/>
    </row>
    <row r="1414" spans="256:260" x14ac:dyDescent="0.4">
      <c r="IV1414" s="136"/>
      <c r="IW1414" s="136"/>
      <c r="IX1414" s="143"/>
      <c r="IZ1414" s="49"/>
    </row>
    <row r="1415" spans="256:260" x14ac:dyDescent="0.4">
      <c r="IV1415" s="136"/>
      <c r="IW1415" s="136"/>
      <c r="IX1415" s="143"/>
      <c r="IZ1415" s="49"/>
    </row>
    <row r="1416" spans="256:260" x14ac:dyDescent="0.4">
      <c r="IV1416" s="136"/>
      <c r="IW1416" s="136"/>
      <c r="IX1416" s="143"/>
      <c r="IZ1416" s="49"/>
    </row>
    <row r="1417" spans="256:260" x14ac:dyDescent="0.4">
      <c r="IV1417" s="136"/>
      <c r="IW1417" s="136"/>
      <c r="IX1417" s="143"/>
      <c r="IZ1417" s="49"/>
    </row>
    <row r="1418" spans="256:260" x14ac:dyDescent="0.4">
      <c r="IV1418" s="136"/>
      <c r="IW1418" s="136"/>
      <c r="IX1418" s="143"/>
      <c r="IZ1418" s="49"/>
    </row>
    <row r="1419" spans="256:260" x14ac:dyDescent="0.4">
      <c r="IV1419" s="136"/>
      <c r="IW1419" s="136"/>
      <c r="IX1419" s="143"/>
      <c r="IZ1419" s="49"/>
    </row>
    <row r="1420" spans="256:260" x14ac:dyDescent="0.4">
      <c r="IV1420" s="136"/>
      <c r="IW1420" s="136"/>
      <c r="IX1420" s="143"/>
      <c r="IZ1420" s="49"/>
    </row>
    <row r="1421" spans="256:260" x14ac:dyDescent="0.4">
      <c r="IV1421" s="136"/>
      <c r="IW1421" s="136"/>
      <c r="IX1421" s="143"/>
      <c r="IZ1421" s="49"/>
    </row>
    <row r="1422" spans="256:260" x14ac:dyDescent="0.4">
      <c r="IV1422" s="136"/>
      <c r="IW1422" s="136"/>
      <c r="IX1422" s="143"/>
      <c r="IZ1422" s="49"/>
    </row>
    <row r="1423" spans="256:260" x14ac:dyDescent="0.4">
      <c r="IV1423" s="136"/>
      <c r="IW1423" s="136"/>
      <c r="IX1423" s="143"/>
      <c r="IZ1423" s="49"/>
    </row>
    <row r="1424" spans="256:260" x14ac:dyDescent="0.4">
      <c r="IV1424" s="136"/>
      <c r="IW1424" s="136"/>
      <c r="IX1424" s="143"/>
      <c r="IZ1424" s="49"/>
    </row>
    <row r="1425" spans="256:260" x14ac:dyDescent="0.4">
      <c r="IV1425" s="136"/>
      <c r="IW1425" s="136"/>
      <c r="IX1425" s="143"/>
      <c r="IZ1425" s="49"/>
    </row>
    <row r="1426" spans="256:260" x14ac:dyDescent="0.4">
      <c r="IV1426" s="136"/>
      <c r="IW1426" s="136"/>
      <c r="IX1426" s="143"/>
      <c r="IZ1426" s="49"/>
    </row>
    <row r="1427" spans="256:260" x14ac:dyDescent="0.4">
      <c r="IV1427" s="136"/>
      <c r="IW1427" s="136"/>
      <c r="IX1427" s="143"/>
      <c r="IZ1427" s="49"/>
    </row>
    <row r="1428" spans="256:260" x14ac:dyDescent="0.4">
      <c r="IV1428" s="136"/>
      <c r="IW1428" s="136"/>
      <c r="IX1428" s="143"/>
      <c r="IZ1428" s="49"/>
    </row>
    <row r="1429" spans="256:260" x14ac:dyDescent="0.4">
      <c r="IV1429" s="136"/>
      <c r="IW1429" s="136"/>
      <c r="IX1429" s="143"/>
      <c r="IZ1429" s="49"/>
    </row>
    <row r="1430" spans="256:260" x14ac:dyDescent="0.4">
      <c r="IV1430" s="136"/>
      <c r="IW1430" s="136"/>
      <c r="IX1430" s="143"/>
      <c r="IZ1430" s="49"/>
    </row>
    <row r="1431" spans="256:260" x14ac:dyDescent="0.4">
      <c r="IV1431" s="136"/>
      <c r="IW1431" s="136"/>
      <c r="IX1431" s="143"/>
      <c r="IZ1431" s="49"/>
    </row>
    <row r="1432" spans="256:260" x14ac:dyDescent="0.4">
      <c r="IV1432" s="136"/>
      <c r="IW1432" s="136"/>
      <c r="IX1432" s="143"/>
      <c r="IZ1432" s="49"/>
    </row>
    <row r="1433" spans="256:260" x14ac:dyDescent="0.4">
      <c r="IV1433" s="136"/>
      <c r="IW1433" s="136"/>
      <c r="IX1433" s="143"/>
      <c r="IZ1433" s="49"/>
    </row>
    <row r="1434" spans="256:260" x14ac:dyDescent="0.4">
      <c r="IV1434" s="136"/>
      <c r="IW1434" s="136"/>
      <c r="IX1434" s="143"/>
      <c r="IZ1434" s="49"/>
    </row>
    <row r="1435" spans="256:260" x14ac:dyDescent="0.4">
      <c r="IV1435" s="136"/>
      <c r="IW1435" s="136"/>
      <c r="IX1435" s="143"/>
      <c r="IZ1435" s="49"/>
    </row>
    <row r="1436" spans="256:260" x14ac:dyDescent="0.4">
      <c r="IV1436" s="136"/>
      <c r="IW1436" s="136"/>
      <c r="IX1436" s="143"/>
      <c r="IZ1436" s="49"/>
    </row>
    <row r="1437" spans="256:260" x14ac:dyDescent="0.4">
      <c r="IV1437" s="136"/>
      <c r="IW1437" s="136"/>
      <c r="IX1437" s="143"/>
      <c r="IZ1437" s="49"/>
    </row>
    <row r="1438" spans="256:260" x14ac:dyDescent="0.4">
      <c r="IV1438" s="136"/>
      <c r="IW1438" s="136"/>
      <c r="IX1438" s="143"/>
      <c r="IZ1438" s="49"/>
    </row>
    <row r="1439" spans="256:260" x14ac:dyDescent="0.4">
      <c r="IV1439" s="136"/>
      <c r="IW1439" s="136"/>
      <c r="IX1439" s="143"/>
      <c r="IZ1439" s="49"/>
    </row>
    <row r="1440" spans="256:260" x14ac:dyDescent="0.4">
      <c r="IV1440" s="136"/>
      <c r="IW1440" s="136"/>
      <c r="IX1440" s="143"/>
      <c r="IZ1440" s="49"/>
    </row>
    <row r="1441" spans="256:260" x14ac:dyDescent="0.4">
      <c r="IV1441" s="136"/>
      <c r="IW1441" s="136"/>
      <c r="IX1441" s="143"/>
      <c r="IZ1441" s="49"/>
    </row>
    <row r="1442" spans="256:260" x14ac:dyDescent="0.4">
      <c r="IV1442" s="136"/>
      <c r="IW1442" s="136"/>
      <c r="IX1442" s="143"/>
      <c r="IZ1442" s="49"/>
    </row>
    <row r="1443" spans="256:260" x14ac:dyDescent="0.4">
      <c r="IV1443" s="136"/>
      <c r="IW1443" s="136"/>
      <c r="IX1443" s="143"/>
      <c r="IZ1443" s="49"/>
    </row>
    <row r="1444" spans="256:260" x14ac:dyDescent="0.4">
      <c r="IV1444" s="136"/>
      <c r="IW1444" s="136"/>
      <c r="IX1444" s="143"/>
      <c r="IZ1444" s="49"/>
    </row>
    <row r="1445" spans="256:260" x14ac:dyDescent="0.4">
      <c r="IV1445" s="136"/>
      <c r="IW1445" s="136"/>
      <c r="IX1445" s="143"/>
      <c r="IZ1445" s="49"/>
    </row>
    <row r="1446" spans="256:260" x14ac:dyDescent="0.4">
      <c r="IV1446" s="136"/>
      <c r="IW1446" s="136"/>
      <c r="IX1446" s="143"/>
      <c r="IZ1446" s="49"/>
    </row>
    <row r="1447" spans="256:260" x14ac:dyDescent="0.4">
      <c r="IV1447" s="136"/>
      <c r="IW1447" s="136"/>
      <c r="IX1447" s="143"/>
      <c r="IZ1447" s="49"/>
    </row>
    <row r="1448" spans="256:260" x14ac:dyDescent="0.4">
      <c r="IV1448" s="136"/>
      <c r="IW1448" s="136"/>
      <c r="IX1448" s="143"/>
      <c r="IZ1448" s="49"/>
    </row>
    <row r="1449" spans="256:260" x14ac:dyDescent="0.4">
      <c r="IV1449" s="136"/>
      <c r="IW1449" s="136"/>
      <c r="IX1449" s="143"/>
      <c r="IZ1449" s="49"/>
    </row>
    <row r="1450" spans="256:260" x14ac:dyDescent="0.4">
      <c r="IV1450" s="136"/>
      <c r="IW1450" s="136"/>
      <c r="IX1450" s="143"/>
      <c r="IZ1450" s="49"/>
    </row>
    <row r="1451" spans="256:260" x14ac:dyDescent="0.4">
      <c r="IV1451" s="136"/>
      <c r="IW1451" s="136"/>
      <c r="IX1451" s="143"/>
      <c r="IZ1451" s="49"/>
    </row>
    <row r="1452" spans="256:260" x14ac:dyDescent="0.4">
      <c r="IV1452" s="136"/>
      <c r="IW1452" s="136"/>
      <c r="IX1452" s="143"/>
      <c r="IZ1452" s="49"/>
    </row>
    <row r="1453" spans="256:260" x14ac:dyDescent="0.4">
      <c r="IV1453" s="136"/>
      <c r="IW1453" s="136"/>
      <c r="IX1453" s="143"/>
      <c r="IZ1453" s="49"/>
    </row>
    <row r="1454" spans="256:260" x14ac:dyDescent="0.4">
      <c r="IV1454" s="136"/>
      <c r="IW1454" s="136"/>
      <c r="IX1454" s="143"/>
      <c r="IZ1454" s="49"/>
    </row>
    <row r="1455" spans="256:260" x14ac:dyDescent="0.4">
      <c r="IV1455" s="136"/>
      <c r="IW1455" s="136"/>
      <c r="IX1455" s="143"/>
      <c r="IZ1455" s="49"/>
    </row>
    <row r="1456" spans="256:260" x14ac:dyDescent="0.4">
      <c r="IV1456" s="136"/>
      <c r="IW1456" s="136"/>
      <c r="IX1456" s="143"/>
      <c r="IZ1456" s="49"/>
    </row>
    <row r="1457" spans="256:260" x14ac:dyDescent="0.4">
      <c r="IV1457" s="136"/>
      <c r="IW1457" s="136"/>
      <c r="IX1457" s="143"/>
      <c r="IZ1457" s="49"/>
    </row>
    <row r="1458" spans="256:260" x14ac:dyDescent="0.4">
      <c r="IV1458" s="136"/>
      <c r="IW1458" s="136"/>
      <c r="IX1458" s="143"/>
      <c r="IZ1458" s="49"/>
    </row>
    <row r="1459" spans="256:260" x14ac:dyDescent="0.4">
      <c r="IV1459" s="136"/>
      <c r="IW1459" s="136"/>
      <c r="IX1459" s="143"/>
      <c r="IZ1459" s="49"/>
    </row>
    <row r="1460" spans="256:260" x14ac:dyDescent="0.4">
      <c r="IV1460" s="136"/>
      <c r="IW1460" s="136"/>
      <c r="IX1460" s="143"/>
      <c r="IZ1460" s="49"/>
    </row>
    <row r="1461" spans="256:260" x14ac:dyDescent="0.4">
      <c r="IV1461" s="136"/>
      <c r="IW1461" s="136"/>
      <c r="IX1461" s="143"/>
      <c r="IZ1461" s="49"/>
    </row>
    <row r="1462" spans="256:260" x14ac:dyDescent="0.4">
      <c r="IV1462" s="136"/>
      <c r="IW1462" s="136"/>
      <c r="IX1462" s="143"/>
      <c r="IZ1462" s="49"/>
    </row>
    <row r="1463" spans="256:260" x14ac:dyDescent="0.4">
      <c r="IV1463" s="136"/>
      <c r="IW1463" s="136"/>
      <c r="IX1463" s="143"/>
      <c r="IZ1463" s="49"/>
    </row>
    <row r="1464" spans="256:260" x14ac:dyDescent="0.4">
      <c r="IV1464" s="136"/>
      <c r="IW1464" s="136"/>
      <c r="IX1464" s="143"/>
      <c r="IZ1464" s="49"/>
    </row>
    <row r="1465" spans="256:260" x14ac:dyDescent="0.4">
      <c r="IV1465" s="136"/>
      <c r="IW1465" s="136"/>
      <c r="IX1465" s="143"/>
      <c r="IZ1465" s="49"/>
    </row>
    <row r="1466" spans="256:260" x14ac:dyDescent="0.4">
      <c r="IV1466" s="136"/>
      <c r="IW1466" s="136"/>
      <c r="IX1466" s="143"/>
      <c r="IZ1466" s="49"/>
    </row>
    <row r="1467" spans="256:260" x14ac:dyDescent="0.4">
      <c r="IV1467" s="136"/>
      <c r="IW1467" s="136"/>
      <c r="IX1467" s="143"/>
      <c r="IZ1467" s="49"/>
    </row>
    <row r="1468" spans="256:260" x14ac:dyDescent="0.4">
      <c r="IV1468" s="136"/>
      <c r="IW1468" s="136"/>
      <c r="IX1468" s="143"/>
      <c r="IZ1468" s="49"/>
    </row>
    <row r="1469" spans="256:260" x14ac:dyDescent="0.4">
      <c r="IV1469" s="136"/>
      <c r="IW1469" s="136"/>
      <c r="IX1469" s="143"/>
      <c r="IZ1469" s="49"/>
    </row>
    <row r="1470" spans="256:260" x14ac:dyDescent="0.4">
      <c r="IV1470" s="136"/>
      <c r="IW1470" s="136"/>
      <c r="IX1470" s="143"/>
      <c r="IZ1470" s="49"/>
    </row>
    <row r="1471" spans="256:260" x14ac:dyDescent="0.4">
      <c r="IV1471" s="136"/>
      <c r="IW1471" s="136"/>
      <c r="IX1471" s="143"/>
      <c r="IZ1471" s="49"/>
    </row>
    <row r="1472" spans="256:260" x14ac:dyDescent="0.4">
      <c r="IV1472" s="136"/>
      <c r="IW1472" s="136"/>
      <c r="IX1472" s="143"/>
      <c r="IZ1472" s="49"/>
    </row>
    <row r="1473" spans="256:260" x14ac:dyDescent="0.4">
      <c r="IV1473" s="136"/>
      <c r="IW1473" s="136"/>
      <c r="IX1473" s="143"/>
      <c r="IZ1473" s="49"/>
    </row>
    <row r="1474" spans="256:260" x14ac:dyDescent="0.4">
      <c r="IV1474" s="136"/>
      <c r="IW1474" s="136"/>
      <c r="IX1474" s="143"/>
      <c r="IZ1474" s="49"/>
    </row>
    <row r="1475" spans="256:260" x14ac:dyDescent="0.4">
      <c r="IV1475" s="136"/>
      <c r="IW1475" s="136"/>
      <c r="IX1475" s="143"/>
      <c r="IZ1475" s="49"/>
    </row>
    <row r="1476" spans="256:260" x14ac:dyDescent="0.4">
      <c r="IV1476" s="136"/>
      <c r="IW1476" s="136"/>
      <c r="IX1476" s="143"/>
      <c r="IZ1476" s="49"/>
    </row>
    <row r="1477" spans="256:260" x14ac:dyDescent="0.4">
      <c r="IV1477" s="136"/>
      <c r="IW1477" s="136"/>
      <c r="IX1477" s="143"/>
      <c r="IZ1477" s="49"/>
    </row>
    <row r="1478" spans="256:260" x14ac:dyDescent="0.4">
      <c r="IV1478" s="136"/>
      <c r="IW1478" s="136"/>
      <c r="IX1478" s="143"/>
      <c r="IZ1478" s="49"/>
    </row>
    <row r="1479" spans="256:260" x14ac:dyDescent="0.4">
      <c r="IV1479" s="136"/>
      <c r="IW1479" s="136"/>
      <c r="IX1479" s="143"/>
      <c r="IZ1479" s="49"/>
    </row>
    <row r="1480" spans="256:260" x14ac:dyDescent="0.4">
      <c r="IV1480" s="136"/>
      <c r="IW1480" s="136"/>
      <c r="IX1480" s="143"/>
      <c r="IZ1480" s="49"/>
    </row>
    <row r="1481" spans="256:260" x14ac:dyDescent="0.4">
      <c r="IV1481" s="136"/>
      <c r="IW1481" s="136"/>
      <c r="IX1481" s="143"/>
      <c r="IZ1481" s="49"/>
    </row>
    <row r="1482" spans="256:260" x14ac:dyDescent="0.4">
      <c r="IV1482" s="136"/>
      <c r="IW1482" s="136"/>
      <c r="IX1482" s="143"/>
      <c r="IZ1482" s="49"/>
    </row>
    <row r="1483" spans="256:260" x14ac:dyDescent="0.4">
      <c r="IV1483" s="136"/>
      <c r="IW1483" s="136"/>
      <c r="IX1483" s="143"/>
      <c r="IZ1483" s="49"/>
    </row>
    <row r="1484" spans="256:260" x14ac:dyDescent="0.4">
      <c r="IV1484" s="136"/>
      <c r="IW1484" s="136"/>
      <c r="IX1484" s="143"/>
      <c r="IZ1484" s="49"/>
    </row>
    <row r="1485" spans="256:260" x14ac:dyDescent="0.4">
      <c r="IV1485" s="136"/>
      <c r="IW1485" s="136"/>
      <c r="IX1485" s="143"/>
      <c r="IZ1485" s="49"/>
    </row>
    <row r="1486" spans="256:260" x14ac:dyDescent="0.4">
      <c r="IV1486" s="136"/>
      <c r="IW1486" s="136"/>
      <c r="IX1486" s="143"/>
      <c r="IZ1486" s="49"/>
    </row>
    <row r="1487" spans="256:260" x14ac:dyDescent="0.4">
      <c r="IV1487" s="136"/>
      <c r="IW1487" s="136"/>
      <c r="IX1487" s="143"/>
      <c r="IZ1487" s="49"/>
    </row>
    <row r="1488" spans="256:260" x14ac:dyDescent="0.4">
      <c r="IV1488" s="136"/>
      <c r="IW1488" s="136"/>
      <c r="IX1488" s="143"/>
      <c r="IZ1488" s="49"/>
    </row>
    <row r="1489" spans="256:260" x14ac:dyDescent="0.4">
      <c r="IV1489" s="136"/>
      <c r="IW1489" s="136"/>
      <c r="IX1489" s="143"/>
      <c r="IZ1489" s="49"/>
    </row>
    <row r="1490" spans="256:260" x14ac:dyDescent="0.4">
      <c r="IV1490" s="136"/>
      <c r="IW1490" s="136"/>
      <c r="IX1490" s="143"/>
      <c r="IZ1490" s="49"/>
    </row>
    <row r="1491" spans="256:260" x14ac:dyDescent="0.4">
      <c r="IV1491" s="136"/>
      <c r="IW1491" s="136"/>
      <c r="IX1491" s="143"/>
      <c r="IZ1491" s="49"/>
    </row>
    <row r="1492" spans="256:260" x14ac:dyDescent="0.4">
      <c r="IV1492" s="136"/>
      <c r="IW1492" s="136"/>
      <c r="IX1492" s="143"/>
      <c r="IZ1492" s="49"/>
    </row>
    <row r="1493" spans="256:260" x14ac:dyDescent="0.4">
      <c r="IV1493" s="136"/>
      <c r="IW1493" s="136"/>
      <c r="IX1493" s="143"/>
      <c r="IZ1493" s="49"/>
    </row>
    <row r="1494" spans="256:260" x14ac:dyDescent="0.4">
      <c r="IV1494" s="136"/>
      <c r="IW1494" s="136"/>
      <c r="IX1494" s="143"/>
      <c r="IZ1494" s="49"/>
    </row>
    <row r="1495" spans="256:260" x14ac:dyDescent="0.4">
      <c r="IV1495" s="136"/>
      <c r="IW1495" s="136"/>
      <c r="IX1495" s="143"/>
      <c r="IZ1495" s="49"/>
    </row>
    <row r="1496" spans="256:260" x14ac:dyDescent="0.4">
      <c r="IV1496" s="136"/>
      <c r="IW1496" s="136"/>
      <c r="IX1496" s="143"/>
      <c r="IZ1496" s="49"/>
    </row>
    <row r="1497" spans="256:260" x14ac:dyDescent="0.4">
      <c r="IV1497" s="136"/>
      <c r="IW1497" s="136"/>
      <c r="IX1497" s="143"/>
      <c r="IZ1497" s="49"/>
    </row>
    <row r="1498" spans="256:260" x14ac:dyDescent="0.4">
      <c r="IV1498" s="136"/>
      <c r="IW1498" s="136"/>
      <c r="IX1498" s="143"/>
      <c r="IZ1498" s="49"/>
    </row>
    <row r="1499" spans="256:260" x14ac:dyDescent="0.4">
      <c r="IV1499" s="136"/>
      <c r="IW1499" s="136"/>
      <c r="IX1499" s="143"/>
      <c r="IZ1499" s="49"/>
    </row>
    <row r="1500" spans="256:260" x14ac:dyDescent="0.4">
      <c r="IV1500" s="136"/>
      <c r="IW1500" s="136"/>
      <c r="IX1500" s="143"/>
      <c r="IZ1500" s="49"/>
    </row>
    <row r="1501" spans="256:260" x14ac:dyDescent="0.4">
      <c r="IV1501" s="136"/>
      <c r="IW1501" s="136"/>
      <c r="IX1501" s="143"/>
      <c r="IZ1501" s="49"/>
    </row>
    <row r="1502" spans="256:260" x14ac:dyDescent="0.4">
      <c r="IV1502" s="136"/>
      <c r="IW1502" s="136"/>
      <c r="IX1502" s="143"/>
      <c r="IZ1502" s="49"/>
    </row>
    <row r="1503" spans="256:260" x14ac:dyDescent="0.4">
      <c r="IV1503" s="136"/>
      <c r="IW1503" s="136"/>
      <c r="IX1503" s="143"/>
      <c r="IZ1503" s="49"/>
    </row>
    <row r="1504" spans="256:260" x14ac:dyDescent="0.4">
      <c r="IV1504" s="136"/>
      <c r="IW1504" s="136"/>
      <c r="IX1504" s="143"/>
      <c r="IZ1504" s="49"/>
    </row>
    <row r="1505" spans="256:260" x14ac:dyDescent="0.4">
      <c r="IV1505" s="136"/>
      <c r="IW1505" s="136"/>
      <c r="IX1505" s="143"/>
      <c r="IZ1505" s="49"/>
    </row>
    <row r="1506" spans="256:260" x14ac:dyDescent="0.4">
      <c r="IV1506" s="136"/>
      <c r="IW1506" s="136"/>
      <c r="IX1506" s="143"/>
      <c r="IZ1506" s="49"/>
    </row>
    <row r="1507" spans="256:260" x14ac:dyDescent="0.4">
      <c r="IV1507" s="136"/>
      <c r="IW1507" s="136"/>
      <c r="IX1507" s="143"/>
      <c r="IZ1507" s="49"/>
    </row>
    <row r="1508" spans="256:260" x14ac:dyDescent="0.4">
      <c r="IV1508" s="136"/>
      <c r="IW1508" s="136"/>
      <c r="IX1508" s="143"/>
      <c r="IZ1508" s="49"/>
    </row>
    <row r="1509" spans="256:260" x14ac:dyDescent="0.4">
      <c r="IV1509" s="136"/>
      <c r="IW1509" s="136"/>
      <c r="IX1509" s="143"/>
      <c r="IZ1509" s="49"/>
    </row>
    <row r="1510" spans="256:260" x14ac:dyDescent="0.4">
      <c r="IV1510" s="136"/>
      <c r="IW1510" s="136"/>
      <c r="IX1510" s="143"/>
      <c r="IZ1510" s="49"/>
    </row>
    <row r="1511" spans="256:260" x14ac:dyDescent="0.4">
      <c r="IV1511" s="136"/>
      <c r="IW1511" s="136"/>
      <c r="IX1511" s="143"/>
      <c r="IZ1511" s="49"/>
    </row>
    <row r="1512" spans="256:260" x14ac:dyDescent="0.4">
      <c r="IV1512" s="136"/>
      <c r="IW1512" s="136"/>
      <c r="IX1512" s="143"/>
      <c r="IZ1512" s="49"/>
    </row>
    <row r="1513" spans="256:260" x14ac:dyDescent="0.4">
      <c r="IV1513" s="136"/>
      <c r="IW1513" s="136"/>
      <c r="IX1513" s="143"/>
      <c r="IZ1513" s="49"/>
    </row>
    <row r="1514" spans="256:260" x14ac:dyDescent="0.4">
      <c r="IV1514" s="136"/>
      <c r="IW1514" s="136"/>
      <c r="IX1514" s="143"/>
      <c r="IZ1514" s="49"/>
    </row>
    <row r="1515" spans="256:260" x14ac:dyDescent="0.4">
      <c r="IV1515" s="136"/>
      <c r="IW1515" s="136"/>
      <c r="IX1515" s="143"/>
      <c r="IZ1515" s="49"/>
    </row>
    <row r="1516" spans="256:260" x14ac:dyDescent="0.4">
      <c r="IV1516" s="136"/>
      <c r="IW1516" s="136"/>
      <c r="IX1516" s="143"/>
      <c r="IZ1516" s="49"/>
    </row>
    <row r="1517" spans="256:260" x14ac:dyDescent="0.4">
      <c r="IV1517" s="136"/>
      <c r="IW1517" s="136"/>
      <c r="IX1517" s="143"/>
      <c r="IZ1517" s="49"/>
    </row>
    <row r="1518" spans="256:260" x14ac:dyDescent="0.4">
      <c r="IV1518" s="136"/>
      <c r="IW1518" s="136"/>
      <c r="IX1518" s="143"/>
      <c r="IZ1518" s="49"/>
    </row>
    <row r="1519" spans="256:260" x14ac:dyDescent="0.4">
      <c r="IV1519" s="136"/>
      <c r="IW1519" s="136"/>
      <c r="IX1519" s="143"/>
      <c r="IZ1519" s="49"/>
    </row>
    <row r="1520" spans="256:260" x14ac:dyDescent="0.4">
      <c r="IV1520" s="136"/>
      <c r="IW1520" s="136"/>
      <c r="IX1520" s="143"/>
      <c r="IZ1520" s="49"/>
    </row>
    <row r="1521" spans="256:260" x14ac:dyDescent="0.4">
      <c r="IV1521" s="136"/>
      <c r="IW1521" s="136"/>
      <c r="IX1521" s="143"/>
      <c r="IZ1521" s="49"/>
    </row>
    <row r="1522" spans="256:260" x14ac:dyDescent="0.4">
      <c r="IV1522" s="136"/>
      <c r="IW1522" s="136"/>
      <c r="IX1522" s="143"/>
      <c r="IZ1522" s="49"/>
    </row>
    <row r="1523" spans="256:260" x14ac:dyDescent="0.4">
      <c r="IV1523" s="136"/>
      <c r="IW1523" s="136"/>
      <c r="IX1523" s="143"/>
      <c r="IZ1523" s="49"/>
    </row>
    <row r="1524" spans="256:260" x14ac:dyDescent="0.4">
      <c r="IV1524" s="136"/>
      <c r="IW1524" s="136"/>
      <c r="IX1524" s="143"/>
      <c r="IZ1524" s="49"/>
    </row>
    <row r="1525" spans="256:260" x14ac:dyDescent="0.4">
      <c r="IV1525" s="136"/>
      <c r="IW1525" s="136"/>
      <c r="IX1525" s="143"/>
      <c r="IZ1525" s="49"/>
    </row>
    <row r="1526" spans="256:260" x14ac:dyDescent="0.4">
      <c r="IV1526" s="136"/>
      <c r="IW1526" s="136"/>
      <c r="IX1526" s="143"/>
      <c r="IZ1526" s="49"/>
    </row>
    <row r="1527" spans="256:260" x14ac:dyDescent="0.4">
      <c r="IV1527" s="136"/>
      <c r="IW1527" s="136"/>
      <c r="IX1527" s="143"/>
      <c r="IZ1527" s="49"/>
    </row>
    <row r="1528" spans="256:260" x14ac:dyDescent="0.4">
      <c r="IV1528" s="136"/>
      <c r="IW1528" s="136"/>
      <c r="IX1528" s="143"/>
      <c r="IZ1528" s="49"/>
    </row>
    <row r="1529" spans="256:260" x14ac:dyDescent="0.4">
      <c r="IV1529" s="136"/>
      <c r="IW1529" s="136"/>
      <c r="IX1529" s="143"/>
      <c r="IZ1529" s="49"/>
    </row>
    <row r="1530" spans="256:260" x14ac:dyDescent="0.4">
      <c r="IV1530" s="136"/>
      <c r="IW1530" s="136"/>
      <c r="IX1530" s="143"/>
      <c r="IZ1530" s="49"/>
    </row>
    <row r="1531" spans="256:260" x14ac:dyDescent="0.4">
      <c r="IV1531" s="136"/>
      <c r="IW1531" s="136"/>
      <c r="IX1531" s="143"/>
      <c r="IZ1531" s="49"/>
    </row>
    <row r="1532" spans="256:260" x14ac:dyDescent="0.4">
      <c r="IV1532" s="136"/>
      <c r="IW1532" s="136"/>
      <c r="IX1532" s="143"/>
      <c r="IZ1532" s="49"/>
    </row>
    <row r="1533" spans="256:260" x14ac:dyDescent="0.4">
      <c r="IV1533" s="136"/>
      <c r="IW1533" s="136"/>
      <c r="IX1533" s="143"/>
      <c r="IZ1533" s="49"/>
    </row>
    <row r="1534" spans="256:260" x14ac:dyDescent="0.4">
      <c r="IV1534" s="136"/>
      <c r="IW1534" s="136"/>
      <c r="IX1534" s="143"/>
      <c r="IZ1534" s="49"/>
    </row>
    <row r="1535" spans="256:260" x14ac:dyDescent="0.4">
      <c r="IV1535" s="136"/>
      <c r="IW1535" s="136"/>
      <c r="IX1535" s="143"/>
      <c r="IZ1535" s="49"/>
    </row>
    <row r="1536" spans="256:260" x14ac:dyDescent="0.4">
      <c r="IV1536" s="136"/>
      <c r="IW1536" s="136"/>
      <c r="IX1536" s="143"/>
      <c r="IZ1536" s="49"/>
    </row>
    <row r="1537" spans="256:260" x14ac:dyDescent="0.4">
      <c r="IV1537" s="136"/>
      <c r="IW1537" s="136"/>
      <c r="IX1537" s="143"/>
      <c r="IZ1537" s="49"/>
    </row>
    <row r="1538" spans="256:260" x14ac:dyDescent="0.4">
      <c r="IV1538" s="136"/>
      <c r="IW1538" s="136"/>
      <c r="IX1538" s="143"/>
      <c r="IZ1538" s="49"/>
    </row>
    <row r="1539" spans="256:260" x14ac:dyDescent="0.4">
      <c r="IV1539" s="136"/>
      <c r="IW1539" s="136"/>
      <c r="IX1539" s="143"/>
      <c r="IZ1539" s="49"/>
    </row>
    <row r="1540" spans="256:260" x14ac:dyDescent="0.4">
      <c r="IV1540" s="136"/>
      <c r="IW1540" s="136"/>
      <c r="IX1540" s="143"/>
      <c r="IZ1540" s="49"/>
    </row>
    <row r="1541" spans="256:260" x14ac:dyDescent="0.4">
      <c r="IV1541" s="136"/>
      <c r="IW1541" s="136"/>
      <c r="IX1541" s="143"/>
      <c r="IZ1541" s="49"/>
    </row>
    <row r="1542" spans="256:260" x14ac:dyDescent="0.4">
      <c r="IV1542" s="136"/>
      <c r="IW1542" s="136"/>
      <c r="IX1542" s="143"/>
      <c r="IZ1542" s="49"/>
    </row>
    <row r="1543" spans="256:260" x14ac:dyDescent="0.4">
      <c r="IV1543" s="136"/>
      <c r="IW1543" s="136"/>
      <c r="IX1543" s="143"/>
      <c r="IZ1543" s="49"/>
    </row>
    <row r="1544" spans="256:260" x14ac:dyDescent="0.4">
      <c r="IV1544" s="136"/>
      <c r="IW1544" s="136"/>
      <c r="IX1544" s="143"/>
      <c r="IZ1544" s="49"/>
    </row>
    <row r="1545" spans="256:260" x14ac:dyDescent="0.4">
      <c r="IV1545" s="136"/>
      <c r="IW1545" s="136"/>
      <c r="IX1545" s="143"/>
      <c r="IZ1545" s="49"/>
    </row>
    <row r="1546" spans="256:260" x14ac:dyDescent="0.4">
      <c r="IV1546" s="136"/>
      <c r="IW1546" s="136"/>
      <c r="IX1546" s="143"/>
      <c r="IZ1546" s="49"/>
    </row>
    <row r="1547" spans="256:260" x14ac:dyDescent="0.4">
      <c r="IV1547" s="136"/>
      <c r="IW1547" s="136"/>
      <c r="IX1547" s="143"/>
      <c r="IZ1547" s="49"/>
    </row>
    <row r="1548" spans="256:260" x14ac:dyDescent="0.4">
      <c r="IV1548" s="136"/>
      <c r="IW1548" s="136"/>
      <c r="IX1548" s="143"/>
      <c r="IZ1548" s="49"/>
    </row>
    <row r="1549" spans="256:260" x14ac:dyDescent="0.4">
      <c r="IV1549" s="136"/>
      <c r="IW1549" s="136"/>
      <c r="IX1549" s="143"/>
      <c r="IZ1549" s="49"/>
    </row>
    <row r="1550" spans="256:260" x14ac:dyDescent="0.4">
      <c r="IV1550" s="136"/>
      <c r="IW1550" s="136"/>
      <c r="IX1550" s="143"/>
      <c r="IZ1550" s="49"/>
    </row>
    <row r="1551" spans="256:260" x14ac:dyDescent="0.4">
      <c r="IV1551" s="136"/>
      <c r="IW1551" s="136"/>
      <c r="IX1551" s="143"/>
      <c r="IZ1551" s="49"/>
    </row>
    <row r="1552" spans="256:260" x14ac:dyDescent="0.4">
      <c r="IV1552" s="136"/>
      <c r="IW1552" s="136"/>
      <c r="IX1552" s="143"/>
      <c r="IZ1552" s="49"/>
    </row>
    <row r="1553" spans="256:260" x14ac:dyDescent="0.4">
      <c r="IV1553" s="136"/>
      <c r="IW1553" s="136"/>
      <c r="IX1553" s="143"/>
      <c r="IZ1553" s="49"/>
    </row>
    <row r="1554" spans="256:260" x14ac:dyDescent="0.4">
      <c r="IV1554" s="136"/>
      <c r="IW1554" s="136"/>
      <c r="IX1554" s="143"/>
      <c r="IZ1554" s="49"/>
    </row>
    <row r="1555" spans="256:260" x14ac:dyDescent="0.4">
      <c r="IV1555" s="136"/>
      <c r="IW1555" s="136"/>
      <c r="IX1555" s="143"/>
      <c r="IZ1555" s="49"/>
    </row>
    <row r="1556" spans="256:260" x14ac:dyDescent="0.4">
      <c r="IV1556" s="136"/>
      <c r="IW1556" s="136"/>
      <c r="IX1556" s="143"/>
      <c r="IZ1556" s="49"/>
    </row>
    <row r="1557" spans="256:260" x14ac:dyDescent="0.4">
      <c r="IV1557" s="136"/>
      <c r="IW1557" s="136"/>
      <c r="IX1557" s="143"/>
      <c r="IZ1557" s="49"/>
    </row>
    <row r="1558" spans="256:260" x14ac:dyDescent="0.4">
      <c r="IV1558" s="136"/>
      <c r="IW1558" s="136"/>
      <c r="IX1558" s="143"/>
      <c r="IZ1558" s="49"/>
    </row>
    <row r="1559" spans="256:260" x14ac:dyDescent="0.4">
      <c r="IV1559" s="136"/>
      <c r="IW1559" s="136"/>
      <c r="IX1559" s="143"/>
      <c r="IZ1559" s="49"/>
    </row>
    <row r="1560" spans="256:260" x14ac:dyDescent="0.4">
      <c r="IV1560" s="136"/>
      <c r="IW1560" s="136"/>
      <c r="IX1560" s="143"/>
      <c r="IZ1560" s="49"/>
    </row>
    <row r="1561" spans="256:260" x14ac:dyDescent="0.4">
      <c r="IV1561" s="136"/>
      <c r="IW1561" s="136"/>
      <c r="IX1561" s="143"/>
      <c r="IZ1561" s="49"/>
    </row>
    <row r="1562" spans="256:260" x14ac:dyDescent="0.4">
      <c r="IV1562" s="136"/>
      <c r="IW1562" s="136"/>
      <c r="IX1562" s="143"/>
      <c r="IZ1562" s="49"/>
    </row>
    <row r="1563" spans="256:260" x14ac:dyDescent="0.4">
      <c r="IV1563" s="136"/>
      <c r="IW1563" s="136"/>
      <c r="IX1563" s="143"/>
      <c r="IZ1563" s="49"/>
    </row>
    <row r="1564" spans="256:260" x14ac:dyDescent="0.4">
      <c r="IV1564" s="136"/>
      <c r="IW1564" s="136"/>
      <c r="IX1564" s="143"/>
      <c r="IZ1564" s="49"/>
    </row>
    <row r="1565" spans="256:260" x14ac:dyDescent="0.4">
      <c r="IV1565" s="136"/>
      <c r="IW1565" s="136"/>
      <c r="IX1565" s="143"/>
      <c r="IZ1565" s="49"/>
    </row>
    <row r="1566" spans="256:260" x14ac:dyDescent="0.4">
      <c r="IV1566" s="136"/>
      <c r="IW1566" s="136"/>
      <c r="IX1566" s="143"/>
      <c r="IZ1566" s="49"/>
    </row>
    <row r="1567" spans="256:260" x14ac:dyDescent="0.4">
      <c r="IV1567" s="136"/>
      <c r="IW1567" s="136"/>
      <c r="IX1567" s="143"/>
      <c r="IZ1567" s="49"/>
    </row>
    <row r="1568" spans="256:260" x14ac:dyDescent="0.4">
      <c r="IV1568" s="136"/>
      <c r="IW1568" s="136"/>
      <c r="IX1568" s="143"/>
      <c r="IZ1568" s="49"/>
    </row>
    <row r="1569" spans="256:260" x14ac:dyDescent="0.4">
      <c r="IV1569" s="136"/>
      <c r="IW1569" s="136"/>
      <c r="IX1569" s="143"/>
      <c r="IZ1569" s="49"/>
    </row>
    <row r="1570" spans="256:260" x14ac:dyDescent="0.4">
      <c r="IV1570" s="136"/>
      <c r="IW1570" s="136"/>
      <c r="IX1570" s="143"/>
      <c r="IZ1570" s="49"/>
    </row>
    <row r="1571" spans="256:260" x14ac:dyDescent="0.4">
      <c r="IV1571" s="136"/>
      <c r="IW1571" s="136"/>
      <c r="IX1571" s="143"/>
      <c r="IZ1571" s="49"/>
    </row>
    <row r="1572" spans="256:260" x14ac:dyDescent="0.4">
      <c r="IV1572" s="136"/>
      <c r="IW1572" s="136"/>
      <c r="IX1572" s="143"/>
      <c r="IZ1572" s="49"/>
    </row>
    <row r="1573" spans="256:260" x14ac:dyDescent="0.4">
      <c r="IV1573" s="136"/>
      <c r="IW1573" s="136"/>
      <c r="IX1573" s="143"/>
      <c r="IZ1573" s="49"/>
    </row>
    <row r="1574" spans="256:260" x14ac:dyDescent="0.4">
      <c r="IV1574" s="136"/>
      <c r="IW1574" s="136"/>
      <c r="IX1574" s="143"/>
      <c r="IZ1574" s="49"/>
    </row>
    <row r="1575" spans="256:260" x14ac:dyDescent="0.4">
      <c r="IV1575" s="136"/>
      <c r="IW1575" s="136"/>
      <c r="IX1575" s="143"/>
      <c r="IZ1575" s="49"/>
    </row>
    <row r="1576" spans="256:260" x14ac:dyDescent="0.4">
      <c r="IV1576" s="136"/>
      <c r="IW1576" s="136"/>
      <c r="IX1576" s="143"/>
      <c r="IZ1576" s="49"/>
    </row>
    <row r="1577" spans="256:260" x14ac:dyDescent="0.4">
      <c r="IV1577" s="136"/>
      <c r="IW1577" s="136"/>
      <c r="IX1577" s="143"/>
      <c r="IZ1577" s="49"/>
    </row>
    <row r="1578" spans="256:260" x14ac:dyDescent="0.4">
      <c r="IV1578" s="136"/>
      <c r="IW1578" s="136"/>
      <c r="IX1578" s="143"/>
      <c r="IZ1578" s="49"/>
    </row>
    <row r="1579" spans="256:260" x14ac:dyDescent="0.4">
      <c r="IV1579" s="136"/>
      <c r="IW1579" s="136"/>
      <c r="IX1579" s="143"/>
      <c r="IZ1579" s="49"/>
    </row>
    <row r="1580" spans="256:260" x14ac:dyDescent="0.4">
      <c r="IV1580" s="136"/>
      <c r="IW1580" s="136"/>
      <c r="IX1580" s="143"/>
      <c r="IZ1580" s="49"/>
    </row>
    <row r="1581" spans="256:260" x14ac:dyDescent="0.4">
      <c r="IV1581" s="136"/>
      <c r="IW1581" s="136"/>
      <c r="IX1581" s="143"/>
      <c r="IZ1581" s="49"/>
    </row>
    <row r="1582" spans="256:260" x14ac:dyDescent="0.4">
      <c r="IV1582" s="136"/>
      <c r="IW1582" s="136"/>
      <c r="IX1582" s="143"/>
      <c r="IZ1582" s="49"/>
    </row>
    <row r="1583" spans="256:260" x14ac:dyDescent="0.4">
      <c r="IV1583" s="136"/>
      <c r="IW1583" s="136"/>
      <c r="IX1583" s="143"/>
      <c r="IZ1583" s="49"/>
    </row>
    <row r="1584" spans="256:260" x14ac:dyDescent="0.4">
      <c r="IV1584" s="136"/>
      <c r="IW1584" s="136"/>
      <c r="IX1584" s="143"/>
      <c r="IZ1584" s="49"/>
    </row>
    <row r="1585" spans="256:260" x14ac:dyDescent="0.4">
      <c r="IV1585" s="136"/>
      <c r="IW1585" s="136"/>
      <c r="IX1585" s="143"/>
      <c r="IZ1585" s="49"/>
    </row>
    <row r="1586" spans="256:260" x14ac:dyDescent="0.4">
      <c r="IV1586" s="136"/>
      <c r="IW1586" s="136"/>
      <c r="IX1586" s="143"/>
      <c r="IZ1586" s="49"/>
    </row>
    <row r="1587" spans="256:260" x14ac:dyDescent="0.4">
      <c r="IV1587" s="136"/>
      <c r="IW1587" s="136"/>
      <c r="IX1587" s="143"/>
      <c r="IZ1587" s="49"/>
    </row>
    <row r="1588" spans="256:260" x14ac:dyDescent="0.4">
      <c r="IV1588" s="136"/>
      <c r="IW1588" s="136"/>
      <c r="IX1588" s="143"/>
      <c r="IZ1588" s="49"/>
    </row>
    <row r="1589" spans="256:260" x14ac:dyDescent="0.4">
      <c r="IV1589" s="136"/>
      <c r="IW1589" s="136"/>
      <c r="IX1589" s="143"/>
      <c r="IZ1589" s="49"/>
    </row>
    <row r="1590" spans="256:260" x14ac:dyDescent="0.4">
      <c r="IV1590" s="136"/>
      <c r="IW1590" s="136"/>
      <c r="IX1590" s="143"/>
      <c r="IZ1590" s="49"/>
    </row>
    <row r="1591" spans="256:260" x14ac:dyDescent="0.4">
      <c r="IV1591" s="136"/>
      <c r="IW1591" s="136"/>
      <c r="IX1591" s="143"/>
      <c r="IZ1591" s="49"/>
    </row>
    <row r="1592" spans="256:260" x14ac:dyDescent="0.4">
      <c r="IV1592" s="136"/>
      <c r="IW1592" s="136"/>
      <c r="IX1592" s="143"/>
      <c r="IZ1592" s="49"/>
    </row>
    <row r="1593" spans="256:260" x14ac:dyDescent="0.4">
      <c r="IV1593" s="136"/>
      <c r="IW1593" s="136"/>
      <c r="IX1593" s="143"/>
      <c r="IZ1593" s="49"/>
    </row>
    <row r="1594" spans="256:260" x14ac:dyDescent="0.4">
      <c r="IV1594" s="136"/>
      <c r="IW1594" s="136"/>
      <c r="IX1594" s="143"/>
      <c r="IZ1594" s="49"/>
    </row>
    <row r="1595" spans="256:260" x14ac:dyDescent="0.4">
      <c r="IV1595" s="136"/>
      <c r="IW1595" s="136"/>
      <c r="IX1595" s="143"/>
      <c r="IZ1595" s="49"/>
    </row>
    <row r="1596" spans="256:260" x14ac:dyDescent="0.4">
      <c r="IV1596" s="136"/>
      <c r="IW1596" s="136"/>
      <c r="IX1596" s="143"/>
      <c r="IZ1596" s="49"/>
    </row>
    <row r="1597" spans="256:260" x14ac:dyDescent="0.4">
      <c r="IV1597" s="136"/>
      <c r="IW1597" s="136"/>
      <c r="IX1597" s="143"/>
      <c r="IZ1597" s="49"/>
    </row>
    <row r="1598" spans="256:260" x14ac:dyDescent="0.4">
      <c r="IV1598" s="136"/>
      <c r="IW1598" s="136"/>
      <c r="IX1598" s="143"/>
      <c r="IZ1598" s="49"/>
    </row>
    <row r="1599" spans="256:260" x14ac:dyDescent="0.4">
      <c r="IV1599" s="136"/>
      <c r="IW1599" s="136"/>
      <c r="IX1599" s="143"/>
      <c r="IZ1599" s="49"/>
    </row>
    <row r="1600" spans="256:260" x14ac:dyDescent="0.4">
      <c r="IV1600" s="136"/>
      <c r="IW1600" s="136"/>
      <c r="IX1600" s="143"/>
      <c r="IZ1600" s="49"/>
    </row>
    <row r="1601" spans="256:260" x14ac:dyDescent="0.4">
      <c r="IV1601" s="136"/>
      <c r="IW1601" s="136"/>
      <c r="IX1601" s="143"/>
      <c r="IZ1601" s="49"/>
    </row>
    <row r="1602" spans="256:260" x14ac:dyDescent="0.4">
      <c r="IV1602" s="136"/>
      <c r="IW1602" s="136"/>
      <c r="IX1602" s="143"/>
      <c r="IZ1602" s="49"/>
    </row>
    <row r="1603" spans="256:260" x14ac:dyDescent="0.4">
      <c r="IV1603" s="136"/>
      <c r="IW1603" s="136"/>
      <c r="IX1603" s="143"/>
      <c r="IZ1603" s="49"/>
    </row>
    <row r="1604" spans="256:260" x14ac:dyDescent="0.4">
      <c r="IV1604" s="136"/>
      <c r="IW1604" s="136"/>
      <c r="IX1604" s="143"/>
      <c r="IZ1604" s="49"/>
    </row>
    <row r="1605" spans="256:260" x14ac:dyDescent="0.4">
      <c r="IV1605" s="136"/>
      <c r="IW1605" s="136"/>
      <c r="IX1605" s="143"/>
      <c r="IZ1605" s="49"/>
    </row>
    <row r="1606" spans="256:260" x14ac:dyDescent="0.4">
      <c r="IV1606" s="136"/>
      <c r="IW1606" s="136"/>
      <c r="IX1606" s="143"/>
      <c r="IZ1606" s="49"/>
    </row>
    <row r="1607" spans="256:260" x14ac:dyDescent="0.4">
      <c r="IV1607" s="136"/>
      <c r="IW1607" s="136"/>
      <c r="IX1607" s="143"/>
      <c r="IZ1607" s="49"/>
    </row>
    <row r="1608" spans="256:260" x14ac:dyDescent="0.4">
      <c r="IV1608" s="136"/>
      <c r="IW1608" s="136"/>
      <c r="IX1608" s="143"/>
      <c r="IZ1608" s="49"/>
    </row>
    <row r="1609" spans="256:260" x14ac:dyDescent="0.4">
      <c r="IV1609" s="136"/>
      <c r="IW1609" s="136"/>
      <c r="IX1609" s="143"/>
      <c r="IZ1609" s="49"/>
    </row>
    <row r="1610" spans="256:260" x14ac:dyDescent="0.4">
      <c r="IV1610" s="136"/>
      <c r="IW1610" s="136"/>
      <c r="IX1610" s="143"/>
      <c r="IZ1610" s="49"/>
    </row>
    <row r="1611" spans="256:260" x14ac:dyDescent="0.4">
      <c r="IV1611" s="136"/>
      <c r="IW1611" s="136"/>
      <c r="IX1611" s="143"/>
      <c r="IZ1611" s="49"/>
    </row>
    <row r="1612" spans="256:260" x14ac:dyDescent="0.4">
      <c r="IV1612" s="136"/>
      <c r="IW1612" s="136"/>
      <c r="IX1612" s="143"/>
      <c r="IZ1612" s="49"/>
    </row>
    <row r="1613" spans="256:260" x14ac:dyDescent="0.4">
      <c r="IV1613" s="136"/>
      <c r="IW1613" s="136"/>
      <c r="IX1613" s="143"/>
      <c r="IZ1613" s="49"/>
    </row>
    <row r="1614" spans="256:260" x14ac:dyDescent="0.4">
      <c r="IV1614" s="136"/>
      <c r="IW1614" s="136"/>
      <c r="IX1614" s="143"/>
      <c r="IZ1614" s="49"/>
    </row>
    <row r="1615" spans="256:260" x14ac:dyDescent="0.4">
      <c r="IV1615" s="136"/>
      <c r="IW1615" s="136"/>
      <c r="IX1615" s="143"/>
      <c r="IZ1615" s="49"/>
    </row>
    <row r="1616" spans="256:260" x14ac:dyDescent="0.4">
      <c r="IV1616" s="136"/>
      <c r="IW1616" s="136"/>
      <c r="IX1616" s="143"/>
      <c r="IZ1616" s="49"/>
    </row>
    <row r="1617" spans="256:260" x14ac:dyDescent="0.4">
      <c r="IV1617" s="136"/>
      <c r="IW1617" s="136"/>
      <c r="IX1617" s="143"/>
      <c r="IZ1617" s="49"/>
    </row>
    <row r="1618" spans="256:260" x14ac:dyDescent="0.4">
      <c r="IV1618" s="136"/>
      <c r="IW1618" s="136"/>
      <c r="IX1618" s="143"/>
      <c r="IZ1618" s="49"/>
    </row>
    <row r="1619" spans="256:260" x14ac:dyDescent="0.4">
      <c r="IV1619" s="136"/>
      <c r="IW1619" s="136"/>
      <c r="IX1619" s="143"/>
      <c r="IZ1619" s="49"/>
    </row>
    <row r="1620" spans="256:260" x14ac:dyDescent="0.4">
      <c r="IV1620" s="136"/>
      <c r="IW1620" s="136"/>
      <c r="IX1620" s="143"/>
      <c r="IZ1620" s="49"/>
    </row>
    <row r="1621" spans="256:260" x14ac:dyDescent="0.4">
      <c r="IV1621" s="136"/>
      <c r="IW1621" s="136"/>
      <c r="IX1621" s="143"/>
      <c r="IZ1621" s="49"/>
    </row>
    <row r="1622" spans="256:260" x14ac:dyDescent="0.4">
      <c r="IV1622" s="136"/>
      <c r="IW1622" s="136"/>
      <c r="IX1622" s="143"/>
      <c r="IZ1622" s="49"/>
    </row>
    <row r="1623" spans="256:260" x14ac:dyDescent="0.4">
      <c r="IV1623" s="136"/>
      <c r="IW1623" s="136"/>
      <c r="IX1623" s="143"/>
      <c r="IZ1623" s="49"/>
    </row>
    <row r="1624" spans="256:260" x14ac:dyDescent="0.4">
      <c r="IV1624" s="136"/>
      <c r="IW1624" s="136"/>
      <c r="IX1624" s="143"/>
      <c r="IZ1624" s="49"/>
    </row>
    <row r="1625" spans="256:260" x14ac:dyDescent="0.4">
      <c r="IV1625" s="136"/>
      <c r="IW1625" s="136"/>
      <c r="IX1625" s="143"/>
      <c r="IZ1625" s="49"/>
    </row>
    <row r="1626" spans="256:260" x14ac:dyDescent="0.4">
      <c r="IV1626" s="136"/>
      <c r="IW1626" s="136"/>
      <c r="IX1626" s="143"/>
      <c r="IZ1626" s="49"/>
    </row>
    <row r="1627" spans="256:260" x14ac:dyDescent="0.4">
      <c r="IV1627" s="136"/>
      <c r="IW1627" s="136"/>
      <c r="IX1627" s="143"/>
      <c r="IZ1627" s="49"/>
    </row>
    <row r="1628" spans="256:260" x14ac:dyDescent="0.4">
      <c r="IV1628" s="136"/>
      <c r="IW1628" s="136"/>
      <c r="IX1628" s="143"/>
      <c r="IZ1628" s="49"/>
    </row>
    <row r="1629" spans="256:260" x14ac:dyDescent="0.4">
      <c r="IV1629" s="136"/>
      <c r="IW1629" s="136"/>
      <c r="IX1629" s="143"/>
      <c r="IZ1629" s="49"/>
    </row>
    <row r="1630" spans="256:260" x14ac:dyDescent="0.4">
      <c r="IV1630" s="136"/>
      <c r="IW1630" s="136"/>
      <c r="IX1630" s="143"/>
      <c r="IZ1630" s="49"/>
    </row>
    <row r="1631" spans="256:260" x14ac:dyDescent="0.4">
      <c r="IV1631" s="136"/>
      <c r="IW1631" s="136"/>
      <c r="IX1631" s="143"/>
      <c r="IZ1631" s="49"/>
    </row>
    <row r="1632" spans="256:260" x14ac:dyDescent="0.4">
      <c r="IV1632" s="136"/>
      <c r="IW1632" s="136"/>
      <c r="IX1632" s="143"/>
      <c r="IZ1632" s="49"/>
    </row>
    <row r="1633" spans="256:260" x14ac:dyDescent="0.4">
      <c r="IV1633" s="136"/>
      <c r="IW1633" s="136"/>
      <c r="IX1633" s="143"/>
      <c r="IZ1633" s="49"/>
    </row>
    <row r="1634" spans="256:260" x14ac:dyDescent="0.4">
      <c r="IV1634" s="136"/>
      <c r="IW1634" s="136"/>
      <c r="IX1634" s="143"/>
      <c r="IZ1634" s="49"/>
    </row>
    <row r="1635" spans="256:260" x14ac:dyDescent="0.4">
      <c r="IV1635" s="136"/>
      <c r="IW1635" s="136"/>
      <c r="IX1635" s="143"/>
      <c r="IZ1635" s="49"/>
    </row>
    <row r="1636" spans="256:260" x14ac:dyDescent="0.4">
      <c r="IV1636" s="136"/>
      <c r="IW1636" s="136"/>
      <c r="IX1636" s="143"/>
      <c r="IZ1636" s="49"/>
    </row>
    <row r="1637" spans="256:260" x14ac:dyDescent="0.4">
      <c r="IV1637" s="136"/>
      <c r="IW1637" s="136"/>
      <c r="IX1637" s="143"/>
      <c r="IZ1637" s="49"/>
    </row>
    <row r="1638" spans="256:260" x14ac:dyDescent="0.4">
      <c r="IV1638" s="136"/>
      <c r="IW1638" s="136"/>
      <c r="IX1638" s="143"/>
      <c r="IZ1638" s="49"/>
    </row>
    <row r="1639" spans="256:260" x14ac:dyDescent="0.4">
      <c r="IV1639" s="136"/>
      <c r="IW1639" s="136"/>
      <c r="IX1639" s="143"/>
      <c r="IZ1639" s="49"/>
    </row>
    <row r="1640" spans="256:260" x14ac:dyDescent="0.4">
      <c r="IV1640" s="136"/>
      <c r="IW1640" s="136"/>
      <c r="IX1640" s="143"/>
      <c r="IZ1640" s="49"/>
    </row>
    <row r="1641" spans="256:260" x14ac:dyDescent="0.4">
      <c r="IV1641" s="136"/>
      <c r="IW1641" s="136"/>
      <c r="IX1641" s="143"/>
      <c r="IZ1641" s="49"/>
    </row>
    <row r="1642" spans="256:260" x14ac:dyDescent="0.4">
      <c r="IV1642" s="136"/>
      <c r="IW1642" s="136"/>
      <c r="IX1642" s="143"/>
      <c r="IZ1642" s="49"/>
    </row>
    <row r="1643" spans="256:260" x14ac:dyDescent="0.4">
      <c r="IV1643" s="136"/>
      <c r="IW1643" s="136"/>
      <c r="IX1643" s="143"/>
      <c r="IZ1643" s="49"/>
    </row>
    <row r="1644" spans="256:260" x14ac:dyDescent="0.4">
      <c r="IV1644" s="136"/>
      <c r="IW1644" s="136"/>
      <c r="IX1644" s="143"/>
      <c r="IZ1644" s="49"/>
    </row>
    <row r="1645" spans="256:260" x14ac:dyDescent="0.4">
      <c r="IV1645" s="136"/>
      <c r="IW1645" s="136"/>
      <c r="IX1645" s="143"/>
      <c r="IZ1645" s="49"/>
    </row>
    <row r="1646" spans="256:260" x14ac:dyDescent="0.4">
      <c r="IV1646" s="136"/>
      <c r="IW1646" s="136"/>
      <c r="IX1646" s="143"/>
      <c r="IZ1646" s="49"/>
    </row>
    <row r="1647" spans="256:260" x14ac:dyDescent="0.4">
      <c r="IV1647" s="136"/>
      <c r="IW1647" s="136"/>
      <c r="IX1647" s="143"/>
      <c r="IZ1647" s="49"/>
    </row>
    <row r="1648" spans="256:260" x14ac:dyDescent="0.4">
      <c r="IV1648" s="136"/>
      <c r="IW1648" s="136"/>
      <c r="IX1648" s="143"/>
      <c r="IZ1648" s="49"/>
    </row>
    <row r="1649" spans="256:260" x14ac:dyDescent="0.4">
      <c r="IV1649" s="136"/>
      <c r="IW1649" s="136"/>
      <c r="IX1649" s="143"/>
      <c r="IZ1649" s="49"/>
    </row>
    <row r="1650" spans="256:260" x14ac:dyDescent="0.4">
      <c r="IV1650" s="136"/>
      <c r="IW1650" s="136"/>
      <c r="IX1650" s="143"/>
      <c r="IZ1650" s="49"/>
    </row>
    <row r="1651" spans="256:260" x14ac:dyDescent="0.4">
      <c r="IV1651" s="136"/>
      <c r="IW1651" s="136"/>
      <c r="IX1651" s="143"/>
      <c r="IZ1651" s="49"/>
    </row>
    <row r="1652" spans="256:260" x14ac:dyDescent="0.4">
      <c r="IV1652" s="136"/>
      <c r="IW1652" s="136"/>
      <c r="IX1652" s="143"/>
      <c r="IZ1652" s="49"/>
    </row>
    <row r="1653" spans="256:260" x14ac:dyDescent="0.4">
      <c r="IV1653" s="136"/>
      <c r="IW1653" s="136"/>
      <c r="IX1653" s="143"/>
      <c r="IZ1653" s="49"/>
    </row>
    <row r="1654" spans="256:260" x14ac:dyDescent="0.4">
      <c r="IV1654" s="136"/>
      <c r="IW1654" s="136"/>
      <c r="IX1654" s="143"/>
      <c r="IZ1654" s="49"/>
    </row>
    <row r="1655" spans="256:260" x14ac:dyDescent="0.4">
      <c r="IV1655" s="136"/>
      <c r="IW1655" s="136"/>
      <c r="IX1655" s="143"/>
      <c r="IZ1655" s="49"/>
    </row>
    <row r="1656" spans="256:260" x14ac:dyDescent="0.4">
      <c r="IV1656" s="136"/>
      <c r="IW1656" s="136"/>
      <c r="IX1656" s="143"/>
      <c r="IZ1656" s="49"/>
    </row>
    <row r="1657" spans="256:260" x14ac:dyDescent="0.4">
      <c r="IV1657" s="136"/>
      <c r="IW1657" s="136"/>
      <c r="IX1657" s="143"/>
      <c r="IZ1657" s="49"/>
    </row>
    <row r="1658" spans="256:260" x14ac:dyDescent="0.4">
      <c r="IV1658" s="136"/>
      <c r="IW1658" s="136"/>
      <c r="IX1658" s="143"/>
      <c r="IZ1658" s="49"/>
    </row>
    <row r="1659" spans="256:260" x14ac:dyDescent="0.4">
      <c r="IV1659" s="136"/>
      <c r="IW1659" s="136"/>
      <c r="IX1659" s="143"/>
      <c r="IZ1659" s="49"/>
    </row>
    <row r="1660" spans="256:260" x14ac:dyDescent="0.4">
      <c r="IV1660" s="136"/>
      <c r="IW1660" s="136"/>
      <c r="IX1660" s="143"/>
      <c r="IZ1660" s="49"/>
    </row>
    <row r="1661" spans="256:260" x14ac:dyDescent="0.4">
      <c r="IV1661" s="136"/>
      <c r="IW1661" s="136"/>
      <c r="IX1661" s="143"/>
      <c r="IZ1661" s="49"/>
    </row>
    <row r="1662" spans="256:260" x14ac:dyDescent="0.4">
      <c r="IV1662" s="136"/>
      <c r="IW1662" s="136"/>
      <c r="IX1662" s="143"/>
      <c r="IZ1662" s="49"/>
    </row>
    <row r="1663" spans="256:260" x14ac:dyDescent="0.4">
      <c r="IV1663" s="136"/>
      <c r="IW1663" s="136"/>
      <c r="IX1663" s="143"/>
      <c r="IZ1663" s="49"/>
    </row>
    <row r="1664" spans="256:260" x14ac:dyDescent="0.4">
      <c r="IV1664" s="136"/>
      <c r="IW1664" s="136"/>
      <c r="IX1664" s="143"/>
      <c r="IZ1664" s="49"/>
    </row>
    <row r="1665" spans="256:260" x14ac:dyDescent="0.4">
      <c r="IV1665" s="136"/>
      <c r="IW1665" s="136"/>
      <c r="IX1665" s="143"/>
      <c r="IZ1665" s="49"/>
    </row>
    <row r="1666" spans="256:260" x14ac:dyDescent="0.4">
      <c r="IV1666" s="136"/>
      <c r="IW1666" s="136"/>
      <c r="IX1666" s="143"/>
      <c r="IZ1666" s="49"/>
    </row>
    <row r="1667" spans="256:260" x14ac:dyDescent="0.4">
      <c r="IV1667" s="136"/>
      <c r="IW1667" s="136"/>
      <c r="IX1667" s="143"/>
      <c r="IZ1667" s="49"/>
    </row>
    <row r="1668" spans="256:260" x14ac:dyDescent="0.4">
      <c r="IV1668" s="136"/>
      <c r="IW1668" s="136"/>
      <c r="IX1668" s="143"/>
      <c r="IZ1668" s="49"/>
    </row>
    <row r="1669" spans="256:260" x14ac:dyDescent="0.4">
      <c r="IV1669" s="136"/>
      <c r="IW1669" s="136"/>
      <c r="IX1669" s="143"/>
      <c r="IZ1669" s="49"/>
    </row>
    <row r="1670" spans="256:260" x14ac:dyDescent="0.4">
      <c r="IV1670" s="136"/>
      <c r="IW1670" s="136"/>
      <c r="IX1670" s="143"/>
      <c r="IZ1670" s="49"/>
    </row>
    <row r="1671" spans="256:260" x14ac:dyDescent="0.4">
      <c r="IV1671" s="136"/>
      <c r="IW1671" s="136"/>
      <c r="IX1671" s="143"/>
      <c r="IZ1671" s="49"/>
    </row>
    <row r="1672" spans="256:260" x14ac:dyDescent="0.4">
      <c r="IV1672" s="136"/>
      <c r="IW1672" s="136"/>
      <c r="IX1672" s="143"/>
      <c r="IZ1672" s="49"/>
    </row>
    <row r="1673" spans="256:260" x14ac:dyDescent="0.4">
      <c r="IV1673" s="136"/>
      <c r="IW1673" s="136"/>
      <c r="IX1673" s="143"/>
      <c r="IZ1673" s="49"/>
    </row>
    <row r="1674" spans="256:260" x14ac:dyDescent="0.4">
      <c r="IV1674" s="136"/>
      <c r="IW1674" s="136"/>
      <c r="IX1674" s="143"/>
      <c r="IZ1674" s="49"/>
    </row>
    <row r="1675" spans="256:260" x14ac:dyDescent="0.4">
      <c r="IV1675" s="136"/>
      <c r="IW1675" s="136"/>
      <c r="IX1675" s="143"/>
      <c r="IZ1675" s="49"/>
    </row>
    <row r="1676" spans="256:260" x14ac:dyDescent="0.4">
      <c r="IV1676" s="136"/>
      <c r="IW1676" s="136"/>
      <c r="IX1676" s="143"/>
      <c r="IZ1676" s="49"/>
    </row>
    <row r="1677" spans="256:260" x14ac:dyDescent="0.4">
      <c r="IV1677" s="136"/>
      <c r="IW1677" s="136"/>
      <c r="IX1677" s="143"/>
      <c r="IZ1677" s="49"/>
    </row>
    <row r="1678" spans="256:260" x14ac:dyDescent="0.4">
      <c r="IV1678" s="136"/>
      <c r="IW1678" s="136"/>
      <c r="IX1678" s="143"/>
      <c r="IZ1678" s="49"/>
    </row>
    <row r="1679" spans="256:260" x14ac:dyDescent="0.4">
      <c r="IV1679" s="136"/>
      <c r="IW1679" s="136"/>
      <c r="IX1679" s="143"/>
      <c r="IZ1679" s="49"/>
    </row>
    <row r="1680" spans="256:260" x14ac:dyDescent="0.4">
      <c r="IV1680" s="136"/>
      <c r="IW1680" s="136"/>
      <c r="IX1680" s="143"/>
      <c r="IZ1680" s="49"/>
    </row>
    <row r="1681" spans="256:260" x14ac:dyDescent="0.4">
      <c r="IV1681" s="136"/>
      <c r="IW1681" s="136"/>
      <c r="IX1681" s="143"/>
      <c r="IZ1681" s="49"/>
    </row>
    <row r="1682" spans="256:260" x14ac:dyDescent="0.4">
      <c r="IV1682" s="136"/>
      <c r="IW1682" s="136"/>
      <c r="IX1682" s="143"/>
      <c r="IZ1682" s="49"/>
    </row>
    <row r="1683" spans="256:260" x14ac:dyDescent="0.4">
      <c r="IV1683" s="136"/>
      <c r="IW1683" s="136"/>
      <c r="IX1683" s="143"/>
      <c r="IZ1683" s="49"/>
    </row>
    <row r="1684" spans="256:260" x14ac:dyDescent="0.4">
      <c r="IV1684" s="136"/>
      <c r="IW1684" s="136"/>
      <c r="IX1684" s="143"/>
      <c r="IZ1684" s="49"/>
    </row>
    <row r="1685" spans="256:260" x14ac:dyDescent="0.4">
      <c r="IV1685" s="136"/>
      <c r="IW1685" s="136"/>
      <c r="IX1685" s="143"/>
      <c r="IZ1685" s="49"/>
    </row>
    <row r="1686" spans="256:260" x14ac:dyDescent="0.4">
      <c r="IV1686" s="136"/>
      <c r="IW1686" s="136"/>
      <c r="IX1686" s="143"/>
      <c r="IZ1686" s="49"/>
    </row>
    <row r="1687" spans="256:260" x14ac:dyDescent="0.4">
      <c r="IV1687" s="136"/>
      <c r="IW1687" s="136"/>
      <c r="IX1687" s="143"/>
      <c r="IZ1687" s="49"/>
    </row>
    <row r="1688" spans="256:260" x14ac:dyDescent="0.4">
      <c r="IV1688" s="136"/>
      <c r="IW1688" s="136"/>
      <c r="IX1688" s="143"/>
      <c r="IZ1688" s="49"/>
    </row>
    <row r="1689" spans="256:260" x14ac:dyDescent="0.4">
      <c r="IV1689" s="136"/>
      <c r="IW1689" s="136"/>
      <c r="IX1689" s="143"/>
      <c r="IZ1689" s="49"/>
    </row>
    <row r="1690" spans="256:260" x14ac:dyDescent="0.4">
      <c r="IV1690" s="136"/>
      <c r="IW1690" s="136"/>
      <c r="IX1690" s="143"/>
      <c r="IZ1690" s="49"/>
    </row>
    <row r="1691" spans="256:260" x14ac:dyDescent="0.4">
      <c r="IV1691" s="136"/>
      <c r="IW1691" s="136"/>
      <c r="IX1691" s="143"/>
      <c r="IZ1691" s="49"/>
    </row>
    <row r="1692" spans="256:260" x14ac:dyDescent="0.4">
      <c r="IV1692" s="136"/>
      <c r="IW1692" s="136"/>
      <c r="IX1692" s="143"/>
      <c r="IZ1692" s="49"/>
    </row>
    <row r="1693" spans="256:260" x14ac:dyDescent="0.4">
      <c r="IV1693" s="136"/>
      <c r="IW1693" s="136"/>
      <c r="IX1693" s="143"/>
      <c r="IZ1693" s="49"/>
    </row>
    <row r="1694" spans="256:260" x14ac:dyDescent="0.4">
      <c r="IV1694" s="136"/>
      <c r="IW1694" s="136"/>
      <c r="IX1694" s="143"/>
      <c r="IZ1694" s="49"/>
    </row>
    <row r="1695" spans="256:260" x14ac:dyDescent="0.4">
      <c r="IV1695" s="136"/>
      <c r="IW1695" s="136"/>
      <c r="IX1695" s="143"/>
      <c r="IZ1695" s="49"/>
    </row>
    <row r="1696" spans="256:260" x14ac:dyDescent="0.4">
      <c r="IV1696" s="136"/>
      <c r="IW1696" s="136"/>
      <c r="IX1696" s="143"/>
      <c r="IZ1696" s="49"/>
    </row>
    <row r="1697" spans="256:260" x14ac:dyDescent="0.4">
      <c r="IV1697" s="136"/>
      <c r="IW1697" s="136"/>
      <c r="IX1697" s="143"/>
      <c r="IZ1697" s="49"/>
    </row>
    <row r="1698" spans="256:260" x14ac:dyDescent="0.4">
      <c r="IV1698" s="136"/>
      <c r="IW1698" s="136"/>
      <c r="IX1698" s="143"/>
      <c r="IZ1698" s="49"/>
    </row>
    <row r="1699" spans="256:260" x14ac:dyDescent="0.4">
      <c r="IV1699" s="136"/>
      <c r="IW1699" s="136"/>
      <c r="IX1699" s="143"/>
      <c r="IZ1699" s="49"/>
    </row>
    <row r="1700" spans="256:260" x14ac:dyDescent="0.4">
      <c r="IV1700" s="136"/>
      <c r="IW1700" s="136"/>
      <c r="IX1700" s="143"/>
      <c r="IZ1700" s="49"/>
    </row>
    <row r="1701" spans="256:260" x14ac:dyDescent="0.4">
      <c r="IV1701" s="136"/>
      <c r="IW1701" s="136"/>
      <c r="IX1701" s="143"/>
      <c r="IZ1701" s="49"/>
    </row>
    <row r="1702" spans="256:260" x14ac:dyDescent="0.4">
      <c r="IV1702" s="136"/>
      <c r="IW1702" s="136"/>
      <c r="IX1702" s="143"/>
      <c r="IZ1702" s="49"/>
    </row>
    <row r="1703" spans="256:260" x14ac:dyDescent="0.4">
      <c r="IV1703" s="136"/>
      <c r="IW1703" s="136"/>
      <c r="IX1703" s="143"/>
      <c r="IZ1703" s="49"/>
    </row>
    <row r="1704" spans="256:260" x14ac:dyDescent="0.4">
      <c r="IV1704" s="136"/>
      <c r="IW1704" s="136"/>
      <c r="IX1704" s="143"/>
      <c r="IZ1704" s="49"/>
    </row>
    <row r="1705" spans="256:260" x14ac:dyDescent="0.4">
      <c r="IV1705" s="136"/>
      <c r="IW1705" s="136"/>
      <c r="IX1705" s="143"/>
      <c r="IZ1705" s="49"/>
    </row>
    <row r="1706" spans="256:260" x14ac:dyDescent="0.4">
      <c r="IV1706" s="136"/>
      <c r="IW1706" s="136"/>
      <c r="IX1706" s="143"/>
      <c r="IZ1706" s="49"/>
    </row>
    <row r="1707" spans="256:260" x14ac:dyDescent="0.4">
      <c r="IV1707" s="136"/>
      <c r="IW1707" s="136"/>
      <c r="IX1707" s="143"/>
      <c r="IZ1707" s="49"/>
    </row>
    <row r="1708" spans="256:260" x14ac:dyDescent="0.4">
      <c r="IV1708" s="136"/>
      <c r="IW1708" s="136"/>
      <c r="IX1708" s="143"/>
      <c r="IZ1708" s="49"/>
    </row>
    <row r="1709" spans="256:260" x14ac:dyDescent="0.4">
      <c r="IV1709" s="136"/>
      <c r="IW1709" s="136"/>
      <c r="IX1709" s="143"/>
      <c r="IZ1709" s="49"/>
    </row>
    <row r="1710" spans="256:260" x14ac:dyDescent="0.4">
      <c r="IV1710" s="136"/>
      <c r="IW1710" s="136"/>
      <c r="IX1710" s="143"/>
      <c r="IZ1710" s="49"/>
    </row>
    <row r="1711" spans="256:260" x14ac:dyDescent="0.4">
      <c r="IV1711" s="136"/>
      <c r="IW1711" s="136"/>
      <c r="IX1711" s="143"/>
      <c r="IZ1711" s="49"/>
    </row>
    <row r="1712" spans="256:260" x14ac:dyDescent="0.4">
      <c r="IV1712" s="136"/>
      <c r="IW1712" s="136"/>
      <c r="IX1712" s="143"/>
      <c r="IZ1712" s="49"/>
    </row>
    <row r="1713" spans="256:260" x14ac:dyDescent="0.4">
      <c r="IV1713" s="136"/>
      <c r="IW1713" s="136"/>
      <c r="IX1713" s="143"/>
      <c r="IZ1713" s="49"/>
    </row>
    <row r="1714" spans="256:260" x14ac:dyDescent="0.4">
      <c r="IV1714" s="136"/>
      <c r="IW1714" s="136"/>
      <c r="IX1714" s="143"/>
      <c r="IZ1714" s="49"/>
    </row>
    <row r="1715" spans="256:260" x14ac:dyDescent="0.4">
      <c r="IV1715" s="136"/>
      <c r="IW1715" s="136"/>
      <c r="IX1715" s="143"/>
      <c r="IZ1715" s="49"/>
    </row>
    <row r="1716" spans="256:260" x14ac:dyDescent="0.4">
      <c r="IV1716" s="136"/>
      <c r="IW1716" s="136"/>
      <c r="IX1716" s="143"/>
      <c r="IZ1716" s="49"/>
    </row>
    <row r="1717" spans="256:260" x14ac:dyDescent="0.4">
      <c r="IV1717" s="136"/>
      <c r="IW1717" s="136"/>
      <c r="IX1717" s="143"/>
      <c r="IZ1717" s="49"/>
    </row>
    <row r="1718" spans="256:260" x14ac:dyDescent="0.4">
      <c r="IV1718" s="136"/>
      <c r="IW1718" s="136"/>
      <c r="IX1718" s="143"/>
      <c r="IZ1718" s="49"/>
    </row>
    <row r="1719" spans="256:260" x14ac:dyDescent="0.4">
      <c r="IV1719" s="136"/>
      <c r="IW1719" s="136"/>
      <c r="IX1719" s="143"/>
      <c r="IZ1719" s="49"/>
    </row>
    <row r="1720" spans="256:260" x14ac:dyDescent="0.4">
      <c r="IV1720" s="136"/>
      <c r="IW1720" s="136"/>
      <c r="IX1720" s="143"/>
      <c r="IZ1720" s="49"/>
    </row>
    <row r="1721" spans="256:260" x14ac:dyDescent="0.4">
      <c r="IV1721" s="136"/>
      <c r="IW1721" s="136"/>
      <c r="IX1721" s="143"/>
      <c r="IZ1721" s="49"/>
    </row>
    <row r="1722" spans="256:260" x14ac:dyDescent="0.4">
      <c r="IV1722" s="136"/>
      <c r="IW1722" s="136"/>
      <c r="IX1722" s="143"/>
      <c r="IZ1722" s="49"/>
    </row>
    <row r="1723" spans="256:260" x14ac:dyDescent="0.4">
      <c r="IV1723" s="136"/>
      <c r="IW1723" s="136"/>
      <c r="IX1723" s="143"/>
      <c r="IZ1723" s="49"/>
    </row>
    <row r="1724" spans="256:260" x14ac:dyDescent="0.4">
      <c r="IV1724" s="136"/>
      <c r="IW1724" s="136"/>
      <c r="IX1724" s="143"/>
      <c r="IZ1724" s="49"/>
    </row>
    <row r="1725" spans="256:260" x14ac:dyDescent="0.4">
      <c r="IV1725" s="136"/>
      <c r="IW1725" s="136"/>
      <c r="IX1725" s="143"/>
      <c r="IZ1725" s="49"/>
    </row>
    <row r="1726" spans="256:260" x14ac:dyDescent="0.4">
      <c r="IV1726" s="136"/>
      <c r="IW1726" s="136"/>
      <c r="IX1726" s="143"/>
      <c r="IZ1726" s="49"/>
    </row>
    <row r="1727" spans="256:260" x14ac:dyDescent="0.4">
      <c r="IV1727" s="136"/>
      <c r="IW1727" s="136"/>
      <c r="IX1727" s="143"/>
      <c r="IZ1727" s="49"/>
    </row>
    <row r="1728" spans="256:260" x14ac:dyDescent="0.4">
      <c r="IV1728" s="136"/>
      <c r="IW1728" s="136"/>
      <c r="IX1728" s="143"/>
      <c r="IZ1728" s="49"/>
    </row>
    <row r="1729" spans="256:260" x14ac:dyDescent="0.4">
      <c r="IV1729" s="136"/>
      <c r="IW1729" s="136"/>
      <c r="IX1729" s="143"/>
      <c r="IZ1729" s="49"/>
    </row>
    <row r="1730" spans="256:260" x14ac:dyDescent="0.4">
      <c r="IV1730" s="136"/>
      <c r="IW1730" s="136"/>
      <c r="IX1730" s="143"/>
      <c r="IZ1730" s="49"/>
    </row>
    <row r="1731" spans="256:260" x14ac:dyDescent="0.4">
      <c r="IV1731" s="136"/>
      <c r="IW1731" s="136"/>
      <c r="IX1731" s="143"/>
      <c r="IZ1731" s="49"/>
    </row>
    <row r="1732" spans="256:260" x14ac:dyDescent="0.4">
      <c r="IV1732" s="136"/>
      <c r="IW1732" s="136"/>
      <c r="IX1732" s="143"/>
      <c r="IZ1732" s="49"/>
    </row>
    <row r="1733" spans="256:260" x14ac:dyDescent="0.4">
      <c r="IV1733" s="136"/>
      <c r="IW1733" s="136"/>
      <c r="IX1733" s="143"/>
      <c r="IZ1733" s="49"/>
    </row>
    <row r="1734" spans="256:260" x14ac:dyDescent="0.4">
      <c r="IV1734" s="136"/>
      <c r="IW1734" s="136"/>
      <c r="IX1734" s="143"/>
      <c r="IZ1734" s="49"/>
    </row>
    <row r="1735" spans="256:260" x14ac:dyDescent="0.4">
      <c r="IV1735" s="136"/>
      <c r="IW1735" s="136"/>
      <c r="IX1735" s="143"/>
      <c r="IZ1735" s="49"/>
    </row>
    <row r="1736" spans="256:260" x14ac:dyDescent="0.4">
      <c r="IV1736" s="136"/>
      <c r="IW1736" s="136"/>
      <c r="IX1736" s="143"/>
      <c r="IZ1736" s="49"/>
    </row>
    <row r="1737" spans="256:260" x14ac:dyDescent="0.4">
      <c r="IV1737" s="136"/>
      <c r="IW1737" s="136"/>
      <c r="IX1737" s="143"/>
      <c r="IZ1737" s="49"/>
    </row>
    <row r="1738" spans="256:260" x14ac:dyDescent="0.4">
      <c r="IV1738" s="136"/>
      <c r="IW1738" s="136"/>
      <c r="IX1738" s="143"/>
      <c r="IZ1738" s="49"/>
    </row>
    <row r="1739" spans="256:260" x14ac:dyDescent="0.4">
      <c r="IV1739" s="136"/>
      <c r="IW1739" s="136"/>
      <c r="IX1739" s="143"/>
      <c r="IZ1739" s="49"/>
    </row>
    <row r="1740" spans="256:260" x14ac:dyDescent="0.4">
      <c r="IV1740" s="136"/>
      <c r="IW1740" s="136"/>
      <c r="IX1740" s="143"/>
      <c r="IZ1740" s="49"/>
    </row>
    <row r="1741" spans="256:260" x14ac:dyDescent="0.4">
      <c r="IV1741" s="136"/>
      <c r="IW1741" s="136"/>
      <c r="IX1741" s="143"/>
      <c r="IZ1741" s="49"/>
    </row>
    <row r="1742" spans="256:260" x14ac:dyDescent="0.4">
      <c r="IV1742" s="136"/>
      <c r="IW1742" s="136"/>
      <c r="IX1742" s="143"/>
      <c r="IZ1742" s="49"/>
    </row>
    <row r="1743" spans="256:260" x14ac:dyDescent="0.4">
      <c r="IV1743" s="136"/>
      <c r="IW1743" s="136"/>
      <c r="IX1743" s="143"/>
      <c r="IZ1743" s="49"/>
    </row>
    <row r="1744" spans="256:260" x14ac:dyDescent="0.4">
      <c r="IV1744" s="136"/>
      <c r="IW1744" s="136"/>
      <c r="IX1744" s="143"/>
      <c r="IZ1744" s="49"/>
    </row>
    <row r="1745" spans="256:260" x14ac:dyDescent="0.4">
      <c r="IV1745" s="136"/>
      <c r="IW1745" s="136"/>
      <c r="IX1745" s="143"/>
      <c r="IZ1745" s="49"/>
    </row>
    <row r="1746" spans="256:260" x14ac:dyDescent="0.4">
      <c r="IV1746" s="136"/>
      <c r="IW1746" s="136"/>
      <c r="IX1746" s="143"/>
      <c r="IZ1746" s="49"/>
    </row>
    <row r="1747" spans="256:260" x14ac:dyDescent="0.4">
      <c r="IV1747" s="136"/>
      <c r="IW1747" s="136"/>
      <c r="IX1747" s="143"/>
      <c r="IZ1747" s="49"/>
    </row>
    <row r="1748" spans="256:260" x14ac:dyDescent="0.4">
      <c r="IV1748" s="136"/>
      <c r="IW1748" s="136"/>
      <c r="IX1748" s="143"/>
      <c r="IZ1748" s="49"/>
    </row>
    <row r="1749" spans="256:260" x14ac:dyDescent="0.4">
      <c r="IV1749" s="136"/>
      <c r="IW1749" s="136"/>
      <c r="IX1749" s="143"/>
      <c r="IZ1749" s="49"/>
    </row>
    <row r="1750" spans="256:260" x14ac:dyDescent="0.4">
      <c r="IV1750" s="136"/>
      <c r="IW1750" s="136"/>
      <c r="IX1750" s="143"/>
      <c r="IZ1750" s="49"/>
    </row>
    <row r="1751" spans="256:260" x14ac:dyDescent="0.4">
      <c r="IV1751" s="136"/>
      <c r="IW1751" s="136"/>
      <c r="IX1751" s="143"/>
      <c r="IZ1751" s="49"/>
    </row>
    <row r="1752" spans="256:260" x14ac:dyDescent="0.4">
      <c r="IV1752" s="136"/>
      <c r="IW1752" s="136"/>
      <c r="IX1752" s="143"/>
      <c r="IZ1752" s="49"/>
    </row>
    <row r="1753" spans="256:260" x14ac:dyDescent="0.4">
      <c r="IV1753" s="136"/>
      <c r="IW1753" s="136"/>
      <c r="IX1753" s="143"/>
      <c r="IZ1753" s="49"/>
    </row>
    <row r="1754" spans="256:260" x14ac:dyDescent="0.4">
      <c r="IV1754" s="136"/>
      <c r="IW1754" s="136"/>
      <c r="IX1754" s="143"/>
      <c r="IZ1754" s="49"/>
    </row>
    <row r="1755" spans="256:260" x14ac:dyDescent="0.4">
      <c r="IV1755" s="136"/>
      <c r="IW1755" s="136"/>
      <c r="IX1755" s="143"/>
      <c r="IZ1755" s="49"/>
    </row>
    <row r="1756" spans="256:260" x14ac:dyDescent="0.4">
      <c r="IV1756" s="136"/>
      <c r="IW1756" s="136"/>
      <c r="IX1756" s="143"/>
      <c r="IZ1756" s="49"/>
    </row>
    <row r="1757" spans="256:260" x14ac:dyDescent="0.4">
      <c r="IV1757" s="136"/>
      <c r="IW1757" s="136"/>
      <c r="IX1757" s="143"/>
      <c r="IZ1757" s="49"/>
    </row>
    <row r="1758" spans="256:260" x14ac:dyDescent="0.4">
      <c r="IV1758" s="136"/>
      <c r="IW1758" s="136"/>
      <c r="IX1758" s="143"/>
      <c r="IZ1758" s="49"/>
    </row>
    <row r="1759" spans="256:260" x14ac:dyDescent="0.4">
      <c r="IV1759" s="136"/>
      <c r="IW1759" s="136"/>
      <c r="IX1759" s="143"/>
      <c r="IZ1759" s="49"/>
    </row>
    <row r="1760" spans="256:260" x14ac:dyDescent="0.4">
      <c r="IV1760" s="136"/>
      <c r="IW1760" s="136"/>
      <c r="IX1760" s="143"/>
      <c r="IZ1760" s="49"/>
    </row>
    <row r="1761" spans="256:260" x14ac:dyDescent="0.4">
      <c r="IV1761" s="136"/>
      <c r="IW1761" s="136"/>
      <c r="IX1761" s="143"/>
      <c r="IZ1761" s="49"/>
    </row>
    <row r="1762" spans="256:260" x14ac:dyDescent="0.4">
      <c r="IV1762" s="136"/>
      <c r="IW1762" s="136"/>
      <c r="IX1762" s="143"/>
      <c r="IZ1762" s="49"/>
    </row>
    <row r="1763" spans="256:260" x14ac:dyDescent="0.4">
      <c r="IV1763" s="136"/>
      <c r="IW1763" s="136"/>
      <c r="IX1763" s="143"/>
      <c r="IZ1763" s="49"/>
    </row>
    <row r="1764" spans="256:260" x14ac:dyDescent="0.4">
      <c r="IV1764" s="136"/>
      <c r="IW1764" s="136"/>
      <c r="IX1764" s="143"/>
      <c r="IZ1764" s="49"/>
    </row>
    <row r="1765" spans="256:260" x14ac:dyDescent="0.4">
      <c r="IV1765" s="136"/>
      <c r="IW1765" s="136"/>
      <c r="IX1765" s="143"/>
      <c r="IZ1765" s="49"/>
    </row>
    <row r="1766" spans="256:260" x14ac:dyDescent="0.4">
      <c r="IV1766" s="136"/>
      <c r="IW1766" s="136"/>
      <c r="IX1766" s="143"/>
      <c r="IZ1766" s="49"/>
    </row>
    <row r="1767" spans="256:260" x14ac:dyDescent="0.4">
      <c r="IV1767" s="136"/>
      <c r="IW1767" s="136"/>
      <c r="IX1767" s="143"/>
      <c r="IZ1767" s="49"/>
    </row>
    <row r="1768" spans="256:260" x14ac:dyDescent="0.4">
      <c r="IV1768" s="136"/>
      <c r="IW1768" s="136"/>
      <c r="IX1768" s="143"/>
      <c r="IZ1768" s="49"/>
    </row>
    <row r="1769" spans="256:260" x14ac:dyDescent="0.4">
      <c r="IV1769" s="136"/>
      <c r="IW1769" s="136"/>
      <c r="IX1769" s="143"/>
      <c r="IZ1769" s="49"/>
    </row>
    <row r="1770" spans="256:260" x14ac:dyDescent="0.4">
      <c r="IV1770" s="136"/>
      <c r="IW1770" s="136"/>
      <c r="IX1770" s="143"/>
      <c r="IZ1770" s="49"/>
    </row>
    <row r="1771" spans="256:260" x14ac:dyDescent="0.4">
      <c r="IV1771" s="136"/>
      <c r="IW1771" s="136"/>
      <c r="IX1771" s="143"/>
      <c r="IZ1771" s="49"/>
    </row>
    <row r="1772" spans="256:260" x14ac:dyDescent="0.4">
      <c r="IV1772" s="136"/>
      <c r="IW1772" s="136"/>
      <c r="IX1772" s="143"/>
      <c r="IZ1772" s="49"/>
    </row>
    <row r="1773" spans="256:260" x14ac:dyDescent="0.4">
      <c r="IV1773" s="136"/>
      <c r="IW1773" s="136"/>
      <c r="IX1773" s="143"/>
      <c r="IZ1773" s="49"/>
    </row>
    <row r="1774" spans="256:260" x14ac:dyDescent="0.4">
      <c r="IV1774" s="136"/>
      <c r="IW1774" s="136"/>
      <c r="IX1774" s="143"/>
      <c r="IZ1774" s="49"/>
    </row>
    <row r="1775" spans="256:260" x14ac:dyDescent="0.4">
      <c r="IV1775" s="136"/>
      <c r="IW1775" s="136"/>
      <c r="IX1775" s="143"/>
      <c r="IZ1775" s="49"/>
    </row>
    <row r="1776" spans="256:260" x14ac:dyDescent="0.4">
      <c r="IV1776" s="136"/>
      <c r="IW1776" s="136"/>
      <c r="IX1776" s="143"/>
      <c r="IZ1776" s="49"/>
    </row>
    <row r="1777" spans="256:260" x14ac:dyDescent="0.4">
      <c r="IV1777" s="136"/>
      <c r="IW1777" s="136"/>
      <c r="IX1777" s="143"/>
      <c r="IZ1777" s="49"/>
    </row>
    <row r="1778" spans="256:260" x14ac:dyDescent="0.4">
      <c r="IV1778" s="136"/>
      <c r="IW1778" s="136"/>
      <c r="IX1778" s="143"/>
      <c r="IZ1778" s="49"/>
    </row>
    <row r="1779" spans="256:260" x14ac:dyDescent="0.4">
      <c r="IV1779" s="136"/>
      <c r="IW1779" s="136"/>
      <c r="IX1779" s="143"/>
      <c r="IZ1779" s="49"/>
    </row>
    <row r="1780" spans="256:260" x14ac:dyDescent="0.4">
      <c r="IV1780" s="136"/>
      <c r="IW1780" s="136"/>
      <c r="IX1780" s="143"/>
      <c r="IZ1780" s="49"/>
    </row>
    <row r="1781" spans="256:260" x14ac:dyDescent="0.4">
      <c r="IV1781" s="136"/>
      <c r="IW1781" s="136"/>
      <c r="IX1781" s="143"/>
      <c r="IZ1781" s="49"/>
    </row>
    <row r="1782" spans="256:260" x14ac:dyDescent="0.4">
      <c r="IV1782" s="136"/>
      <c r="IW1782" s="136"/>
      <c r="IX1782" s="143"/>
      <c r="IZ1782" s="49"/>
    </row>
    <row r="1783" spans="256:260" x14ac:dyDescent="0.4">
      <c r="IV1783" s="136"/>
      <c r="IW1783" s="136"/>
      <c r="IX1783" s="143"/>
      <c r="IZ1783" s="49"/>
    </row>
    <row r="1784" spans="256:260" x14ac:dyDescent="0.4">
      <c r="IV1784" s="136"/>
      <c r="IW1784" s="136"/>
      <c r="IX1784" s="143"/>
      <c r="IZ1784" s="49"/>
    </row>
    <row r="1785" spans="256:260" x14ac:dyDescent="0.4">
      <c r="IV1785" s="136"/>
      <c r="IW1785" s="136"/>
      <c r="IX1785" s="143"/>
      <c r="IZ1785" s="49"/>
    </row>
    <row r="1786" spans="256:260" x14ac:dyDescent="0.4">
      <c r="IV1786" s="136"/>
      <c r="IW1786" s="136"/>
      <c r="IX1786" s="143"/>
      <c r="IZ1786" s="49"/>
    </row>
    <row r="1787" spans="256:260" x14ac:dyDescent="0.4">
      <c r="IV1787" s="136"/>
      <c r="IW1787" s="136"/>
      <c r="IX1787" s="143"/>
      <c r="IZ1787" s="49"/>
    </row>
    <row r="1788" spans="256:260" x14ac:dyDescent="0.4">
      <c r="IV1788" s="136"/>
      <c r="IW1788" s="136"/>
      <c r="IX1788" s="143"/>
      <c r="IZ1788" s="49"/>
    </row>
    <row r="1789" spans="256:260" x14ac:dyDescent="0.4">
      <c r="IV1789" s="136"/>
      <c r="IW1789" s="136"/>
      <c r="IX1789" s="143"/>
      <c r="IZ1789" s="49"/>
    </row>
    <row r="1790" spans="256:260" x14ac:dyDescent="0.4">
      <c r="IV1790" s="136"/>
      <c r="IW1790" s="136"/>
      <c r="IX1790" s="143"/>
      <c r="IZ1790" s="49"/>
    </row>
    <row r="1791" spans="256:260" x14ac:dyDescent="0.4">
      <c r="IV1791" s="136"/>
      <c r="IW1791" s="136"/>
      <c r="IX1791" s="143"/>
      <c r="IZ1791" s="49"/>
    </row>
    <row r="1792" spans="256:260" x14ac:dyDescent="0.4">
      <c r="IV1792" s="136"/>
      <c r="IW1792" s="136"/>
      <c r="IX1792" s="143"/>
      <c r="IZ1792" s="49"/>
    </row>
    <row r="1793" spans="256:260" x14ac:dyDescent="0.4">
      <c r="IV1793" s="136"/>
      <c r="IW1793" s="136"/>
      <c r="IX1793" s="143"/>
      <c r="IZ1793" s="49"/>
    </row>
    <row r="1794" spans="256:260" x14ac:dyDescent="0.4">
      <c r="IV1794" s="136"/>
      <c r="IW1794" s="136"/>
      <c r="IX1794" s="143"/>
      <c r="IZ1794" s="49"/>
    </row>
    <row r="1795" spans="256:260" x14ac:dyDescent="0.4">
      <c r="IV1795" s="136"/>
      <c r="IW1795" s="136"/>
      <c r="IX1795" s="143"/>
      <c r="IZ1795" s="49"/>
    </row>
    <row r="1796" spans="256:260" x14ac:dyDescent="0.4">
      <c r="IV1796" s="136"/>
      <c r="IW1796" s="136"/>
      <c r="IX1796" s="143"/>
      <c r="IZ1796" s="49"/>
    </row>
    <row r="1797" spans="256:260" x14ac:dyDescent="0.4">
      <c r="IV1797" s="136"/>
      <c r="IW1797" s="136"/>
      <c r="IX1797" s="143"/>
      <c r="IZ1797" s="49"/>
    </row>
    <row r="1798" spans="256:260" x14ac:dyDescent="0.4">
      <c r="IV1798" s="136"/>
      <c r="IW1798" s="136"/>
      <c r="IX1798" s="143"/>
      <c r="IZ1798" s="49"/>
    </row>
    <row r="1799" spans="256:260" x14ac:dyDescent="0.4">
      <c r="IV1799" s="136"/>
      <c r="IW1799" s="136"/>
      <c r="IX1799" s="143"/>
      <c r="IZ1799" s="49"/>
    </row>
    <row r="1800" spans="256:260" x14ac:dyDescent="0.4">
      <c r="IV1800" s="136"/>
      <c r="IW1800" s="136"/>
      <c r="IX1800" s="143"/>
      <c r="IZ1800" s="49"/>
    </row>
    <row r="1801" spans="256:260" x14ac:dyDescent="0.4">
      <c r="IV1801" s="136"/>
      <c r="IW1801" s="136"/>
      <c r="IX1801" s="143"/>
      <c r="IZ1801" s="49"/>
    </row>
    <row r="1802" spans="256:260" x14ac:dyDescent="0.4">
      <c r="IV1802" s="136"/>
      <c r="IW1802" s="136"/>
      <c r="IX1802" s="143"/>
      <c r="IZ1802" s="49"/>
    </row>
    <row r="1803" spans="256:260" x14ac:dyDescent="0.4">
      <c r="IV1803" s="136"/>
      <c r="IW1803" s="136"/>
      <c r="IX1803" s="143"/>
      <c r="IZ1803" s="49"/>
    </row>
    <row r="1804" spans="256:260" x14ac:dyDescent="0.4">
      <c r="IV1804" s="136"/>
      <c r="IW1804" s="136"/>
      <c r="IX1804" s="143"/>
      <c r="IZ1804" s="49"/>
    </row>
    <row r="1805" spans="256:260" x14ac:dyDescent="0.4">
      <c r="IV1805" s="136"/>
      <c r="IW1805" s="136"/>
      <c r="IX1805" s="143"/>
      <c r="IZ1805" s="49"/>
    </row>
    <row r="1806" spans="256:260" x14ac:dyDescent="0.4">
      <c r="IV1806" s="136"/>
      <c r="IW1806" s="136"/>
      <c r="IX1806" s="143"/>
      <c r="IZ1806" s="49"/>
    </row>
    <row r="1807" spans="256:260" x14ac:dyDescent="0.4">
      <c r="IV1807" s="136"/>
      <c r="IW1807" s="136"/>
      <c r="IX1807" s="143"/>
      <c r="IZ1807" s="49"/>
    </row>
    <row r="1808" spans="256:260" x14ac:dyDescent="0.4">
      <c r="IV1808" s="136"/>
      <c r="IW1808" s="136"/>
      <c r="IX1808" s="143"/>
      <c r="IZ1808" s="49"/>
    </row>
    <row r="1809" spans="256:260" x14ac:dyDescent="0.4">
      <c r="IV1809" s="136"/>
      <c r="IW1809" s="136"/>
      <c r="IX1809" s="143"/>
      <c r="IZ1809" s="49"/>
    </row>
    <row r="1810" spans="256:260" x14ac:dyDescent="0.4">
      <c r="IV1810" s="136"/>
      <c r="IW1810" s="136"/>
      <c r="IX1810" s="143"/>
      <c r="IZ1810" s="49"/>
    </row>
    <row r="1811" spans="256:260" x14ac:dyDescent="0.4">
      <c r="IV1811" s="136"/>
      <c r="IW1811" s="136"/>
      <c r="IX1811" s="143"/>
      <c r="IZ1811" s="49"/>
    </row>
    <row r="1812" spans="256:260" x14ac:dyDescent="0.4">
      <c r="IV1812" s="136"/>
      <c r="IW1812" s="136"/>
      <c r="IX1812" s="143"/>
      <c r="IZ1812" s="49"/>
    </row>
    <row r="1813" spans="256:260" x14ac:dyDescent="0.4">
      <c r="IV1813" s="136"/>
      <c r="IW1813" s="136"/>
      <c r="IX1813" s="143"/>
      <c r="IZ1813" s="49"/>
    </row>
    <row r="1814" spans="256:260" x14ac:dyDescent="0.4">
      <c r="IV1814" s="136"/>
      <c r="IW1814" s="136"/>
      <c r="IX1814" s="143"/>
      <c r="IZ1814" s="49"/>
    </row>
    <row r="1815" spans="256:260" x14ac:dyDescent="0.4">
      <c r="IV1815" s="136"/>
      <c r="IW1815" s="136"/>
      <c r="IX1815" s="143"/>
      <c r="IZ1815" s="49"/>
    </row>
    <row r="1816" spans="256:260" x14ac:dyDescent="0.4">
      <c r="IV1816" s="136"/>
      <c r="IW1816" s="136"/>
      <c r="IX1816" s="143"/>
      <c r="IZ1816" s="49"/>
    </row>
    <row r="1817" spans="256:260" x14ac:dyDescent="0.4">
      <c r="IV1817" s="136"/>
      <c r="IW1817" s="136"/>
      <c r="IX1817" s="143"/>
      <c r="IZ1817" s="49"/>
    </row>
    <row r="1818" spans="256:260" x14ac:dyDescent="0.4">
      <c r="IV1818" s="136"/>
      <c r="IW1818" s="136"/>
      <c r="IX1818" s="143"/>
      <c r="IZ1818" s="49"/>
    </row>
    <row r="1819" spans="256:260" x14ac:dyDescent="0.4">
      <c r="IV1819" s="136"/>
      <c r="IW1819" s="136"/>
      <c r="IX1819" s="143"/>
      <c r="IZ1819" s="49"/>
    </row>
    <row r="1820" spans="256:260" x14ac:dyDescent="0.4">
      <c r="IV1820" s="136"/>
      <c r="IW1820" s="136"/>
      <c r="IX1820" s="143"/>
      <c r="IZ1820" s="49"/>
    </row>
    <row r="1821" spans="256:260" x14ac:dyDescent="0.4">
      <c r="IV1821" s="136"/>
      <c r="IW1821" s="136"/>
      <c r="IX1821" s="143"/>
      <c r="IZ1821" s="49"/>
    </row>
    <row r="1822" spans="256:260" x14ac:dyDescent="0.4">
      <c r="IV1822" s="136"/>
      <c r="IW1822" s="136"/>
      <c r="IX1822" s="143"/>
      <c r="IZ1822" s="49"/>
    </row>
    <row r="1823" spans="256:260" x14ac:dyDescent="0.4">
      <c r="IV1823" s="136"/>
      <c r="IW1823" s="136"/>
      <c r="IX1823" s="143"/>
      <c r="IZ1823" s="49"/>
    </row>
    <row r="1824" spans="256:260" x14ac:dyDescent="0.4">
      <c r="IV1824" s="136"/>
      <c r="IW1824" s="136"/>
      <c r="IX1824" s="143"/>
      <c r="IZ1824" s="49"/>
    </row>
    <row r="1825" spans="256:260" x14ac:dyDescent="0.4">
      <c r="IV1825" s="136"/>
      <c r="IW1825" s="136"/>
      <c r="IX1825" s="143"/>
      <c r="IZ1825" s="49"/>
    </row>
    <row r="1826" spans="256:260" x14ac:dyDescent="0.4">
      <c r="IV1826" s="136"/>
      <c r="IW1826" s="136"/>
      <c r="IX1826" s="143"/>
      <c r="IZ1826" s="49"/>
    </row>
    <row r="1827" spans="256:260" x14ac:dyDescent="0.4">
      <c r="IV1827" s="136"/>
      <c r="IW1827" s="136"/>
      <c r="IX1827" s="143"/>
      <c r="IZ1827" s="49"/>
    </row>
    <row r="1828" spans="256:260" x14ac:dyDescent="0.4">
      <c r="IV1828" s="136"/>
      <c r="IW1828" s="136"/>
      <c r="IX1828" s="143"/>
      <c r="IZ1828" s="49"/>
    </row>
    <row r="1829" spans="256:260" x14ac:dyDescent="0.4">
      <c r="IV1829" s="136"/>
      <c r="IW1829" s="136"/>
      <c r="IX1829" s="143"/>
      <c r="IZ1829" s="49"/>
    </row>
    <row r="1830" spans="256:260" x14ac:dyDescent="0.4">
      <c r="IV1830" s="136"/>
      <c r="IW1830" s="136"/>
      <c r="IX1830" s="143"/>
      <c r="IZ1830" s="49"/>
    </row>
    <row r="1831" spans="256:260" x14ac:dyDescent="0.4">
      <c r="IV1831" s="136"/>
      <c r="IW1831" s="136"/>
      <c r="IX1831" s="143"/>
      <c r="IZ1831" s="49"/>
    </row>
    <row r="1832" spans="256:260" x14ac:dyDescent="0.4">
      <c r="IV1832" s="136"/>
      <c r="IW1832" s="136"/>
      <c r="IX1832" s="143"/>
      <c r="IZ1832" s="49"/>
    </row>
    <row r="1833" spans="256:260" x14ac:dyDescent="0.4">
      <c r="IV1833" s="136"/>
      <c r="IW1833" s="136"/>
      <c r="IX1833" s="143"/>
      <c r="IZ1833" s="49"/>
    </row>
    <row r="1834" spans="256:260" x14ac:dyDescent="0.4">
      <c r="IV1834" s="136"/>
      <c r="IW1834" s="136"/>
      <c r="IX1834" s="143"/>
      <c r="IZ1834" s="49"/>
    </row>
    <row r="1835" spans="256:260" x14ac:dyDescent="0.4">
      <c r="IV1835" s="136"/>
      <c r="IW1835" s="136"/>
      <c r="IX1835" s="143"/>
      <c r="IZ1835" s="49"/>
    </row>
    <row r="1836" spans="256:260" x14ac:dyDescent="0.4">
      <c r="IV1836" s="136"/>
      <c r="IW1836" s="136"/>
      <c r="IX1836" s="143"/>
      <c r="IZ1836" s="49"/>
    </row>
    <row r="1837" spans="256:260" x14ac:dyDescent="0.4">
      <c r="IV1837" s="136"/>
      <c r="IW1837" s="136"/>
      <c r="IX1837" s="143"/>
      <c r="IZ1837" s="49"/>
    </row>
    <row r="1838" spans="256:260" x14ac:dyDescent="0.4">
      <c r="IV1838" s="136"/>
      <c r="IW1838" s="136"/>
      <c r="IX1838" s="143"/>
      <c r="IZ1838" s="49"/>
    </row>
    <row r="1839" spans="256:260" x14ac:dyDescent="0.4">
      <c r="IV1839" s="136"/>
      <c r="IW1839" s="136"/>
      <c r="IX1839" s="143"/>
      <c r="IZ1839" s="49"/>
    </row>
    <row r="1840" spans="256:260" x14ac:dyDescent="0.4">
      <c r="IV1840" s="136"/>
      <c r="IW1840" s="136"/>
      <c r="IX1840" s="143"/>
      <c r="IZ1840" s="49"/>
    </row>
    <row r="1841" spans="256:260" x14ac:dyDescent="0.4">
      <c r="IV1841" s="136"/>
      <c r="IW1841" s="136"/>
      <c r="IX1841" s="143"/>
      <c r="IZ1841" s="49"/>
    </row>
    <row r="1842" spans="256:260" x14ac:dyDescent="0.4">
      <c r="IV1842" s="136"/>
      <c r="IW1842" s="136"/>
      <c r="IX1842" s="143"/>
      <c r="IZ1842" s="49"/>
    </row>
    <row r="1843" spans="256:260" x14ac:dyDescent="0.4">
      <c r="IV1843" s="136"/>
      <c r="IW1843" s="136"/>
      <c r="IX1843" s="143"/>
      <c r="IZ1843" s="49"/>
    </row>
    <row r="1844" spans="256:260" x14ac:dyDescent="0.4">
      <c r="IV1844" s="136"/>
      <c r="IW1844" s="136"/>
      <c r="IX1844" s="143"/>
      <c r="IZ1844" s="49"/>
    </row>
    <row r="1845" spans="256:260" x14ac:dyDescent="0.4">
      <c r="IV1845" s="136"/>
      <c r="IW1845" s="136"/>
      <c r="IX1845" s="143"/>
      <c r="IZ1845" s="49"/>
    </row>
    <row r="1846" spans="256:260" x14ac:dyDescent="0.4">
      <c r="IV1846" s="136"/>
      <c r="IW1846" s="136"/>
      <c r="IX1846" s="143"/>
      <c r="IZ1846" s="49"/>
    </row>
    <row r="1847" spans="256:260" x14ac:dyDescent="0.4">
      <c r="IV1847" s="136"/>
      <c r="IW1847" s="136"/>
      <c r="IX1847" s="143"/>
      <c r="IZ1847" s="49"/>
    </row>
    <row r="1848" spans="256:260" x14ac:dyDescent="0.4">
      <c r="IV1848" s="136"/>
      <c r="IW1848" s="136"/>
      <c r="IX1848" s="143"/>
      <c r="IZ1848" s="49"/>
    </row>
    <row r="1849" spans="256:260" x14ac:dyDescent="0.4">
      <c r="IV1849" s="136"/>
      <c r="IW1849" s="136"/>
      <c r="IX1849" s="143"/>
      <c r="IZ1849" s="49"/>
    </row>
    <row r="1850" spans="256:260" x14ac:dyDescent="0.4">
      <c r="IV1850" s="136"/>
      <c r="IW1850" s="136"/>
      <c r="IX1850" s="143"/>
      <c r="IZ1850" s="49"/>
    </row>
    <row r="1851" spans="256:260" x14ac:dyDescent="0.4">
      <c r="IV1851" s="136"/>
      <c r="IW1851" s="136"/>
      <c r="IX1851" s="143"/>
      <c r="IZ1851" s="49"/>
    </row>
    <row r="1852" spans="256:260" x14ac:dyDescent="0.4">
      <c r="IV1852" s="136"/>
      <c r="IW1852" s="136"/>
      <c r="IX1852" s="143"/>
      <c r="IZ1852" s="49"/>
    </row>
    <row r="1853" spans="256:260" x14ac:dyDescent="0.4">
      <c r="IV1853" s="136"/>
      <c r="IW1853" s="136"/>
      <c r="IX1853" s="143"/>
      <c r="IZ1853" s="49"/>
    </row>
    <row r="1854" spans="256:260" x14ac:dyDescent="0.4">
      <c r="IV1854" s="136"/>
      <c r="IW1854" s="136"/>
      <c r="IX1854" s="143"/>
      <c r="IZ1854" s="49"/>
    </row>
    <row r="1855" spans="256:260" x14ac:dyDescent="0.4">
      <c r="IV1855" s="136"/>
      <c r="IW1855" s="136"/>
      <c r="IX1855" s="143"/>
      <c r="IZ1855" s="49"/>
    </row>
    <row r="1856" spans="256:260" x14ac:dyDescent="0.4">
      <c r="IV1856" s="136"/>
      <c r="IW1856" s="136"/>
      <c r="IX1856" s="143"/>
      <c r="IZ1856" s="49"/>
    </row>
    <row r="1857" spans="256:260" x14ac:dyDescent="0.4">
      <c r="IV1857" s="136"/>
      <c r="IW1857" s="136"/>
      <c r="IX1857" s="143"/>
      <c r="IZ1857" s="49"/>
    </row>
    <row r="1858" spans="256:260" x14ac:dyDescent="0.4">
      <c r="IV1858" s="136"/>
      <c r="IW1858" s="136"/>
      <c r="IX1858" s="143"/>
      <c r="IZ1858" s="49"/>
    </row>
    <row r="1859" spans="256:260" x14ac:dyDescent="0.4">
      <c r="IV1859" s="136"/>
      <c r="IW1859" s="136"/>
      <c r="IX1859" s="143"/>
      <c r="IZ1859" s="49"/>
    </row>
    <row r="1860" spans="256:260" x14ac:dyDescent="0.4">
      <c r="IV1860" s="136"/>
      <c r="IW1860" s="136"/>
      <c r="IX1860" s="143"/>
      <c r="IZ1860" s="49"/>
    </row>
    <row r="1861" spans="256:260" x14ac:dyDescent="0.4">
      <c r="IV1861" s="136"/>
      <c r="IW1861" s="136"/>
      <c r="IX1861" s="143"/>
      <c r="IZ1861" s="49"/>
    </row>
    <row r="1862" spans="256:260" x14ac:dyDescent="0.4">
      <c r="IV1862" s="136"/>
      <c r="IW1862" s="136"/>
      <c r="IX1862" s="143"/>
      <c r="IZ1862" s="49"/>
    </row>
    <row r="1863" spans="256:260" x14ac:dyDescent="0.4">
      <c r="IV1863" s="136"/>
      <c r="IW1863" s="136"/>
      <c r="IX1863" s="143"/>
      <c r="IZ1863" s="49"/>
    </row>
    <row r="1864" spans="256:260" x14ac:dyDescent="0.4">
      <c r="IV1864" s="136"/>
      <c r="IW1864" s="136"/>
      <c r="IX1864" s="143"/>
      <c r="IZ1864" s="49"/>
    </row>
    <row r="1865" spans="256:260" x14ac:dyDescent="0.4">
      <c r="IV1865" s="136"/>
      <c r="IW1865" s="136"/>
      <c r="IX1865" s="143"/>
      <c r="IZ1865" s="49"/>
    </row>
    <row r="1866" spans="256:260" x14ac:dyDescent="0.4">
      <c r="IV1866" s="136"/>
      <c r="IW1866" s="136"/>
      <c r="IX1866" s="143"/>
      <c r="IZ1866" s="49"/>
    </row>
    <row r="1867" spans="256:260" x14ac:dyDescent="0.4">
      <c r="IV1867" s="136"/>
      <c r="IW1867" s="136"/>
      <c r="IX1867" s="143"/>
      <c r="IZ1867" s="49"/>
    </row>
    <row r="1868" spans="256:260" x14ac:dyDescent="0.4">
      <c r="IV1868" s="136"/>
      <c r="IW1868" s="136"/>
      <c r="IX1868" s="143"/>
      <c r="IZ1868" s="49"/>
    </row>
    <row r="1869" spans="256:260" x14ac:dyDescent="0.4">
      <c r="IV1869" s="136"/>
      <c r="IW1869" s="136"/>
      <c r="IX1869" s="143"/>
      <c r="IZ1869" s="49"/>
    </row>
    <row r="1870" spans="256:260" x14ac:dyDescent="0.4">
      <c r="IV1870" s="136"/>
      <c r="IW1870" s="136"/>
      <c r="IX1870" s="143"/>
      <c r="IZ1870" s="49"/>
    </row>
    <row r="1871" spans="256:260" x14ac:dyDescent="0.4">
      <c r="IV1871" s="136"/>
      <c r="IW1871" s="136"/>
      <c r="IX1871" s="143"/>
      <c r="IZ1871" s="49"/>
    </row>
    <row r="1872" spans="256:260" x14ac:dyDescent="0.4">
      <c r="IV1872" s="136"/>
      <c r="IW1872" s="136"/>
      <c r="IX1872" s="143"/>
      <c r="IZ1872" s="49"/>
    </row>
    <row r="1873" spans="256:260" x14ac:dyDescent="0.4">
      <c r="IV1873" s="136"/>
      <c r="IW1873" s="136"/>
      <c r="IX1873" s="143"/>
      <c r="IZ1873" s="49"/>
    </row>
    <row r="1874" spans="256:260" x14ac:dyDescent="0.4">
      <c r="IV1874" s="136"/>
      <c r="IW1874" s="136"/>
      <c r="IX1874" s="143"/>
      <c r="IZ1874" s="49"/>
    </row>
    <row r="1875" spans="256:260" x14ac:dyDescent="0.4">
      <c r="IV1875" s="136"/>
      <c r="IW1875" s="136"/>
      <c r="IX1875" s="143"/>
      <c r="IZ1875" s="49"/>
    </row>
    <row r="1876" spans="256:260" x14ac:dyDescent="0.4">
      <c r="IV1876" s="136"/>
      <c r="IW1876" s="136"/>
      <c r="IX1876" s="143"/>
      <c r="IZ1876" s="49"/>
    </row>
    <row r="1877" spans="256:260" x14ac:dyDescent="0.4">
      <c r="IV1877" s="136"/>
      <c r="IW1877" s="136"/>
      <c r="IX1877" s="143"/>
      <c r="IZ1877" s="49"/>
    </row>
    <row r="1878" spans="256:260" x14ac:dyDescent="0.4">
      <c r="IV1878" s="136"/>
      <c r="IW1878" s="136"/>
      <c r="IX1878" s="143"/>
      <c r="IZ1878" s="49"/>
    </row>
    <row r="1879" spans="256:260" x14ac:dyDescent="0.4">
      <c r="IV1879" s="136"/>
      <c r="IW1879" s="136"/>
      <c r="IX1879" s="143"/>
      <c r="IZ1879" s="49"/>
    </row>
    <row r="1880" spans="256:260" x14ac:dyDescent="0.4">
      <c r="IV1880" s="136"/>
      <c r="IW1880" s="136"/>
      <c r="IX1880" s="143"/>
      <c r="IZ1880" s="49"/>
    </row>
    <row r="1881" spans="256:260" x14ac:dyDescent="0.4">
      <c r="IV1881" s="136"/>
      <c r="IW1881" s="136"/>
      <c r="IX1881" s="143"/>
      <c r="IZ1881" s="49"/>
    </row>
    <row r="1882" spans="256:260" x14ac:dyDescent="0.4">
      <c r="IV1882" s="136"/>
      <c r="IW1882" s="136"/>
      <c r="IX1882" s="143"/>
      <c r="IZ1882" s="49"/>
    </row>
    <row r="1883" spans="256:260" x14ac:dyDescent="0.4">
      <c r="IV1883" s="136"/>
      <c r="IW1883" s="136"/>
      <c r="IX1883" s="143"/>
      <c r="IZ1883" s="49"/>
    </row>
    <row r="1884" spans="256:260" x14ac:dyDescent="0.4">
      <c r="IV1884" s="136"/>
      <c r="IW1884" s="136"/>
      <c r="IX1884" s="143"/>
      <c r="IZ1884" s="49"/>
    </row>
    <row r="1885" spans="256:260" x14ac:dyDescent="0.4">
      <c r="IV1885" s="136"/>
      <c r="IW1885" s="136"/>
      <c r="IX1885" s="143"/>
      <c r="IZ1885" s="49"/>
    </row>
    <row r="1886" spans="256:260" x14ac:dyDescent="0.4">
      <c r="IV1886" s="136"/>
      <c r="IW1886" s="136"/>
      <c r="IX1886" s="143"/>
      <c r="IZ1886" s="49"/>
    </row>
    <row r="1887" spans="256:260" x14ac:dyDescent="0.4">
      <c r="IV1887" s="136"/>
      <c r="IW1887" s="136"/>
      <c r="IX1887" s="143"/>
      <c r="IZ1887" s="49"/>
    </row>
    <row r="1888" spans="256:260" x14ac:dyDescent="0.4">
      <c r="IV1888" s="136"/>
      <c r="IW1888" s="136"/>
      <c r="IX1888" s="143"/>
      <c r="IZ1888" s="49"/>
    </row>
    <row r="1889" spans="256:260" x14ac:dyDescent="0.4">
      <c r="IV1889" s="136"/>
      <c r="IW1889" s="136"/>
      <c r="IX1889" s="143"/>
      <c r="IZ1889" s="49"/>
    </row>
    <row r="1890" spans="256:260" x14ac:dyDescent="0.4">
      <c r="IV1890" s="136"/>
      <c r="IW1890" s="136"/>
      <c r="IX1890" s="143"/>
      <c r="IZ1890" s="49"/>
    </row>
    <row r="1891" spans="256:260" x14ac:dyDescent="0.4">
      <c r="IV1891" s="136"/>
      <c r="IW1891" s="136"/>
      <c r="IX1891" s="143"/>
      <c r="IZ1891" s="49"/>
    </row>
    <row r="1892" spans="256:260" x14ac:dyDescent="0.4">
      <c r="IV1892" s="136"/>
      <c r="IW1892" s="136"/>
      <c r="IX1892" s="143"/>
      <c r="IZ1892" s="49"/>
    </row>
    <row r="1893" spans="256:260" x14ac:dyDescent="0.4">
      <c r="IV1893" s="136"/>
      <c r="IW1893" s="136"/>
      <c r="IX1893" s="143"/>
      <c r="IZ1893" s="49"/>
    </row>
    <row r="1894" spans="256:260" x14ac:dyDescent="0.4">
      <c r="IV1894" s="136"/>
      <c r="IW1894" s="136"/>
      <c r="IX1894" s="143"/>
      <c r="IZ1894" s="49"/>
    </row>
    <row r="1895" spans="256:260" x14ac:dyDescent="0.4">
      <c r="IV1895" s="136"/>
      <c r="IW1895" s="136"/>
      <c r="IX1895" s="143"/>
      <c r="IZ1895" s="49"/>
    </row>
    <row r="1896" spans="256:260" x14ac:dyDescent="0.4">
      <c r="IV1896" s="136"/>
      <c r="IW1896" s="136"/>
      <c r="IX1896" s="143"/>
      <c r="IZ1896" s="49"/>
    </row>
    <row r="1897" spans="256:260" x14ac:dyDescent="0.4">
      <c r="IV1897" s="136"/>
      <c r="IW1897" s="136"/>
      <c r="IX1897" s="143"/>
      <c r="IZ1897" s="49"/>
    </row>
    <row r="1898" spans="256:260" x14ac:dyDescent="0.4">
      <c r="IV1898" s="136"/>
      <c r="IW1898" s="136"/>
      <c r="IX1898" s="143"/>
      <c r="IZ1898" s="49"/>
    </row>
    <row r="1899" spans="256:260" x14ac:dyDescent="0.4">
      <c r="IV1899" s="136"/>
      <c r="IW1899" s="136"/>
      <c r="IX1899" s="143"/>
      <c r="IZ1899" s="49"/>
    </row>
    <row r="1900" spans="256:260" x14ac:dyDescent="0.4">
      <c r="IV1900" s="136"/>
      <c r="IW1900" s="136"/>
      <c r="IX1900" s="143"/>
      <c r="IZ1900" s="49"/>
    </row>
    <row r="1901" spans="256:260" x14ac:dyDescent="0.4">
      <c r="IV1901" s="136"/>
      <c r="IW1901" s="136"/>
      <c r="IX1901" s="143"/>
      <c r="IZ1901" s="49"/>
    </row>
    <row r="1902" spans="256:260" x14ac:dyDescent="0.4">
      <c r="IV1902" s="136"/>
      <c r="IW1902" s="136"/>
      <c r="IX1902" s="143"/>
      <c r="IZ1902" s="49"/>
    </row>
    <row r="1903" spans="256:260" x14ac:dyDescent="0.4">
      <c r="IV1903" s="136"/>
      <c r="IW1903" s="136"/>
      <c r="IX1903" s="143"/>
      <c r="IZ1903" s="49"/>
    </row>
    <row r="1904" spans="256:260" x14ac:dyDescent="0.4">
      <c r="IV1904" s="136"/>
      <c r="IW1904" s="136"/>
      <c r="IX1904" s="143"/>
      <c r="IZ1904" s="49"/>
    </row>
    <row r="1905" spans="256:260" x14ac:dyDescent="0.4">
      <c r="IV1905" s="136"/>
      <c r="IW1905" s="136"/>
      <c r="IX1905" s="143"/>
      <c r="IZ1905" s="49"/>
    </row>
    <row r="1906" spans="256:260" x14ac:dyDescent="0.4">
      <c r="IV1906" s="136"/>
      <c r="IW1906" s="136"/>
      <c r="IX1906" s="143"/>
      <c r="IZ1906" s="49"/>
    </row>
    <row r="1907" spans="256:260" x14ac:dyDescent="0.4">
      <c r="IV1907" s="136"/>
      <c r="IW1907" s="136"/>
      <c r="IX1907" s="143"/>
      <c r="IZ1907" s="49"/>
    </row>
    <row r="1908" spans="256:260" x14ac:dyDescent="0.4">
      <c r="IV1908" s="136"/>
      <c r="IW1908" s="136"/>
      <c r="IX1908" s="143"/>
      <c r="IZ1908" s="49"/>
    </row>
    <row r="1909" spans="256:260" x14ac:dyDescent="0.4">
      <c r="IV1909" s="136"/>
      <c r="IW1909" s="136"/>
      <c r="IX1909" s="143"/>
      <c r="IZ1909" s="49"/>
    </row>
    <row r="1910" spans="256:260" x14ac:dyDescent="0.4">
      <c r="IV1910" s="136"/>
      <c r="IW1910" s="136"/>
      <c r="IX1910" s="143"/>
      <c r="IZ1910" s="49"/>
    </row>
    <row r="1911" spans="256:260" x14ac:dyDescent="0.4">
      <c r="IV1911" s="136"/>
      <c r="IW1911" s="136"/>
      <c r="IX1911" s="143"/>
      <c r="IZ1911" s="49"/>
    </row>
    <row r="1912" spans="256:260" x14ac:dyDescent="0.4">
      <c r="IV1912" s="136"/>
      <c r="IW1912" s="136"/>
      <c r="IX1912" s="143"/>
      <c r="IZ1912" s="49"/>
    </row>
    <row r="1913" spans="256:260" x14ac:dyDescent="0.4">
      <c r="IV1913" s="136"/>
      <c r="IW1913" s="136"/>
      <c r="IX1913" s="143"/>
      <c r="IZ1913" s="49"/>
    </row>
    <row r="1914" spans="256:260" x14ac:dyDescent="0.4">
      <c r="IV1914" s="136"/>
      <c r="IW1914" s="136"/>
      <c r="IX1914" s="143"/>
      <c r="IZ1914" s="49"/>
    </row>
    <row r="1915" spans="256:260" x14ac:dyDescent="0.4">
      <c r="IV1915" s="136"/>
      <c r="IW1915" s="136"/>
      <c r="IX1915" s="143"/>
      <c r="IZ1915" s="49"/>
    </row>
    <row r="1916" spans="256:260" x14ac:dyDescent="0.4">
      <c r="IV1916" s="136"/>
      <c r="IW1916" s="136"/>
      <c r="IX1916" s="143"/>
      <c r="IZ1916" s="49"/>
    </row>
    <row r="1917" spans="256:260" x14ac:dyDescent="0.4">
      <c r="IV1917" s="136"/>
      <c r="IW1917" s="136"/>
      <c r="IX1917" s="143"/>
      <c r="IZ1917" s="49"/>
    </row>
    <row r="1918" spans="256:260" x14ac:dyDescent="0.4">
      <c r="IV1918" s="136"/>
      <c r="IW1918" s="136"/>
      <c r="IX1918" s="143"/>
      <c r="IZ1918" s="49"/>
    </row>
    <row r="1919" spans="256:260" x14ac:dyDescent="0.4">
      <c r="IV1919" s="136"/>
      <c r="IW1919" s="136"/>
      <c r="IX1919" s="143"/>
      <c r="IZ1919" s="49"/>
    </row>
    <row r="1920" spans="256:260" x14ac:dyDescent="0.4">
      <c r="IV1920" s="136"/>
      <c r="IW1920" s="136"/>
      <c r="IX1920" s="143"/>
      <c r="IZ1920" s="49"/>
    </row>
    <row r="1921" spans="256:260" x14ac:dyDescent="0.4">
      <c r="IV1921" s="136"/>
      <c r="IW1921" s="136"/>
      <c r="IX1921" s="143"/>
      <c r="IZ1921" s="49"/>
    </row>
    <row r="1922" spans="256:260" x14ac:dyDescent="0.4">
      <c r="IV1922" s="136"/>
      <c r="IW1922" s="136"/>
      <c r="IX1922" s="143"/>
      <c r="IZ1922" s="49"/>
    </row>
    <row r="1923" spans="256:260" x14ac:dyDescent="0.4">
      <c r="IV1923" s="136"/>
      <c r="IW1923" s="136"/>
      <c r="IX1923" s="143"/>
      <c r="IZ1923" s="49"/>
    </row>
    <row r="1924" spans="256:260" x14ac:dyDescent="0.4">
      <c r="IV1924" s="136"/>
      <c r="IW1924" s="136"/>
      <c r="IX1924" s="143"/>
      <c r="IZ1924" s="49"/>
    </row>
    <row r="1925" spans="256:260" x14ac:dyDescent="0.4">
      <c r="IV1925" s="136"/>
      <c r="IW1925" s="136"/>
      <c r="IX1925" s="143"/>
      <c r="IZ1925" s="49"/>
    </row>
    <row r="1926" spans="256:260" x14ac:dyDescent="0.4">
      <c r="IV1926" s="136"/>
      <c r="IW1926" s="136"/>
      <c r="IX1926" s="143"/>
      <c r="IZ1926" s="49"/>
    </row>
    <row r="1927" spans="256:260" x14ac:dyDescent="0.4">
      <c r="IV1927" s="136"/>
      <c r="IW1927" s="136"/>
      <c r="IX1927" s="143"/>
      <c r="IZ1927" s="49"/>
    </row>
    <row r="1928" spans="256:260" x14ac:dyDescent="0.4">
      <c r="IV1928" s="136"/>
      <c r="IW1928" s="136"/>
      <c r="IX1928" s="143"/>
      <c r="IZ1928" s="49"/>
    </row>
    <row r="1929" spans="256:260" x14ac:dyDescent="0.4">
      <c r="IV1929" s="136"/>
      <c r="IW1929" s="136"/>
      <c r="IX1929" s="143"/>
      <c r="IZ1929" s="49"/>
    </row>
    <row r="1930" spans="256:260" x14ac:dyDescent="0.4">
      <c r="IV1930" s="136"/>
      <c r="IW1930" s="136"/>
      <c r="IX1930" s="143"/>
      <c r="IZ1930" s="49"/>
    </row>
    <row r="1931" spans="256:260" x14ac:dyDescent="0.4">
      <c r="IV1931" s="136"/>
      <c r="IW1931" s="136"/>
      <c r="IX1931" s="143"/>
      <c r="IZ1931" s="49"/>
    </row>
    <row r="1932" spans="256:260" x14ac:dyDescent="0.4">
      <c r="IV1932" s="136"/>
      <c r="IW1932" s="136"/>
      <c r="IX1932" s="143"/>
      <c r="IZ1932" s="49"/>
    </row>
    <row r="1933" spans="256:260" x14ac:dyDescent="0.4">
      <c r="IV1933" s="136"/>
      <c r="IW1933" s="136"/>
      <c r="IX1933" s="143"/>
      <c r="IZ1933" s="49"/>
    </row>
    <row r="1934" spans="256:260" x14ac:dyDescent="0.4">
      <c r="IV1934" s="136"/>
      <c r="IW1934" s="136"/>
      <c r="IX1934" s="143"/>
      <c r="IZ1934" s="49"/>
    </row>
    <row r="1935" spans="256:260" x14ac:dyDescent="0.4">
      <c r="IV1935" s="136"/>
      <c r="IW1935" s="136"/>
      <c r="IX1935" s="143"/>
      <c r="IZ1935" s="49"/>
    </row>
    <row r="1936" spans="256:260" x14ac:dyDescent="0.4">
      <c r="IV1936" s="136"/>
      <c r="IW1936" s="136"/>
      <c r="IX1936" s="143"/>
      <c r="IZ1936" s="49"/>
    </row>
    <row r="1937" spans="256:260" x14ac:dyDescent="0.4">
      <c r="IV1937" s="136"/>
      <c r="IW1937" s="136"/>
      <c r="IX1937" s="143"/>
      <c r="IZ1937" s="49"/>
    </row>
    <row r="1938" spans="256:260" x14ac:dyDescent="0.4">
      <c r="IV1938" s="136"/>
      <c r="IW1938" s="136"/>
      <c r="IX1938" s="143"/>
      <c r="IZ1938" s="49"/>
    </row>
    <row r="1939" spans="256:260" x14ac:dyDescent="0.4">
      <c r="IV1939" s="136"/>
      <c r="IW1939" s="136"/>
      <c r="IX1939" s="143"/>
      <c r="IZ1939" s="49"/>
    </row>
    <row r="1940" spans="256:260" x14ac:dyDescent="0.4">
      <c r="IV1940" s="136"/>
      <c r="IW1940" s="136"/>
      <c r="IX1940" s="143"/>
      <c r="IZ1940" s="49"/>
    </row>
    <row r="1941" spans="256:260" x14ac:dyDescent="0.4">
      <c r="IV1941" s="136"/>
      <c r="IW1941" s="136"/>
      <c r="IX1941" s="143"/>
      <c r="IZ1941" s="49"/>
    </row>
    <row r="1942" spans="256:260" x14ac:dyDescent="0.4">
      <c r="IV1942" s="136"/>
      <c r="IW1942" s="136"/>
      <c r="IX1942" s="143"/>
      <c r="IZ1942" s="49"/>
    </row>
    <row r="1943" spans="256:260" x14ac:dyDescent="0.4">
      <c r="IV1943" s="136"/>
      <c r="IW1943" s="136"/>
      <c r="IX1943" s="143"/>
      <c r="IZ1943" s="49"/>
    </row>
    <row r="1944" spans="256:260" x14ac:dyDescent="0.4">
      <c r="IV1944" s="136"/>
      <c r="IW1944" s="136"/>
      <c r="IX1944" s="143"/>
      <c r="IZ1944" s="49"/>
    </row>
    <row r="1945" spans="256:260" x14ac:dyDescent="0.4">
      <c r="IV1945" s="136"/>
      <c r="IW1945" s="136"/>
      <c r="IX1945" s="143"/>
      <c r="IZ1945" s="49"/>
    </row>
    <row r="1946" spans="256:260" x14ac:dyDescent="0.4">
      <c r="IV1946" s="136"/>
      <c r="IW1946" s="136"/>
      <c r="IX1946" s="143"/>
      <c r="IZ1946" s="49"/>
    </row>
    <row r="1947" spans="256:260" x14ac:dyDescent="0.4">
      <c r="IV1947" s="136"/>
      <c r="IW1947" s="136"/>
      <c r="IX1947" s="143"/>
      <c r="IZ1947" s="49"/>
    </row>
    <row r="1948" spans="256:260" x14ac:dyDescent="0.4">
      <c r="IV1948" s="136"/>
      <c r="IW1948" s="136"/>
      <c r="IX1948" s="143"/>
      <c r="IZ1948" s="49"/>
    </row>
    <row r="1949" spans="256:260" x14ac:dyDescent="0.4">
      <c r="IV1949" s="136"/>
      <c r="IW1949" s="136"/>
      <c r="IX1949" s="143"/>
      <c r="IZ1949" s="49"/>
    </row>
    <row r="1950" spans="256:260" x14ac:dyDescent="0.4">
      <c r="IV1950" s="136"/>
      <c r="IW1950" s="136"/>
      <c r="IX1950" s="143"/>
      <c r="IZ1950" s="49"/>
    </row>
    <row r="1951" spans="256:260" x14ac:dyDescent="0.4">
      <c r="IV1951" s="136"/>
      <c r="IW1951" s="136"/>
      <c r="IX1951" s="143"/>
      <c r="IZ1951" s="49"/>
    </row>
    <row r="1952" spans="256:260" x14ac:dyDescent="0.4">
      <c r="IV1952" s="136"/>
      <c r="IW1952" s="136"/>
      <c r="IX1952" s="143"/>
      <c r="IZ1952" s="49"/>
    </row>
    <row r="1953" spans="256:260" x14ac:dyDescent="0.4">
      <c r="IV1953" s="136"/>
      <c r="IW1953" s="136"/>
      <c r="IX1953" s="143"/>
      <c r="IZ1953" s="49"/>
    </row>
    <row r="1954" spans="256:260" x14ac:dyDescent="0.4">
      <c r="IV1954" s="136"/>
      <c r="IW1954" s="136"/>
      <c r="IX1954" s="143"/>
      <c r="IZ1954" s="49"/>
    </row>
    <row r="1955" spans="256:260" x14ac:dyDescent="0.4">
      <c r="IV1955" s="136"/>
      <c r="IW1955" s="136"/>
      <c r="IX1955" s="143"/>
      <c r="IZ1955" s="49"/>
    </row>
    <row r="1956" spans="256:260" x14ac:dyDescent="0.4">
      <c r="IV1956" s="136"/>
      <c r="IW1956" s="136"/>
      <c r="IX1956" s="143"/>
      <c r="IZ1956" s="49"/>
    </row>
    <row r="1957" spans="256:260" x14ac:dyDescent="0.4">
      <c r="IV1957" s="136"/>
      <c r="IW1957" s="136"/>
      <c r="IX1957" s="143"/>
      <c r="IZ1957" s="49"/>
    </row>
    <row r="1958" spans="256:260" x14ac:dyDescent="0.4">
      <c r="IV1958" s="136"/>
      <c r="IW1958" s="136"/>
      <c r="IX1958" s="143"/>
      <c r="IZ1958" s="49"/>
    </row>
    <row r="1959" spans="256:260" x14ac:dyDescent="0.4">
      <c r="IV1959" s="136"/>
      <c r="IW1959" s="136"/>
      <c r="IX1959" s="143"/>
      <c r="IZ1959" s="49"/>
    </row>
    <row r="1960" spans="256:260" x14ac:dyDescent="0.4">
      <c r="IV1960" s="136"/>
      <c r="IW1960" s="136"/>
      <c r="IX1960" s="143"/>
      <c r="IZ1960" s="49"/>
    </row>
    <row r="1961" spans="256:260" x14ac:dyDescent="0.4">
      <c r="IV1961" s="136"/>
      <c r="IW1961" s="136"/>
      <c r="IX1961" s="143"/>
      <c r="IZ1961" s="49"/>
    </row>
    <row r="1962" spans="256:260" x14ac:dyDescent="0.4">
      <c r="IV1962" s="136"/>
      <c r="IW1962" s="136"/>
      <c r="IX1962" s="143"/>
      <c r="IZ1962" s="49"/>
    </row>
    <row r="1963" spans="256:260" x14ac:dyDescent="0.4">
      <c r="IV1963" s="136"/>
      <c r="IW1963" s="136"/>
      <c r="IX1963" s="143"/>
      <c r="IZ1963" s="49"/>
    </row>
    <row r="1964" spans="256:260" x14ac:dyDescent="0.4">
      <c r="IV1964" s="136"/>
      <c r="IW1964" s="136"/>
      <c r="IX1964" s="143"/>
      <c r="IZ1964" s="49"/>
    </row>
    <row r="1965" spans="256:260" x14ac:dyDescent="0.4">
      <c r="IV1965" s="136"/>
      <c r="IW1965" s="136"/>
      <c r="IX1965" s="143"/>
      <c r="IZ1965" s="49"/>
    </row>
    <row r="1966" spans="256:260" x14ac:dyDescent="0.4">
      <c r="IV1966" s="136"/>
      <c r="IW1966" s="136"/>
      <c r="IX1966" s="143"/>
      <c r="IZ1966" s="49"/>
    </row>
    <row r="1967" spans="256:260" x14ac:dyDescent="0.4">
      <c r="IV1967" s="136"/>
      <c r="IW1967" s="136"/>
      <c r="IX1967" s="143"/>
      <c r="IZ1967" s="49"/>
    </row>
    <row r="1968" spans="256:260" x14ac:dyDescent="0.4">
      <c r="IV1968" s="136"/>
      <c r="IW1968" s="136"/>
      <c r="IX1968" s="143"/>
      <c r="IZ1968" s="49"/>
    </row>
    <row r="1969" spans="256:260" x14ac:dyDescent="0.4">
      <c r="IV1969" s="136"/>
      <c r="IW1969" s="136"/>
      <c r="IX1969" s="143"/>
      <c r="IZ1969" s="49"/>
    </row>
    <row r="1970" spans="256:260" x14ac:dyDescent="0.4">
      <c r="IV1970" s="136"/>
      <c r="IW1970" s="136"/>
      <c r="IX1970" s="143"/>
      <c r="IZ1970" s="49"/>
    </row>
    <row r="1971" spans="256:260" x14ac:dyDescent="0.4">
      <c r="IV1971" s="136"/>
      <c r="IW1971" s="136"/>
      <c r="IX1971" s="143"/>
      <c r="IZ1971" s="49"/>
    </row>
    <row r="1972" spans="256:260" x14ac:dyDescent="0.4">
      <c r="IV1972" s="136"/>
      <c r="IW1972" s="136"/>
      <c r="IX1972" s="143"/>
      <c r="IZ1972" s="49"/>
    </row>
    <row r="1973" spans="256:260" x14ac:dyDescent="0.4">
      <c r="IV1973" s="136"/>
      <c r="IW1973" s="136"/>
      <c r="IX1973" s="143"/>
      <c r="IZ1973" s="49"/>
    </row>
    <row r="1974" spans="256:260" x14ac:dyDescent="0.4">
      <c r="IV1974" s="136"/>
      <c r="IW1974" s="136"/>
      <c r="IX1974" s="143"/>
      <c r="IZ1974" s="49"/>
    </row>
    <row r="1975" spans="256:260" x14ac:dyDescent="0.4">
      <c r="IV1975" s="136"/>
      <c r="IW1975" s="136"/>
      <c r="IX1975" s="143"/>
      <c r="IZ1975" s="49"/>
    </row>
    <row r="1976" spans="256:260" x14ac:dyDescent="0.4">
      <c r="IV1976" s="136"/>
      <c r="IW1976" s="136"/>
      <c r="IX1976" s="143"/>
      <c r="IZ1976" s="49"/>
    </row>
    <row r="1977" spans="256:260" x14ac:dyDescent="0.4">
      <c r="IV1977" s="136"/>
      <c r="IW1977" s="136"/>
      <c r="IX1977" s="143"/>
      <c r="IZ1977" s="49"/>
    </row>
    <row r="1978" spans="256:260" x14ac:dyDescent="0.4">
      <c r="IV1978" s="136"/>
      <c r="IW1978" s="136"/>
      <c r="IX1978" s="143"/>
      <c r="IZ1978" s="49"/>
    </row>
    <row r="1979" spans="256:260" x14ac:dyDescent="0.4">
      <c r="IV1979" s="136"/>
      <c r="IW1979" s="136"/>
      <c r="IX1979" s="143"/>
      <c r="IZ1979" s="49"/>
    </row>
    <row r="1980" spans="256:260" x14ac:dyDescent="0.4">
      <c r="IV1980" s="136"/>
      <c r="IW1980" s="136"/>
      <c r="IX1980" s="143"/>
      <c r="IZ1980" s="49"/>
    </row>
    <row r="1981" spans="256:260" x14ac:dyDescent="0.4">
      <c r="IV1981" s="136"/>
      <c r="IW1981" s="136"/>
      <c r="IX1981" s="143"/>
      <c r="IZ1981" s="49"/>
    </row>
    <row r="1982" spans="256:260" x14ac:dyDescent="0.4">
      <c r="IV1982" s="136"/>
      <c r="IW1982" s="136"/>
      <c r="IX1982" s="143"/>
      <c r="IZ1982" s="49"/>
    </row>
    <row r="1983" spans="256:260" x14ac:dyDescent="0.4">
      <c r="IV1983" s="136"/>
      <c r="IW1983" s="136"/>
      <c r="IX1983" s="143"/>
      <c r="IZ1983" s="49"/>
    </row>
    <row r="1984" spans="256:260" x14ac:dyDescent="0.4">
      <c r="IV1984" s="136"/>
      <c r="IW1984" s="136"/>
      <c r="IX1984" s="143"/>
      <c r="IZ1984" s="49"/>
    </row>
    <row r="1985" spans="256:260" x14ac:dyDescent="0.4">
      <c r="IV1985" s="136"/>
      <c r="IW1985" s="136"/>
      <c r="IX1985" s="143"/>
      <c r="IZ1985" s="49"/>
    </row>
    <row r="1986" spans="256:260" x14ac:dyDescent="0.4">
      <c r="IV1986" s="136"/>
      <c r="IW1986" s="136"/>
      <c r="IX1986" s="143"/>
      <c r="IZ1986" s="49"/>
    </row>
    <row r="1987" spans="256:260" x14ac:dyDescent="0.4">
      <c r="IV1987" s="136"/>
      <c r="IW1987" s="136"/>
      <c r="IX1987" s="143"/>
      <c r="IZ1987" s="49"/>
    </row>
    <row r="1988" spans="256:260" x14ac:dyDescent="0.4">
      <c r="IV1988" s="136"/>
      <c r="IW1988" s="136"/>
      <c r="IX1988" s="143"/>
      <c r="IZ1988" s="49"/>
    </row>
    <row r="1989" spans="256:260" x14ac:dyDescent="0.4">
      <c r="IV1989" s="136"/>
      <c r="IW1989" s="136"/>
      <c r="IX1989" s="143"/>
      <c r="IZ1989" s="49"/>
    </row>
    <row r="1990" spans="256:260" x14ac:dyDescent="0.4">
      <c r="IV1990" s="136"/>
      <c r="IW1990" s="136"/>
      <c r="IX1990" s="143"/>
      <c r="IZ1990" s="49"/>
    </row>
    <row r="1991" spans="256:260" x14ac:dyDescent="0.4">
      <c r="IV1991" s="136"/>
      <c r="IW1991" s="136"/>
      <c r="IX1991" s="143"/>
      <c r="IZ1991" s="49"/>
    </row>
    <row r="1992" spans="256:260" x14ac:dyDescent="0.4">
      <c r="IV1992" s="136"/>
      <c r="IW1992" s="136"/>
      <c r="IX1992" s="143"/>
      <c r="IZ1992" s="49"/>
    </row>
    <row r="1993" spans="256:260" x14ac:dyDescent="0.4">
      <c r="IV1993" s="136"/>
      <c r="IW1993" s="136"/>
      <c r="IX1993" s="143"/>
      <c r="IZ1993" s="49"/>
    </row>
    <row r="1994" spans="256:260" x14ac:dyDescent="0.4">
      <c r="IV1994" s="136"/>
      <c r="IW1994" s="136"/>
      <c r="IX1994" s="143"/>
      <c r="IZ1994" s="49"/>
    </row>
    <row r="1995" spans="256:260" x14ac:dyDescent="0.4">
      <c r="IV1995" s="136"/>
      <c r="IW1995" s="136"/>
      <c r="IX1995" s="143"/>
      <c r="IZ1995" s="49"/>
    </row>
    <row r="1996" spans="256:260" x14ac:dyDescent="0.4">
      <c r="IV1996" s="136"/>
      <c r="IW1996" s="136"/>
      <c r="IX1996" s="143"/>
      <c r="IZ1996" s="49"/>
    </row>
    <row r="1997" spans="256:260" x14ac:dyDescent="0.4">
      <c r="IV1997" s="136"/>
      <c r="IW1997" s="136"/>
      <c r="IX1997" s="143"/>
      <c r="IZ1997" s="49"/>
    </row>
    <row r="1998" spans="256:260" x14ac:dyDescent="0.4">
      <c r="IV1998" s="136"/>
      <c r="IW1998" s="136"/>
      <c r="IX1998" s="143"/>
      <c r="IZ1998" s="49"/>
    </row>
    <row r="1999" spans="256:260" x14ac:dyDescent="0.4">
      <c r="IV1999" s="136"/>
      <c r="IW1999" s="136"/>
      <c r="IX1999" s="143"/>
      <c r="IZ1999" s="49"/>
    </row>
    <row r="2000" spans="256:260" x14ac:dyDescent="0.4">
      <c r="IV2000" s="136"/>
      <c r="IW2000" s="136"/>
      <c r="IX2000" s="143"/>
      <c r="IZ2000" s="49"/>
    </row>
    <row r="2001" spans="256:260" x14ac:dyDescent="0.4">
      <c r="IV2001" s="136"/>
      <c r="IW2001" s="136"/>
      <c r="IX2001" s="143"/>
      <c r="IZ2001" s="49"/>
    </row>
    <row r="2002" spans="256:260" x14ac:dyDescent="0.4">
      <c r="IV2002" s="136"/>
      <c r="IW2002" s="136"/>
      <c r="IX2002" s="143"/>
      <c r="IZ2002" s="49"/>
    </row>
    <row r="2003" spans="256:260" x14ac:dyDescent="0.4">
      <c r="IV2003" s="136"/>
      <c r="IW2003" s="136"/>
      <c r="IX2003" s="143"/>
      <c r="IZ2003" s="49"/>
    </row>
    <row r="2004" spans="256:260" x14ac:dyDescent="0.4">
      <c r="IV2004" s="136"/>
      <c r="IW2004" s="136"/>
      <c r="IX2004" s="143"/>
      <c r="IZ2004" s="49"/>
    </row>
    <row r="2005" spans="256:260" x14ac:dyDescent="0.4">
      <c r="IV2005" s="136"/>
      <c r="IW2005" s="136"/>
      <c r="IX2005" s="143"/>
      <c r="IZ2005" s="49"/>
    </row>
    <row r="2006" spans="256:260" x14ac:dyDescent="0.4">
      <c r="IV2006" s="136"/>
      <c r="IW2006" s="136"/>
      <c r="IX2006" s="143"/>
      <c r="IZ2006" s="49"/>
    </row>
    <row r="2007" spans="256:260" x14ac:dyDescent="0.4">
      <c r="IV2007" s="136"/>
      <c r="IW2007" s="136"/>
      <c r="IX2007" s="143"/>
      <c r="IZ2007" s="49"/>
    </row>
    <row r="2008" spans="256:260" x14ac:dyDescent="0.4">
      <c r="IV2008" s="136"/>
      <c r="IW2008" s="136"/>
      <c r="IX2008" s="143"/>
      <c r="IZ2008" s="49"/>
    </row>
    <row r="2009" spans="256:260" x14ac:dyDescent="0.4">
      <c r="IV2009" s="136"/>
      <c r="IW2009" s="136"/>
      <c r="IX2009" s="143"/>
      <c r="IZ2009" s="49"/>
    </row>
    <row r="2010" spans="256:260" x14ac:dyDescent="0.4">
      <c r="IV2010" s="136"/>
      <c r="IW2010" s="136"/>
      <c r="IX2010" s="143"/>
      <c r="IZ2010" s="49"/>
    </row>
    <row r="2011" spans="256:260" x14ac:dyDescent="0.4">
      <c r="IV2011" s="136"/>
      <c r="IW2011" s="136"/>
      <c r="IX2011" s="143"/>
      <c r="IZ2011" s="49"/>
    </row>
    <row r="2012" spans="256:260" x14ac:dyDescent="0.4">
      <c r="IV2012" s="136"/>
      <c r="IW2012" s="136"/>
      <c r="IX2012" s="143"/>
      <c r="IZ2012" s="49"/>
    </row>
    <row r="2013" spans="256:260" x14ac:dyDescent="0.4">
      <c r="IV2013" s="136"/>
      <c r="IW2013" s="136"/>
      <c r="IX2013" s="143"/>
      <c r="IZ2013" s="49"/>
    </row>
    <row r="2014" spans="256:260" x14ac:dyDescent="0.4">
      <c r="IV2014" s="136"/>
      <c r="IW2014" s="136"/>
      <c r="IX2014" s="143"/>
      <c r="IZ2014" s="49"/>
    </row>
    <row r="2015" spans="256:260" x14ac:dyDescent="0.4">
      <c r="IV2015" s="136"/>
      <c r="IW2015" s="136"/>
      <c r="IX2015" s="143"/>
      <c r="IZ2015" s="49"/>
    </row>
    <row r="2016" spans="256:260" x14ac:dyDescent="0.4">
      <c r="IV2016" s="136"/>
      <c r="IW2016" s="136"/>
      <c r="IX2016" s="143"/>
      <c r="IZ2016" s="49"/>
    </row>
    <row r="2017" spans="256:260" x14ac:dyDescent="0.4">
      <c r="IV2017" s="136"/>
      <c r="IW2017" s="136"/>
      <c r="IX2017" s="143"/>
      <c r="IZ2017" s="49"/>
    </row>
    <row r="2018" spans="256:260" x14ac:dyDescent="0.4">
      <c r="IV2018" s="136"/>
      <c r="IW2018" s="136"/>
      <c r="IX2018" s="143"/>
      <c r="IZ2018" s="49"/>
    </row>
    <row r="2019" spans="256:260" x14ac:dyDescent="0.4">
      <c r="IV2019" s="136"/>
      <c r="IW2019" s="136"/>
      <c r="IX2019" s="143"/>
      <c r="IZ2019" s="49"/>
    </row>
    <row r="2020" spans="256:260" x14ac:dyDescent="0.4">
      <c r="IV2020" s="136"/>
      <c r="IW2020" s="136"/>
      <c r="IX2020" s="143"/>
      <c r="IZ2020" s="49"/>
    </row>
    <row r="2021" spans="256:260" x14ac:dyDescent="0.4">
      <c r="IV2021" s="136"/>
      <c r="IW2021" s="136"/>
      <c r="IX2021" s="143"/>
      <c r="IZ2021" s="49"/>
    </row>
    <row r="2022" spans="256:260" x14ac:dyDescent="0.4">
      <c r="IV2022" s="136"/>
      <c r="IW2022" s="136"/>
      <c r="IX2022" s="143"/>
      <c r="IZ2022" s="49"/>
    </row>
    <row r="2023" spans="256:260" x14ac:dyDescent="0.4">
      <c r="IV2023" s="136"/>
      <c r="IW2023" s="136"/>
      <c r="IX2023" s="143"/>
      <c r="IZ2023" s="49"/>
    </row>
    <row r="2024" spans="256:260" x14ac:dyDescent="0.4">
      <c r="IV2024" s="136"/>
      <c r="IW2024" s="136"/>
      <c r="IX2024" s="143"/>
      <c r="IZ2024" s="49"/>
    </row>
    <row r="2025" spans="256:260" x14ac:dyDescent="0.4">
      <c r="IV2025" s="136"/>
      <c r="IW2025" s="136"/>
      <c r="IX2025" s="143"/>
      <c r="IZ2025" s="49"/>
    </row>
    <row r="2026" spans="256:260" x14ac:dyDescent="0.4">
      <c r="IV2026" s="136"/>
      <c r="IW2026" s="136"/>
      <c r="IX2026" s="143"/>
      <c r="IZ2026" s="49"/>
    </row>
    <row r="2027" spans="256:260" x14ac:dyDescent="0.4">
      <c r="IV2027" s="136"/>
      <c r="IW2027" s="136"/>
      <c r="IX2027" s="143"/>
      <c r="IZ2027" s="49"/>
    </row>
    <row r="2028" spans="256:260" x14ac:dyDescent="0.4">
      <c r="IV2028" s="136"/>
      <c r="IW2028" s="136"/>
      <c r="IX2028" s="143"/>
      <c r="IZ2028" s="49"/>
    </row>
    <row r="2029" spans="256:260" x14ac:dyDescent="0.4">
      <c r="IV2029" s="136"/>
      <c r="IW2029" s="136"/>
      <c r="IX2029" s="143"/>
      <c r="IZ2029" s="49"/>
    </row>
    <row r="2030" spans="256:260" x14ac:dyDescent="0.4">
      <c r="IV2030" s="136"/>
      <c r="IW2030" s="136"/>
      <c r="IX2030" s="143"/>
      <c r="IZ2030" s="49"/>
    </row>
    <row r="2031" spans="256:260" x14ac:dyDescent="0.4">
      <c r="IV2031" s="136"/>
      <c r="IW2031" s="136"/>
      <c r="IX2031" s="143"/>
      <c r="IZ2031" s="49"/>
    </row>
    <row r="2032" spans="256:260" x14ac:dyDescent="0.4">
      <c r="IV2032" s="136"/>
      <c r="IW2032" s="136"/>
      <c r="IX2032" s="143"/>
      <c r="IZ2032" s="49"/>
    </row>
    <row r="2033" spans="256:260" x14ac:dyDescent="0.4">
      <c r="IV2033" s="136"/>
      <c r="IW2033" s="136"/>
      <c r="IX2033" s="143"/>
      <c r="IZ2033" s="49"/>
    </row>
    <row r="2034" spans="256:260" x14ac:dyDescent="0.4">
      <c r="IV2034" s="136"/>
      <c r="IW2034" s="136"/>
      <c r="IX2034" s="143"/>
      <c r="IZ2034" s="49"/>
    </row>
    <row r="2035" spans="256:260" x14ac:dyDescent="0.4">
      <c r="IV2035" s="136"/>
      <c r="IW2035" s="136"/>
      <c r="IX2035" s="143"/>
      <c r="IZ2035" s="49"/>
    </row>
    <row r="2036" spans="256:260" x14ac:dyDescent="0.4">
      <c r="IV2036" s="136"/>
      <c r="IW2036" s="136"/>
      <c r="IX2036" s="143"/>
      <c r="IZ2036" s="49"/>
    </row>
    <row r="2037" spans="256:260" x14ac:dyDescent="0.4">
      <c r="IV2037" s="136"/>
      <c r="IW2037" s="136"/>
      <c r="IX2037" s="143"/>
      <c r="IZ2037" s="49"/>
    </row>
    <row r="2038" spans="256:260" x14ac:dyDescent="0.4">
      <c r="IV2038" s="136"/>
      <c r="IW2038" s="136"/>
      <c r="IX2038" s="143"/>
      <c r="IZ2038" s="49"/>
    </row>
    <row r="2039" spans="256:260" x14ac:dyDescent="0.4">
      <c r="IV2039" s="136"/>
      <c r="IW2039" s="136"/>
      <c r="IX2039" s="143"/>
      <c r="IZ2039" s="49"/>
    </row>
    <row r="2040" spans="256:260" x14ac:dyDescent="0.4">
      <c r="IV2040" s="136"/>
      <c r="IW2040" s="136"/>
      <c r="IX2040" s="143"/>
      <c r="IZ2040" s="49"/>
    </row>
    <row r="2041" spans="256:260" x14ac:dyDescent="0.4">
      <c r="IV2041" s="136"/>
      <c r="IW2041" s="136"/>
      <c r="IX2041" s="143"/>
      <c r="IZ2041" s="49"/>
    </row>
    <row r="2042" spans="256:260" x14ac:dyDescent="0.4">
      <c r="IV2042" s="136"/>
      <c r="IW2042" s="136"/>
      <c r="IX2042" s="143"/>
      <c r="IZ2042" s="49"/>
    </row>
    <row r="2043" spans="256:260" x14ac:dyDescent="0.4">
      <c r="IV2043" s="136"/>
      <c r="IW2043" s="136"/>
      <c r="IX2043" s="143"/>
      <c r="IZ2043" s="49"/>
    </row>
    <row r="2044" spans="256:260" x14ac:dyDescent="0.4">
      <c r="IV2044" s="136"/>
      <c r="IW2044" s="136"/>
      <c r="IX2044" s="143"/>
      <c r="IZ2044" s="49"/>
    </row>
    <row r="2045" spans="256:260" x14ac:dyDescent="0.4">
      <c r="IV2045" s="136"/>
      <c r="IW2045" s="136"/>
      <c r="IX2045" s="143"/>
      <c r="IZ2045" s="49"/>
    </row>
    <row r="2046" spans="256:260" x14ac:dyDescent="0.4">
      <c r="IV2046" s="136"/>
      <c r="IW2046" s="136"/>
      <c r="IX2046" s="143"/>
      <c r="IZ2046" s="49"/>
    </row>
    <row r="2047" spans="256:260" x14ac:dyDescent="0.4">
      <c r="IV2047" s="136"/>
      <c r="IW2047" s="136"/>
      <c r="IX2047" s="143"/>
      <c r="IZ2047" s="49"/>
    </row>
    <row r="2048" spans="256:260" x14ac:dyDescent="0.4">
      <c r="IV2048" s="136"/>
      <c r="IW2048" s="136"/>
      <c r="IX2048" s="143"/>
      <c r="IZ2048" s="49"/>
    </row>
    <row r="2049" spans="256:260" x14ac:dyDescent="0.4">
      <c r="IV2049" s="136"/>
      <c r="IW2049" s="136"/>
      <c r="IX2049" s="143"/>
      <c r="IZ2049" s="49"/>
    </row>
    <row r="2050" spans="256:260" x14ac:dyDescent="0.4">
      <c r="IV2050" s="136"/>
      <c r="IW2050" s="136"/>
      <c r="IX2050" s="143"/>
      <c r="IZ2050" s="49"/>
    </row>
    <row r="2051" spans="256:260" x14ac:dyDescent="0.4">
      <c r="IV2051" s="136"/>
      <c r="IW2051" s="136"/>
      <c r="IX2051" s="143"/>
      <c r="IZ2051" s="49"/>
    </row>
    <row r="2052" spans="256:260" x14ac:dyDescent="0.4">
      <c r="IV2052" s="136"/>
      <c r="IW2052" s="136"/>
      <c r="IX2052" s="143"/>
      <c r="IZ2052" s="49"/>
    </row>
    <row r="2053" spans="256:260" x14ac:dyDescent="0.4">
      <c r="IV2053" s="136"/>
      <c r="IW2053" s="136"/>
      <c r="IX2053" s="143"/>
      <c r="IZ2053" s="49"/>
    </row>
    <row r="2054" spans="256:260" x14ac:dyDescent="0.4">
      <c r="IV2054" s="136"/>
      <c r="IW2054" s="136"/>
      <c r="IX2054" s="143"/>
      <c r="IZ2054" s="49"/>
    </row>
    <row r="2055" spans="256:260" x14ac:dyDescent="0.4">
      <c r="IV2055" s="136"/>
      <c r="IW2055" s="136"/>
      <c r="IX2055" s="143"/>
      <c r="IZ2055" s="49"/>
    </row>
    <row r="2056" spans="256:260" x14ac:dyDescent="0.4">
      <c r="IV2056" s="136"/>
      <c r="IW2056" s="136"/>
      <c r="IX2056" s="143"/>
      <c r="IZ2056" s="49"/>
    </row>
    <row r="2057" spans="256:260" x14ac:dyDescent="0.4">
      <c r="IV2057" s="136"/>
      <c r="IW2057" s="136"/>
      <c r="IX2057" s="143"/>
      <c r="IZ2057" s="49"/>
    </row>
    <row r="2058" spans="256:260" x14ac:dyDescent="0.4">
      <c r="IV2058" s="136"/>
      <c r="IW2058" s="136"/>
      <c r="IX2058" s="143"/>
      <c r="IZ2058" s="49"/>
    </row>
    <row r="2059" spans="256:260" x14ac:dyDescent="0.4">
      <c r="IV2059" s="136"/>
      <c r="IW2059" s="136"/>
      <c r="IX2059" s="143"/>
      <c r="IZ2059" s="49"/>
    </row>
    <row r="2060" spans="256:260" x14ac:dyDescent="0.4">
      <c r="IV2060" s="136"/>
      <c r="IW2060" s="136"/>
      <c r="IX2060" s="143"/>
      <c r="IZ2060" s="49"/>
    </row>
    <row r="2061" spans="256:260" x14ac:dyDescent="0.4">
      <c r="IV2061" s="136"/>
      <c r="IW2061" s="136"/>
      <c r="IX2061" s="143"/>
      <c r="IZ2061" s="49"/>
    </row>
    <row r="2062" spans="256:260" x14ac:dyDescent="0.4">
      <c r="IV2062" s="136"/>
      <c r="IW2062" s="136"/>
      <c r="IX2062" s="143"/>
      <c r="IZ2062" s="49"/>
    </row>
    <row r="2063" spans="256:260" x14ac:dyDescent="0.4">
      <c r="IV2063" s="136"/>
      <c r="IW2063" s="136"/>
      <c r="IX2063" s="143"/>
      <c r="IZ2063" s="49"/>
    </row>
    <row r="2064" spans="256:260" x14ac:dyDescent="0.4">
      <c r="IV2064" s="136"/>
      <c r="IW2064" s="136"/>
      <c r="IX2064" s="143"/>
      <c r="IZ2064" s="49"/>
    </row>
    <row r="2065" spans="256:260" x14ac:dyDescent="0.4">
      <c r="IV2065" s="136"/>
      <c r="IW2065" s="136"/>
      <c r="IX2065" s="143"/>
      <c r="IZ2065" s="49"/>
    </row>
    <row r="2066" spans="256:260" x14ac:dyDescent="0.4">
      <c r="IV2066" s="136"/>
      <c r="IW2066" s="136"/>
      <c r="IX2066" s="143"/>
      <c r="IZ2066" s="49"/>
    </row>
    <row r="2067" spans="256:260" x14ac:dyDescent="0.4">
      <c r="IV2067" s="136"/>
      <c r="IW2067" s="136"/>
      <c r="IX2067" s="143"/>
      <c r="IZ2067" s="49"/>
    </row>
    <row r="2068" spans="256:260" x14ac:dyDescent="0.4">
      <c r="IV2068" s="136"/>
      <c r="IW2068" s="136"/>
      <c r="IX2068" s="143"/>
      <c r="IZ2068" s="49"/>
    </row>
    <row r="2069" spans="256:260" x14ac:dyDescent="0.4">
      <c r="IV2069" s="136"/>
      <c r="IW2069" s="136"/>
      <c r="IX2069" s="143"/>
      <c r="IZ2069" s="49"/>
    </row>
    <row r="2070" spans="256:260" x14ac:dyDescent="0.4">
      <c r="IV2070" s="136"/>
      <c r="IW2070" s="136"/>
      <c r="IX2070" s="143"/>
      <c r="IZ2070" s="49"/>
    </row>
    <row r="2071" spans="256:260" x14ac:dyDescent="0.4">
      <c r="IV2071" s="136"/>
      <c r="IW2071" s="136"/>
      <c r="IX2071" s="143"/>
      <c r="IZ2071" s="49"/>
    </row>
    <row r="2072" spans="256:260" x14ac:dyDescent="0.4">
      <c r="IV2072" s="136"/>
      <c r="IW2072" s="136"/>
      <c r="IX2072" s="143"/>
      <c r="IZ2072" s="49"/>
    </row>
    <row r="2073" spans="256:260" x14ac:dyDescent="0.4">
      <c r="IV2073" s="136"/>
      <c r="IW2073" s="136"/>
      <c r="IX2073" s="143"/>
      <c r="IZ2073" s="49"/>
    </row>
    <row r="2074" spans="256:260" x14ac:dyDescent="0.4">
      <c r="IV2074" s="136"/>
      <c r="IW2074" s="136"/>
      <c r="IX2074" s="143"/>
      <c r="IZ2074" s="49"/>
    </row>
    <row r="2075" spans="256:260" x14ac:dyDescent="0.4">
      <c r="IV2075" s="136"/>
      <c r="IW2075" s="136"/>
      <c r="IX2075" s="143"/>
      <c r="IZ2075" s="49"/>
    </row>
    <row r="2076" spans="256:260" x14ac:dyDescent="0.4">
      <c r="IV2076" s="136"/>
      <c r="IW2076" s="136"/>
      <c r="IX2076" s="143"/>
      <c r="IZ2076" s="49"/>
    </row>
    <row r="2077" spans="256:260" x14ac:dyDescent="0.4">
      <c r="IV2077" s="136"/>
      <c r="IW2077" s="136"/>
      <c r="IX2077" s="143"/>
      <c r="IZ2077" s="49"/>
    </row>
    <row r="2078" spans="256:260" x14ac:dyDescent="0.4">
      <c r="IV2078" s="136"/>
      <c r="IW2078" s="136"/>
      <c r="IX2078" s="143"/>
      <c r="IZ2078" s="49"/>
    </row>
    <row r="2079" spans="256:260" x14ac:dyDescent="0.4">
      <c r="IV2079" s="136"/>
      <c r="IW2079" s="136"/>
      <c r="IX2079" s="143"/>
      <c r="IZ2079" s="49"/>
    </row>
    <row r="2080" spans="256:260" x14ac:dyDescent="0.4">
      <c r="IV2080" s="136"/>
      <c r="IW2080" s="136"/>
      <c r="IX2080" s="143"/>
      <c r="IZ2080" s="49"/>
    </row>
    <row r="2081" spans="256:260" x14ac:dyDescent="0.4">
      <c r="IV2081" s="136"/>
      <c r="IW2081" s="136"/>
      <c r="IX2081" s="143"/>
      <c r="IZ2081" s="49"/>
    </row>
    <row r="2082" spans="256:260" x14ac:dyDescent="0.4">
      <c r="IV2082" s="136"/>
      <c r="IW2082" s="136"/>
      <c r="IX2082" s="143"/>
      <c r="IZ2082" s="49"/>
    </row>
    <row r="2083" spans="256:260" x14ac:dyDescent="0.4">
      <c r="IV2083" s="136"/>
      <c r="IW2083" s="136"/>
      <c r="IX2083" s="143"/>
      <c r="IZ2083" s="49"/>
    </row>
    <row r="2084" spans="256:260" x14ac:dyDescent="0.4">
      <c r="IV2084" s="136"/>
      <c r="IW2084" s="136"/>
      <c r="IX2084" s="143"/>
      <c r="IZ2084" s="49"/>
    </row>
    <row r="2085" spans="256:260" x14ac:dyDescent="0.4">
      <c r="IV2085" s="136"/>
      <c r="IW2085" s="136"/>
      <c r="IX2085" s="143"/>
      <c r="IZ2085" s="49"/>
    </row>
    <row r="2086" spans="256:260" x14ac:dyDescent="0.4">
      <c r="IV2086" s="136"/>
      <c r="IW2086" s="136"/>
      <c r="IX2086" s="143"/>
      <c r="IZ2086" s="49"/>
    </row>
    <row r="2087" spans="256:260" x14ac:dyDescent="0.4">
      <c r="IV2087" s="136"/>
      <c r="IW2087" s="136"/>
      <c r="IX2087" s="143"/>
      <c r="IZ2087" s="49"/>
    </row>
    <row r="2088" spans="256:260" x14ac:dyDescent="0.4">
      <c r="IV2088" s="136"/>
      <c r="IW2088" s="136"/>
      <c r="IX2088" s="143"/>
      <c r="IZ2088" s="49"/>
    </row>
    <row r="2089" spans="256:260" x14ac:dyDescent="0.4">
      <c r="IV2089" s="136"/>
      <c r="IW2089" s="136"/>
      <c r="IX2089" s="143"/>
      <c r="IZ2089" s="49"/>
    </row>
    <row r="2090" spans="256:260" x14ac:dyDescent="0.4">
      <c r="IV2090" s="136"/>
      <c r="IW2090" s="136"/>
      <c r="IX2090" s="143"/>
      <c r="IZ2090" s="49"/>
    </row>
    <row r="2091" spans="256:260" x14ac:dyDescent="0.4">
      <c r="IV2091" s="136"/>
      <c r="IW2091" s="136"/>
      <c r="IX2091" s="143"/>
      <c r="IZ2091" s="49"/>
    </row>
    <row r="2092" spans="256:260" x14ac:dyDescent="0.4">
      <c r="IV2092" s="136"/>
      <c r="IW2092" s="136"/>
      <c r="IX2092" s="143"/>
      <c r="IZ2092" s="49"/>
    </row>
    <row r="2093" spans="256:260" x14ac:dyDescent="0.4">
      <c r="IV2093" s="136"/>
      <c r="IW2093" s="136"/>
      <c r="IX2093" s="143"/>
      <c r="IZ2093" s="49"/>
    </row>
    <row r="2094" spans="256:260" x14ac:dyDescent="0.4">
      <c r="IV2094" s="136"/>
      <c r="IW2094" s="136"/>
      <c r="IX2094" s="143"/>
      <c r="IZ2094" s="49"/>
    </row>
    <row r="2095" spans="256:260" x14ac:dyDescent="0.4">
      <c r="IV2095" s="136"/>
      <c r="IW2095" s="136"/>
      <c r="IX2095" s="143"/>
      <c r="IZ2095" s="49"/>
    </row>
    <row r="2096" spans="256:260" x14ac:dyDescent="0.4">
      <c r="IV2096" s="136"/>
      <c r="IW2096" s="136"/>
      <c r="IX2096" s="143"/>
      <c r="IZ2096" s="49"/>
    </row>
    <row r="2097" spans="256:260" x14ac:dyDescent="0.4">
      <c r="IV2097" s="136"/>
      <c r="IW2097" s="136"/>
      <c r="IX2097" s="143"/>
      <c r="IZ2097" s="49"/>
    </row>
    <row r="2098" spans="256:260" x14ac:dyDescent="0.4">
      <c r="IV2098" s="136"/>
      <c r="IW2098" s="136"/>
      <c r="IX2098" s="143"/>
      <c r="IZ2098" s="49"/>
    </row>
    <row r="2099" spans="256:260" x14ac:dyDescent="0.4">
      <c r="IV2099" s="136"/>
      <c r="IW2099" s="136"/>
      <c r="IX2099" s="143"/>
      <c r="IZ2099" s="49"/>
    </row>
    <row r="2100" spans="256:260" x14ac:dyDescent="0.4">
      <c r="IV2100" s="136"/>
      <c r="IW2100" s="136"/>
      <c r="IX2100" s="143"/>
      <c r="IZ2100" s="49"/>
    </row>
    <row r="2101" spans="256:260" x14ac:dyDescent="0.4">
      <c r="IV2101" s="136"/>
      <c r="IW2101" s="136"/>
      <c r="IX2101" s="143"/>
      <c r="IZ2101" s="49"/>
    </row>
    <row r="2102" spans="256:260" x14ac:dyDescent="0.4">
      <c r="IV2102" s="136"/>
      <c r="IW2102" s="136"/>
      <c r="IX2102" s="143"/>
      <c r="IZ2102" s="49"/>
    </row>
    <row r="2103" spans="256:260" x14ac:dyDescent="0.4">
      <c r="IV2103" s="136"/>
      <c r="IW2103" s="136"/>
      <c r="IX2103" s="143"/>
      <c r="IZ2103" s="49"/>
    </row>
    <row r="2104" spans="256:260" x14ac:dyDescent="0.4">
      <c r="IV2104" s="136"/>
      <c r="IW2104" s="136"/>
      <c r="IX2104" s="143"/>
      <c r="IZ2104" s="49"/>
    </row>
    <row r="2105" spans="256:260" x14ac:dyDescent="0.4">
      <c r="IV2105" s="136"/>
      <c r="IW2105" s="136"/>
      <c r="IX2105" s="143"/>
      <c r="IZ2105" s="49"/>
    </row>
    <row r="2106" spans="256:260" x14ac:dyDescent="0.4">
      <c r="IV2106" s="136"/>
      <c r="IW2106" s="136"/>
      <c r="IX2106" s="143"/>
      <c r="IZ2106" s="49"/>
    </row>
    <row r="2107" spans="256:260" x14ac:dyDescent="0.4">
      <c r="IV2107" s="136"/>
      <c r="IW2107" s="136"/>
      <c r="IX2107" s="143"/>
      <c r="IZ2107" s="49"/>
    </row>
    <row r="2108" spans="256:260" x14ac:dyDescent="0.4">
      <c r="IV2108" s="136"/>
      <c r="IW2108" s="136"/>
      <c r="IX2108" s="143"/>
      <c r="IZ2108" s="49"/>
    </row>
    <row r="2109" spans="256:260" x14ac:dyDescent="0.4">
      <c r="IV2109" s="136"/>
      <c r="IW2109" s="136"/>
      <c r="IX2109" s="143"/>
      <c r="IZ2109" s="49"/>
    </row>
    <row r="2110" spans="256:260" x14ac:dyDescent="0.4">
      <c r="IV2110" s="136"/>
      <c r="IW2110" s="136"/>
      <c r="IX2110" s="143"/>
      <c r="IZ2110" s="49"/>
    </row>
    <row r="2111" spans="256:260" x14ac:dyDescent="0.4">
      <c r="IV2111" s="136"/>
      <c r="IW2111" s="136"/>
      <c r="IX2111" s="143"/>
      <c r="IZ2111" s="49"/>
    </row>
    <row r="2112" spans="256:260" x14ac:dyDescent="0.4">
      <c r="IV2112" s="136"/>
      <c r="IW2112" s="136"/>
      <c r="IX2112" s="143"/>
      <c r="IZ2112" s="49"/>
    </row>
    <row r="2113" spans="256:260" x14ac:dyDescent="0.4">
      <c r="IV2113" s="136"/>
      <c r="IW2113" s="136"/>
      <c r="IX2113" s="143"/>
      <c r="IZ2113" s="49"/>
    </row>
    <row r="2114" spans="256:260" x14ac:dyDescent="0.4">
      <c r="IV2114" s="136"/>
      <c r="IW2114" s="136"/>
      <c r="IX2114" s="143"/>
      <c r="IZ2114" s="49"/>
    </row>
    <row r="2115" spans="256:260" x14ac:dyDescent="0.4">
      <c r="IV2115" s="136"/>
      <c r="IW2115" s="136"/>
      <c r="IX2115" s="143"/>
      <c r="IZ2115" s="49"/>
    </row>
    <row r="2116" spans="256:260" x14ac:dyDescent="0.4">
      <c r="IV2116" s="136"/>
      <c r="IW2116" s="136"/>
      <c r="IX2116" s="143"/>
      <c r="IZ2116" s="49"/>
    </row>
    <row r="2117" spans="256:260" x14ac:dyDescent="0.4">
      <c r="IV2117" s="136"/>
      <c r="IW2117" s="136"/>
      <c r="IX2117" s="143"/>
      <c r="IZ2117" s="49"/>
    </row>
    <row r="2118" spans="256:260" x14ac:dyDescent="0.4">
      <c r="IV2118" s="136"/>
      <c r="IW2118" s="136"/>
      <c r="IX2118" s="143"/>
      <c r="IZ2118" s="49"/>
    </row>
    <row r="2119" spans="256:260" x14ac:dyDescent="0.4">
      <c r="IV2119" s="136"/>
      <c r="IW2119" s="136"/>
      <c r="IX2119" s="143"/>
      <c r="IZ2119" s="49"/>
    </row>
    <row r="2120" spans="256:260" x14ac:dyDescent="0.4">
      <c r="IV2120" s="136"/>
      <c r="IW2120" s="136"/>
      <c r="IX2120" s="143"/>
      <c r="IZ2120" s="49"/>
    </row>
    <row r="2121" spans="256:260" x14ac:dyDescent="0.4">
      <c r="IV2121" s="136"/>
      <c r="IW2121" s="136"/>
      <c r="IX2121" s="143"/>
      <c r="IZ2121" s="49"/>
    </row>
    <row r="2122" spans="256:260" x14ac:dyDescent="0.4">
      <c r="IV2122" s="136"/>
      <c r="IW2122" s="136"/>
      <c r="IX2122" s="143"/>
      <c r="IZ2122" s="49"/>
    </row>
    <row r="2123" spans="256:260" x14ac:dyDescent="0.4">
      <c r="IV2123" s="136"/>
      <c r="IW2123" s="136"/>
      <c r="IX2123" s="143"/>
      <c r="IZ2123" s="49"/>
    </row>
    <row r="2124" spans="256:260" x14ac:dyDescent="0.4">
      <c r="IV2124" s="136"/>
      <c r="IW2124" s="136"/>
      <c r="IX2124" s="143"/>
      <c r="IZ2124" s="49"/>
    </row>
    <row r="2125" spans="256:260" x14ac:dyDescent="0.4">
      <c r="IV2125" s="136"/>
      <c r="IW2125" s="136"/>
      <c r="IX2125" s="143"/>
      <c r="IZ2125" s="49"/>
    </row>
    <row r="2126" spans="256:260" x14ac:dyDescent="0.4">
      <c r="IV2126" s="136"/>
      <c r="IW2126" s="136"/>
      <c r="IX2126" s="143"/>
      <c r="IZ2126" s="49"/>
    </row>
    <row r="2127" spans="256:260" x14ac:dyDescent="0.4">
      <c r="IV2127" s="136"/>
      <c r="IW2127" s="136"/>
      <c r="IX2127" s="143"/>
      <c r="IZ2127" s="49"/>
    </row>
    <row r="2128" spans="256:260" x14ac:dyDescent="0.4">
      <c r="IV2128" s="136"/>
      <c r="IW2128" s="136"/>
      <c r="IX2128" s="143"/>
      <c r="IZ2128" s="49"/>
    </row>
    <row r="2129" spans="256:260" x14ac:dyDescent="0.4">
      <c r="IV2129" s="136"/>
      <c r="IW2129" s="136"/>
      <c r="IX2129" s="143"/>
      <c r="IZ2129" s="49"/>
    </row>
    <row r="2130" spans="256:260" x14ac:dyDescent="0.4">
      <c r="IV2130" s="136"/>
      <c r="IW2130" s="136"/>
      <c r="IX2130" s="143"/>
      <c r="IZ2130" s="49"/>
    </row>
    <row r="2131" spans="256:260" x14ac:dyDescent="0.4">
      <c r="IV2131" s="136"/>
      <c r="IW2131" s="136"/>
      <c r="IX2131" s="143"/>
      <c r="IZ2131" s="49"/>
    </row>
    <row r="2132" spans="256:260" x14ac:dyDescent="0.4">
      <c r="IV2132" s="136"/>
      <c r="IW2132" s="136"/>
      <c r="IX2132" s="143"/>
      <c r="IZ2132" s="49"/>
    </row>
    <row r="2133" spans="256:260" x14ac:dyDescent="0.4">
      <c r="IV2133" s="136"/>
      <c r="IW2133" s="136"/>
      <c r="IX2133" s="143"/>
      <c r="IZ2133" s="49"/>
    </row>
    <row r="2134" spans="256:260" x14ac:dyDescent="0.4">
      <c r="IV2134" s="136"/>
      <c r="IW2134" s="136"/>
      <c r="IX2134" s="143"/>
      <c r="IZ2134" s="49"/>
    </row>
    <row r="2135" spans="256:260" x14ac:dyDescent="0.4">
      <c r="IV2135" s="136"/>
      <c r="IW2135" s="136"/>
      <c r="IX2135" s="143"/>
      <c r="IZ2135" s="49"/>
    </row>
    <row r="2136" spans="256:260" x14ac:dyDescent="0.4">
      <c r="IV2136" s="136"/>
      <c r="IW2136" s="136"/>
      <c r="IX2136" s="143"/>
      <c r="IZ2136" s="49"/>
    </row>
    <row r="2137" spans="256:260" x14ac:dyDescent="0.4">
      <c r="IV2137" s="136"/>
      <c r="IW2137" s="136"/>
      <c r="IX2137" s="143"/>
      <c r="IZ2137" s="49"/>
    </row>
    <row r="2138" spans="256:260" x14ac:dyDescent="0.4">
      <c r="IV2138" s="136"/>
      <c r="IW2138" s="136"/>
      <c r="IX2138" s="143"/>
      <c r="IZ2138" s="49"/>
    </row>
    <row r="2139" spans="256:260" x14ac:dyDescent="0.4">
      <c r="IV2139" s="136"/>
      <c r="IW2139" s="136"/>
      <c r="IX2139" s="143"/>
      <c r="IZ2139" s="49"/>
    </row>
    <row r="2140" spans="256:260" x14ac:dyDescent="0.4">
      <c r="IV2140" s="136"/>
      <c r="IW2140" s="136"/>
      <c r="IX2140" s="143"/>
      <c r="IZ2140" s="49"/>
    </row>
    <row r="2141" spans="256:260" x14ac:dyDescent="0.4">
      <c r="IV2141" s="136"/>
      <c r="IW2141" s="136"/>
      <c r="IX2141" s="143"/>
      <c r="IZ2141" s="49"/>
    </row>
    <row r="2142" spans="256:260" x14ac:dyDescent="0.4">
      <c r="IV2142" s="136"/>
      <c r="IW2142" s="136"/>
      <c r="IX2142" s="143"/>
      <c r="IZ2142" s="49"/>
    </row>
    <row r="2143" spans="256:260" x14ac:dyDescent="0.4">
      <c r="IV2143" s="136"/>
      <c r="IW2143" s="136"/>
      <c r="IX2143" s="143"/>
      <c r="IZ2143" s="49"/>
    </row>
    <row r="2144" spans="256:260" x14ac:dyDescent="0.4">
      <c r="IV2144" s="136"/>
      <c r="IW2144" s="136"/>
      <c r="IX2144" s="143"/>
      <c r="IZ2144" s="49"/>
    </row>
    <row r="2145" spans="256:260" x14ac:dyDescent="0.4">
      <c r="IV2145" s="136"/>
      <c r="IW2145" s="136"/>
      <c r="IX2145" s="143"/>
      <c r="IZ2145" s="49"/>
    </row>
    <row r="2146" spans="256:260" x14ac:dyDescent="0.4">
      <c r="IV2146" s="136"/>
      <c r="IW2146" s="136"/>
      <c r="IX2146" s="143"/>
      <c r="IZ2146" s="49"/>
    </row>
    <row r="2147" spans="256:260" x14ac:dyDescent="0.4">
      <c r="IV2147" s="136"/>
      <c r="IW2147" s="136"/>
      <c r="IX2147" s="143"/>
      <c r="IZ2147" s="49"/>
    </row>
    <row r="2148" spans="256:260" x14ac:dyDescent="0.4">
      <c r="IV2148" s="136"/>
      <c r="IW2148" s="136"/>
      <c r="IX2148" s="143"/>
      <c r="IZ2148" s="49"/>
    </row>
    <row r="2149" spans="256:260" x14ac:dyDescent="0.4">
      <c r="IV2149" s="136"/>
      <c r="IW2149" s="136"/>
      <c r="IX2149" s="143"/>
      <c r="IZ2149" s="49"/>
    </row>
    <row r="2150" spans="256:260" x14ac:dyDescent="0.4">
      <c r="IV2150" s="136"/>
      <c r="IW2150" s="136"/>
      <c r="IX2150" s="143"/>
      <c r="IZ2150" s="49"/>
    </row>
    <row r="2151" spans="256:260" x14ac:dyDescent="0.4">
      <c r="IV2151" s="136"/>
      <c r="IW2151" s="136"/>
      <c r="IX2151" s="143"/>
      <c r="IZ2151" s="49"/>
    </row>
    <row r="2152" spans="256:260" x14ac:dyDescent="0.4">
      <c r="IV2152" s="136"/>
      <c r="IW2152" s="136"/>
      <c r="IX2152" s="143"/>
      <c r="IZ2152" s="49"/>
    </row>
    <row r="2153" spans="256:260" x14ac:dyDescent="0.4">
      <c r="IV2153" s="136"/>
      <c r="IW2153" s="136"/>
      <c r="IX2153" s="143"/>
      <c r="IZ2153" s="49"/>
    </row>
    <row r="2154" spans="256:260" x14ac:dyDescent="0.4">
      <c r="IV2154" s="136"/>
      <c r="IW2154" s="136"/>
      <c r="IX2154" s="143"/>
      <c r="IZ2154" s="49"/>
    </row>
    <row r="2155" spans="256:260" x14ac:dyDescent="0.4">
      <c r="IV2155" s="136"/>
      <c r="IW2155" s="136"/>
      <c r="IX2155" s="143"/>
      <c r="IZ2155" s="49"/>
    </row>
    <row r="2156" spans="256:260" x14ac:dyDescent="0.4">
      <c r="IV2156" s="136"/>
      <c r="IW2156" s="136"/>
      <c r="IX2156" s="143"/>
      <c r="IZ2156" s="49"/>
    </row>
    <row r="2157" spans="256:260" x14ac:dyDescent="0.4">
      <c r="IV2157" s="136"/>
      <c r="IW2157" s="136"/>
      <c r="IX2157" s="143"/>
      <c r="IZ2157" s="49"/>
    </row>
    <row r="2158" spans="256:260" x14ac:dyDescent="0.4">
      <c r="IV2158" s="136"/>
      <c r="IW2158" s="136"/>
      <c r="IX2158" s="143"/>
      <c r="IZ2158" s="49"/>
    </row>
    <row r="2159" spans="256:260" x14ac:dyDescent="0.4">
      <c r="IV2159" s="136"/>
      <c r="IW2159" s="136"/>
      <c r="IX2159" s="143"/>
      <c r="IZ2159" s="49"/>
    </row>
    <row r="2160" spans="256:260" x14ac:dyDescent="0.4">
      <c r="IV2160" s="136"/>
      <c r="IW2160" s="136"/>
      <c r="IX2160" s="143"/>
      <c r="IZ2160" s="49"/>
    </row>
    <row r="2161" spans="256:260" x14ac:dyDescent="0.4">
      <c r="IV2161" s="136"/>
      <c r="IW2161" s="136"/>
      <c r="IX2161" s="143"/>
      <c r="IZ2161" s="49"/>
    </row>
    <row r="2162" spans="256:260" x14ac:dyDescent="0.4">
      <c r="IV2162" s="136"/>
      <c r="IW2162" s="136"/>
      <c r="IX2162" s="143"/>
      <c r="IZ2162" s="49"/>
    </row>
    <row r="2163" spans="256:260" x14ac:dyDescent="0.4">
      <c r="IV2163" s="136"/>
      <c r="IW2163" s="136"/>
      <c r="IX2163" s="143"/>
      <c r="IZ2163" s="49"/>
    </row>
    <row r="2164" spans="256:260" x14ac:dyDescent="0.4">
      <c r="IV2164" s="136"/>
      <c r="IW2164" s="136"/>
      <c r="IX2164" s="143"/>
      <c r="IZ2164" s="49"/>
    </row>
    <row r="2165" spans="256:260" x14ac:dyDescent="0.4">
      <c r="IV2165" s="136"/>
      <c r="IW2165" s="136"/>
      <c r="IX2165" s="143"/>
      <c r="IZ2165" s="49"/>
    </row>
    <row r="2166" spans="256:260" x14ac:dyDescent="0.4">
      <c r="IV2166" s="136"/>
      <c r="IW2166" s="136"/>
      <c r="IX2166" s="143"/>
      <c r="IZ2166" s="49"/>
    </row>
    <row r="2167" spans="256:260" x14ac:dyDescent="0.4">
      <c r="IV2167" s="136"/>
      <c r="IW2167" s="136"/>
      <c r="IX2167" s="143"/>
      <c r="IZ2167" s="49"/>
    </row>
    <row r="2168" spans="256:260" x14ac:dyDescent="0.4">
      <c r="IV2168" s="136"/>
      <c r="IW2168" s="136"/>
      <c r="IX2168" s="143"/>
      <c r="IZ2168" s="49"/>
    </row>
    <row r="2169" spans="256:260" x14ac:dyDescent="0.4">
      <c r="IV2169" s="136"/>
      <c r="IW2169" s="136"/>
      <c r="IX2169" s="143"/>
      <c r="IZ2169" s="49"/>
    </row>
    <row r="2170" spans="256:260" x14ac:dyDescent="0.4">
      <c r="IV2170" s="136"/>
      <c r="IW2170" s="136"/>
      <c r="IX2170" s="143"/>
      <c r="IZ2170" s="49"/>
    </row>
    <row r="2171" spans="256:260" x14ac:dyDescent="0.4">
      <c r="IV2171" s="136"/>
      <c r="IW2171" s="136"/>
      <c r="IX2171" s="143"/>
      <c r="IZ2171" s="49"/>
    </row>
    <row r="2172" spans="256:260" x14ac:dyDescent="0.4">
      <c r="IV2172" s="136"/>
      <c r="IW2172" s="136"/>
      <c r="IX2172" s="143"/>
      <c r="IZ2172" s="49"/>
    </row>
    <row r="2173" spans="256:260" x14ac:dyDescent="0.4">
      <c r="IV2173" s="136"/>
      <c r="IW2173" s="136"/>
      <c r="IX2173" s="143"/>
      <c r="IZ2173" s="49"/>
    </row>
    <row r="2174" spans="256:260" x14ac:dyDescent="0.4">
      <c r="IV2174" s="136"/>
      <c r="IW2174" s="136"/>
      <c r="IX2174" s="143"/>
      <c r="IZ2174" s="49"/>
    </row>
    <row r="2175" spans="256:260" x14ac:dyDescent="0.4">
      <c r="IV2175" s="136"/>
      <c r="IW2175" s="136"/>
      <c r="IX2175" s="143"/>
      <c r="IZ2175" s="49"/>
    </row>
    <row r="2176" spans="256:260" x14ac:dyDescent="0.4">
      <c r="IV2176" s="136"/>
      <c r="IW2176" s="136"/>
      <c r="IX2176" s="143"/>
      <c r="IZ2176" s="49"/>
    </row>
    <row r="2177" spans="256:260" x14ac:dyDescent="0.4">
      <c r="IV2177" s="136"/>
      <c r="IW2177" s="136"/>
      <c r="IX2177" s="143"/>
      <c r="IZ2177" s="49"/>
    </row>
    <row r="2178" spans="256:260" x14ac:dyDescent="0.4">
      <c r="IV2178" s="136"/>
      <c r="IW2178" s="136"/>
      <c r="IX2178" s="143"/>
      <c r="IZ2178" s="49"/>
    </row>
    <row r="2179" spans="256:260" x14ac:dyDescent="0.4">
      <c r="IV2179" s="136"/>
      <c r="IW2179" s="136"/>
      <c r="IX2179" s="143"/>
      <c r="IZ2179" s="49"/>
    </row>
    <row r="2180" spans="256:260" x14ac:dyDescent="0.4">
      <c r="IV2180" s="136"/>
      <c r="IW2180" s="136"/>
      <c r="IX2180" s="143"/>
      <c r="IZ2180" s="49"/>
    </row>
    <row r="2181" spans="256:260" x14ac:dyDescent="0.4">
      <c r="IV2181" s="136"/>
      <c r="IW2181" s="136"/>
      <c r="IX2181" s="143"/>
      <c r="IZ2181" s="49"/>
    </row>
    <row r="2182" spans="256:260" x14ac:dyDescent="0.4">
      <c r="IV2182" s="136"/>
      <c r="IW2182" s="136"/>
      <c r="IX2182" s="143"/>
      <c r="IZ2182" s="49"/>
    </row>
    <row r="2183" spans="256:260" x14ac:dyDescent="0.4">
      <c r="IV2183" s="136"/>
      <c r="IW2183" s="136"/>
      <c r="IX2183" s="143"/>
      <c r="IZ2183" s="49"/>
    </row>
    <row r="2184" spans="256:260" x14ac:dyDescent="0.4">
      <c r="IV2184" s="136"/>
      <c r="IW2184" s="136"/>
      <c r="IX2184" s="143"/>
      <c r="IZ2184" s="49"/>
    </row>
    <row r="2185" spans="256:260" x14ac:dyDescent="0.4">
      <c r="IV2185" s="136"/>
      <c r="IW2185" s="136"/>
      <c r="IX2185" s="143"/>
      <c r="IZ2185" s="49"/>
    </row>
    <row r="2186" spans="256:260" x14ac:dyDescent="0.4">
      <c r="IV2186" s="136"/>
      <c r="IW2186" s="136"/>
      <c r="IX2186" s="143"/>
      <c r="IZ2186" s="49"/>
    </row>
    <row r="2187" spans="256:260" x14ac:dyDescent="0.4">
      <c r="IV2187" s="136"/>
      <c r="IW2187" s="136"/>
      <c r="IX2187" s="143"/>
      <c r="IZ2187" s="49"/>
    </row>
    <row r="2188" spans="256:260" x14ac:dyDescent="0.4">
      <c r="IV2188" s="136"/>
      <c r="IW2188" s="136"/>
      <c r="IX2188" s="143"/>
      <c r="IZ2188" s="49"/>
    </row>
    <row r="2189" spans="256:260" x14ac:dyDescent="0.4">
      <c r="IV2189" s="136"/>
      <c r="IW2189" s="136"/>
      <c r="IX2189" s="143"/>
      <c r="IZ2189" s="49"/>
    </row>
    <row r="2190" spans="256:260" x14ac:dyDescent="0.4">
      <c r="IV2190" s="136"/>
      <c r="IW2190" s="136"/>
      <c r="IX2190" s="143"/>
      <c r="IZ2190" s="49"/>
    </row>
    <row r="2191" spans="256:260" x14ac:dyDescent="0.4">
      <c r="IV2191" s="136"/>
      <c r="IW2191" s="136"/>
      <c r="IX2191" s="143"/>
      <c r="IZ2191" s="49"/>
    </row>
    <row r="2192" spans="256:260" x14ac:dyDescent="0.4">
      <c r="IV2192" s="136"/>
      <c r="IW2192" s="136"/>
      <c r="IX2192" s="143"/>
      <c r="IZ2192" s="49"/>
    </row>
    <row r="2193" spans="256:260" x14ac:dyDescent="0.4">
      <c r="IV2193" s="136"/>
      <c r="IW2193" s="136"/>
      <c r="IX2193" s="143"/>
      <c r="IZ2193" s="49"/>
    </row>
    <row r="2194" spans="256:260" x14ac:dyDescent="0.4">
      <c r="IV2194" s="136"/>
      <c r="IW2194" s="136"/>
      <c r="IX2194" s="143"/>
      <c r="IZ2194" s="49"/>
    </row>
    <row r="2195" spans="256:260" x14ac:dyDescent="0.4">
      <c r="IV2195" s="136"/>
      <c r="IW2195" s="136"/>
      <c r="IX2195" s="143"/>
      <c r="IZ2195" s="49"/>
    </row>
    <row r="2196" spans="256:260" x14ac:dyDescent="0.4">
      <c r="IV2196" s="136"/>
      <c r="IW2196" s="136"/>
      <c r="IX2196" s="143"/>
      <c r="IZ2196" s="49"/>
    </row>
    <row r="2197" spans="256:260" x14ac:dyDescent="0.4">
      <c r="IV2197" s="136"/>
      <c r="IW2197" s="136"/>
      <c r="IX2197" s="143"/>
      <c r="IZ2197" s="49"/>
    </row>
    <row r="2198" spans="256:260" x14ac:dyDescent="0.4">
      <c r="IV2198" s="136"/>
      <c r="IW2198" s="136"/>
      <c r="IX2198" s="143"/>
      <c r="IZ2198" s="49"/>
    </row>
    <row r="2199" spans="256:260" x14ac:dyDescent="0.4">
      <c r="IV2199" s="136"/>
      <c r="IW2199" s="136"/>
      <c r="IX2199" s="143"/>
      <c r="IZ2199" s="49"/>
    </row>
    <row r="2200" spans="256:260" x14ac:dyDescent="0.4">
      <c r="IV2200" s="136"/>
      <c r="IW2200" s="136"/>
      <c r="IX2200" s="143"/>
      <c r="IZ2200" s="49"/>
    </row>
    <row r="2201" spans="256:260" x14ac:dyDescent="0.4">
      <c r="IV2201" s="136"/>
      <c r="IW2201" s="136"/>
      <c r="IX2201" s="143"/>
      <c r="IZ2201" s="49"/>
    </row>
    <row r="2202" spans="256:260" x14ac:dyDescent="0.4">
      <c r="IV2202" s="136"/>
      <c r="IW2202" s="136"/>
      <c r="IX2202" s="143"/>
      <c r="IZ2202" s="49"/>
    </row>
    <row r="2203" spans="256:260" x14ac:dyDescent="0.4">
      <c r="IV2203" s="136"/>
      <c r="IW2203" s="136"/>
      <c r="IX2203" s="143"/>
      <c r="IZ2203" s="49"/>
    </row>
    <row r="2204" spans="256:260" x14ac:dyDescent="0.4">
      <c r="IV2204" s="136"/>
      <c r="IW2204" s="136"/>
      <c r="IX2204" s="143"/>
      <c r="IZ2204" s="49"/>
    </row>
    <row r="2205" spans="256:260" x14ac:dyDescent="0.4">
      <c r="IV2205" s="136"/>
      <c r="IW2205" s="136"/>
      <c r="IX2205" s="143"/>
      <c r="IZ2205" s="49"/>
    </row>
    <row r="2206" spans="256:260" x14ac:dyDescent="0.4">
      <c r="IV2206" s="136"/>
      <c r="IW2206" s="136"/>
      <c r="IX2206" s="143"/>
      <c r="IZ2206" s="49"/>
    </row>
    <row r="2207" spans="256:260" x14ac:dyDescent="0.4">
      <c r="IV2207" s="136"/>
      <c r="IW2207" s="136"/>
      <c r="IX2207" s="143"/>
      <c r="IZ2207" s="49"/>
    </row>
    <row r="2208" spans="256:260" x14ac:dyDescent="0.4">
      <c r="IV2208" s="136"/>
      <c r="IW2208" s="136"/>
      <c r="IX2208" s="143"/>
      <c r="IZ2208" s="49"/>
    </row>
    <row r="2209" spans="256:260" x14ac:dyDescent="0.4">
      <c r="IV2209" s="136"/>
      <c r="IW2209" s="136"/>
      <c r="IX2209" s="143"/>
      <c r="IZ2209" s="49"/>
    </row>
    <row r="2210" spans="256:260" x14ac:dyDescent="0.4">
      <c r="IV2210" s="136"/>
      <c r="IW2210" s="136"/>
      <c r="IX2210" s="143"/>
      <c r="IZ2210" s="49"/>
    </row>
    <row r="2211" spans="256:260" x14ac:dyDescent="0.4">
      <c r="IV2211" s="136"/>
      <c r="IW2211" s="136"/>
      <c r="IX2211" s="143"/>
      <c r="IZ2211" s="49"/>
    </row>
    <row r="2212" spans="256:260" x14ac:dyDescent="0.4">
      <c r="IV2212" s="136"/>
      <c r="IW2212" s="136"/>
      <c r="IX2212" s="143"/>
      <c r="IZ2212" s="49"/>
    </row>
    <row r="2213" spans="256:260" x14ac:dyDescent="0.4">
      <c r="IV2213" s="136"/>
      <c r="IW2213" s="136"/>
      <c r="IX2213" s="143"/>
      <c r="IZ2213" s="49"/>
    </row>
    <row r="2214" spans="256:260" x14ac:dyDescent="0.4">
      <c r="IV2214" s="136"/>
      <c r="IW2214" s="136"/>
      <c r="IX2214" s="143"/>
      <c r="IZ2214" s="49"/>
    </row>
    <row r="2215" spans="256:260" x14ac:dyDescent="0.4">
      <c r="IV2215" s="136"/>
      <c r="IW2215" s="136"/>
      <c r="IX2215" s="143"/>
      <c r="IZ2215" s="49"/>
    </row>
    <row r="2216" spans="256:260" x14ac:dyDescent="0.4">
      <c r="IV2216" s="136"/>
      <c r="IW2216" s="136"/>
      <c r="IX2216" s="143"/>
      <c r="IZ2216" s="49"/>
    </row>
    <row r="2217" spans="256:260" x14ac:dyDescent="0.4">
      <c r="IV2217" s="136"/>
      <c r="IW2217" s="136"/>
      <c r="IX2217" s="143"/>
      <c r="IZ2217" s="49"/>
    </row>
    <row r="2218" spans="256:260" x14ac:dyDescent="0.4">
      <c r="IV2218" s="136"/>
      <c r="IW2218" s="136"/>
      <c r="IX2218" s="143"/>
      <c r="IZ2218" s="49"/>
    </row>
    <row r="2219" spans="256:260" x14ac:dyDescent="0.4">
      <c r="IV2219" s="136"/>
      <c r="IW2219" s="136"/>
      <c r="IX2219" s="143"/>
      <c r="IZ2219" s="49"/>
    </row>
    <row r="2220" spans="256:260" x14ac:dyDescent="0.4">
      <c r="IV2220" s="136"/>
      <c r="IW2220" s="136"/>
      <c r="IX2220" s="143"/>
      <c r="IZ2220" s="49"/>
    </row>
    <row r="2221" spans="256:260" x14ac:dyDescent="0.4">
      <c r="IV2221" s="136"/>
      <c r="IW2221" s="136"/>
      <c r="IX2221" s="143"/>
      <c r="IZ2221" s="49"/>
    </row>
    <row r="2222" spans="256:260" x14ac:dyDescent="0.4">
      <c r="IV2222" s="136"/>
      <c r="IW2222" s="136"/>
      <c r="IX2222" s="143"/>
      <c r="IZ2222" s="49"/>
    </row>
    <row r="2223" spans="256:260" x14ac:dyDescent="0.4">
      <c r="IV2223" s="136"/>
      <c r="IW2223" s="136"/>
      <c r="IX2223" s="143"/>
      <c r="IZ2223" s="49"/>
    </row>
    <row r="2224" spans="256:260" x14ac:dyDescent="0.4">
      <c r="IV2224" s="136"/>
      <c r="IW2224" s="136"/>
      <c r="IX2224" s="143"/>
      <c r="IZ2224" s="49"/>
    </row>
    <row r="2225" spans="256:260" x14ac:dyDescent="0.4">
      <c r="IV2225" s="136"/>
      <c r="IW2225" s="136"/>
      <c r="IX2225" s="143"/>
      <c r="IZ2225" s="49"/>
    </row>
    <row r="2226" spans="256:260" x14ac:dyDescent="0.4">
      <c r="IV2226" s="136"/>
      <c r="IW2226" s="136"/>
      <c r="IX2226" s="143"/>
      <c r="IZ2226" s="49"/>
    </row>
    <row r="2227" spans="256:260" x14ac:dyDescent="0.4">
      <c r="IV2227" s="136"/>
      <c r="IW2227" s="136"/>
      <c r="IX2227" s="143"/>
      <c r="IZ2227" s="49"/>
    </row>
    <row r="2228" spans="256:260" x14ac:dyDescent="0.4">
      <c r="IV2228" s="136"/>
      <c r="IW2228" s="136"/>
      <c r="IX2228" s="143"/>
      <c r="IZ2228" s="49"/>
    </row>
    <row r="2229" spans="256:260" x14ac:dyDescent="0.4">
      <c r="IV2229" s="136"/>
      <c r="IW2229" s="136"/>
      <c r="IX2229" s="143"/>
      <c r="IZ2229" s="49"/>
    </row>
    <row r="2230" spans="256:260" x14ac:dyDescent="0.4">
      <c r="IV2230" s="136"/>
      <c r="IW2230" s="136"/>
      <c r="IX2230" s="143"/>
      <c r="IZ2230" s="49"/>
    </row>
    <row r="2231" spans="256:260" x14ac:dyDescent="0.4">
      <c r="IV2231" s="136"/>
      <c r="IW2231" s="136"/>
      <c r="IX2231" s="143"/>
      <c r="IZ2231" s="49"/>
    </row>
    <row r="2232" spans="256:260" x14ac:dyDescent="0.4">
      <c r="IV2232" s="136"/>
      <c r="IW2232" s="136"/>
      <c r="IX2232" s="143"/>
      <c r="IZ2232" s="49"/>
    </row>
    <row r="2233" spans="256:260" x14ac:dyDescent="0.4">
      <c r="IV2233" s="136"/>
      <c r="IW2233" s="136"/>
      <c r="IX2233" s="143"/>
      <c r="IZ2233" s="49"/>
    </row>
    <row r="2234" spans="256:260" x14ac:dyDescent="0.4">
      <c r="IV2234" s="136"/>
      <c r="IW2234" s="136"/>
      <c r="IX2234" s="143"/>
      <c r="IZ2234" s="49"/>
    </row>
    <row r="2235" spans="256:260" x14ac:dyDescent="0.4">
      <c r="IV2235" s="136"/>
      <c r="IW2235" s="136"/>
      <c r="IX2235" s="143"/>
      <c r="IZ2235" s="49"/>
    </row>
    <row r="2236" spans="256:260" x14ac:dyDescent="0.4">
      <c r="IV2236" s="136"/>
      <c r="IW2236" s="136"/>
      <c r="IX2236" s="143"/>
      <c r="IZ2236" s="49"/>
    </row>
    <row r="2237" spans="256:260" x14ac:dyDescent="0.4">
      <c r="IV2237" s="136"/>
      <c r="IW2237" s="136"/>
      <c r="IX2237" s="143"/>
      <c r="IZ2237" s="49"/>
    </row>
    <row r="2238" spans="256:260" x14ac:dyDescent="0.4">
      <c r="IV2238" s="136"/>
      <c r="IW2238" s="136"/>
      <c r="IX2238" s="143"/>
      <c r="IZ2238" s="49"/>
    </row>
    <row r="2239" spans="256:260" x14ac:dyDescent="0.4">
      <c r="IV2239" s="136"/>
      <c r="IW2239" s="136"/>
      <c r="IX2239" s="143"/>
      <c r="IZ2239" s="49"/>
    </row>
    <row r="2240" spans="256:260" x14ac:dyDescent="0.4">
      <c r="IV2240" s="136"/>
      <c r="IW2240" s="136"/>
      <c r="IX2240" s="143"/>
      <c r="IZ2240" s="49"/>
    </row>
    <row r="2241" spans="256:260" x14ac:dyDescent="0.4">
      <c r="IV2241" s="136"/>
      <c r="IW2241" s="136"/>
      <c r="IX2241" s="143"/>
      <c r="IZ2241" s="49"/>
    </row>
    <row r="2242" spans="256:260" x14ac:dyDescent="0.4">
      <c r="IV2242" s="136"/>
      <c r="IW2242" s="136"/>
      <c r="IX2242" s="143"/>
      <c r="IZ2242" s="49"/>
    </row>
    <row r="2243" spans="256:260" x14ac:dyDescent="0.4">
      <c r="IV2243" s="136"/>
      <c r="IW2243" s="136"/>
      <c r="IX2243" s="143"/>
      <c r="IZ2243" s="49"/>
    </row>
    <row r="2244" spans="256:260" x14ac:dyDescent="0.4">
      <c r="IV2244" s="136"/>
      <c r="IW2244" s="136"/>
      <c r="IX2244" s="143"/>
      <c r="IZ2244" s="49"/>
    </row>
    <row r="2245" spans="256:260" x14ac:dyDescent="0.4">
      <c r="IV2245" s="136"/>
      <c r="IW2245" s="136"/>
      <c r="IX2245" s="143"/>
      <c r="IZ2245" s="49"/>
    </row>
    <row r="2246" spans="256:260" x14ac:dyDescent="0.4">
      <c r="IV2246" s="136"/>
      <c r="IW2246" s="136"/>
      <c r="IX2246" s="143"/>
      <c r="IZ2246" s="49"/>
    </row>
    <row r="2247" spans="256:260" x14ac:dyDescent="0.4">
      <c r="IV2247" s="136"/>
      <c r="IW2247" s="136"/>
      <c r="IX2247" s="143"/>
      <c r="IZ2247" s="49"/>
    </row>
    <row r="2248" spans="256:260" x14ac:dyDescent="0.4">
      <c r="IV2248" s="136"/>
      <c r="IW2248" s="136"/>
      <c r="IX2248" s="143"/>
      <c r="IZ2248" s="49"/>
    </row>
    <row r="2249" spans="256:260" x14ac:dyDescent="0.4">
      <c r="IV2249" s="136"/>
      <c r="IW2249" s="136"/>
      <c r="IX2249" s="143"/>
      <c r="IZ2249" s="49"/>
    </row>
    <row r="2250" spans="256:260" x14ac:dyDescent="0.4">
      <c r="IV2250" s="136"/>
      <c r="IW2250" s="136"/>
      <c r="IX2250" s="143"/>
      <c r="IZ2250" s="49"/>
    </row>
    <row r="2251" spans="256:260" x14ac:dyDescent="0.4">
      <c r="IV2251" s="136"/>
      <c r="IW2251" s="136"/>
      <c r="IX2251" s="143"/>
      <c r="IZ2251" s="49"/>
    </row>
    <row r="2252" spans="256:260" x14ac:dyDescent="0.4">
      <c r="IV2252" s="136"/>
      <c r="IW2252" s="136"/>
      <c r="IX2252" s="143"/>
      <c r="IZ2252" s="49"/>
    </row>
    <row r="2253" spans="256:260" x14ac:dyDescent="0.4">
      <c r="IV2253" s="136"/>
      <c r="IW2253" s="136"/>
      <c r="IX2253" s="143"/>
      <c r="IZ2253" s="49"/>
    </row>
    <row r="2254" spans="256:260" x14ac:dyDescent="0.4">
      <c r="IV2254" s="136"/>
      <c r="IW2254" s="136"/>
      <c r="IX2254" s="143"/>
      <c r="IZ2254" s="49"/>
    </row>
    <row r="2255" spans="256:260" x14ac:dyDescent="0.4">
      <c r="IV2255" s="136"/>
      <c r="IW2255" s="136"/>
      <c r="IX2255" s="143"/>
      <c r="IZ2255" s="49"/>
    </row>
    <row r="2256" spans="256:260" x14ac:dyDescent="0.4">
      <c r="IV2256" s="136"/>
      <c r="IW2256" s="136"/>
      <c r="IX2256" s="143"/>
      <c r="IZ2256" s="49"/>
    </row>
    <row r="2257" spans="256:260" x14ac:dyDescent="0.4">
      <c r="IV2257" s="136"/>
      <c r="IW2257" s="136"/>
      <c r="IX2257" s="143"/>
      <c r="IZ2257" s="49"/>
    </row>
    <row r="2258" spans="256:260" x14ac:dyDescent="0.4">
      <c r="IV2258" s="136"/>
      <c r="IW2258" s="136"/>
      <c r="IX2258" s="143"/>
      <c r="IZ2258" s="49"/>
    </row>
    <row r="2259" spans="256:260" x14ac:dyDescent="0.4">
      <c r="IV2259" s="136"/>
      <c r="IW2259" s="136"/>
      <c r="IX2259" s="143"/>
      <c r="IZ2259" s="49"/>
    </row>
    <row r="2260" spans="256:260" x14ac:dyDescent="0.4">
      <c r="IV2260" s="136"/>
      <c r="IW2260" s="136"/>
      <c r="IX2260" s="143"/>
      <c r="IZ2260" s="49"/>
    </row>
    <row r="2261" spans="256:260" x14ac:dyDescent="0.4">
      <c r="IV2261" s="136"/>
      <c r="IW2261" s="136"/>
      <c r="IX2261" s="143"/>
      <c r="IZ2261" s="49"/>
    </row>
    <row r="2262" spans="256:260" x14ac:dyDescent="0.4">
      <c r="IV2262" s="136"/>
      <c r="IW2262" s="136"/>
      <c r="IX2262" s="143"/>
      <c r="IZ2262" s="49"/>
    </row>
    <row r="2263" spans="256:260" x14ac:dyDescent="0.4">
      <c r="IV2263" s="136"/>
      <c r="IW2263" s="136"/>
      <c r="IX2263" s="143"/>
      <c r="IZ2263" s="49"/>
    </row>
    <row r="2264" spans="256:260" x14ac:dyDescent="0.4">
      <c r="IV2264" s="136"/>
      <c r="IW2264" s="136"/>
      <c r="IX2264" s="143"/>
      <c r="IZ2264" s="49"/>
    </row>
    <row r="2265" spans="256:260" x14ac:dyDescent="0.4">
      <c r="IV2265" s="136"/>
      <c r="IW2265" s="136"/>
      <c r="IX2265" s="143"/>
      <c r="IZ2265" s="49"/>
    </row>
    <row r="2266" spans="256:260" x14ac:dyDescent="0.4">
      <c r="IV2266" s="136"/>
      <c r="IW2266" s="136"/>
      <c r="IX2266" s="143"/>
      <c r="IZ2266" s="49"/>
    </row>
    <row r="2267" spans="256:260" x14ac:dyDescent="0.4">
      <c r="IV2267" s="136"/>
      <c r="IW2267" s="136"/>
      <c r="IX2267" s="143"/>
      <c r="IZ2267" s="49"/>
    </row>
    <row r="2268" spans="256:260" x14ac:dyDescent="0.4">
      <c r="IV2268" s="136"/>
      <c r="IW2268" s="136"/>
      <c r="IX2268" s="143"/>
      <c r="IZ2268" s="49"/>
    </row>
    <row r="2269" spans="256:260" x14ac:dyDescent="0.4">
      <c r="IV2269" s="136"/>
      <c r="IW2269" s="136"/>
      <c r="IX2269" s="143"/>
      <c r="IZ2269" s="49"/>
    </row>
    <row r="2270" spans="256:260" x14ac:dyDescent="0.4">
      <c r="IV2270" s="136"/>
      <c r="IW2270" s="136"/>
      <c r="IX2270" s="143"/>
      <c r="IZ2270" s="49"/>
    </row>
    <row r="2271" spans="256:260" x14ac:dyDescent="0.4">
      <c r="IV2271" s="136"/>
      <c r="IW2271" s="136"/>
      <c r="IX2271" s="143"/>
      <c r="IZ2271" s="49"/>
    </row>
    <row r="2272" spans="256:260" x14ac:dyDescent="0.4">
      <c r="IV2272" s="136"/>
      <c r="IW2272" s="136"/>
      <c r="IX2272" s="143"/>
      <c r="IZ2272" s="49"/>
    </row>
    <row r="2273" spans="256:260" x14ac:dyDescent="0.4">
      <c r="IV2273" s="136"/>
      <c r="IW2273" s="136"/>
      <c r="IX2273" s="143"/>
      <c r="IZ2273" s="49"/>
    </row>
    <row r="2274" spans="256:260" x14ac:dyDescent="0.4">
      <c r="IV2274" s="136"/>
      <c r="IW2274" s="136"/>
      <c r="IX2274" s="143"/>
      <c r="IZ2274" s="49"/>
    </row>
    <row r="2275" spans="256:260" x14ac:dyDescent="0.4">
      <c r="IV2275" s="136"/>
      <c r="IW2275" s="136"/>
      <c r="IX2275" s="143"/>
      <c r="IZ2275" s="49"/>
    </row>
    <row r="2276" spans="256:260" x14ac:dyDescent="0.4">
      <c r="IV2276" s="136"/>
      <c r="IW2276" s="136"/>
      <c r="IX2276" s="143"/>
      <c r="IZ2276" s="49"/>
    </row>
    <row r="2277" spans="256:260" x14ac:dyDescent="0.4">
      <c r="IV2277" s="136"/>
      <c r="IW2277" s="136"/>
      <c r="IX2277" s="143"/>
      <c r="IZ2277" s="49"/>
    </row>
    <row r="2278" spans="256:260" x14ac:dyDescent="0.4">
      <c r="IV2278" s="136"/>
      <c r="IW2278" s="136"/>
      <c r="IX2278" s="143"/>
      <c r="IZ2278" s="49"/>
    </row>
    <row r="2279" spans="256:260" x14ac:dyDescent="0.4">
      <c r="IV2279" s="136"/>
      <c r="IW2279" s="136"/>
      <c r="IX2279" s="143"/>
      <c r="IZ2279" s="49"/>
    </row>
    <row r="2280" spans="256:260" x14ac:dyDescent="0.4">
      <c r="IV2280" s="136"/>
      <c r="IW2280" s="136"/>
      <c r="IX2280" s="143"/>
      <c r="IZ2280" s="49"/>
    </row>
    <row r="2281" spans="256:260" x14ac:dyDescent="0.4">
      <c r="IV2281" s="136"/>
      <c r="IW2281" s="136"/>
      <c r="IX2281" s="143"/>
      <c r="IZ2281" s="49"/>
    </row>
    <row r="2282" spans="256:260" x14ac:dyDescent="0.4">
      <c r="IV2282" s="136"/>
      <c r="IW2282" s="136"/>
      <c r="IX2282" s="143"/>
      <c r="IZ2282" s="49"/>
    </row>
    <row r="2283" spans="256:260" x14ac:dyDescent="0.4">
      <c r="IV2283" s="136"/>
      <c r="IW2283" s="136"/>
      <c r="IX2283" s="143"/>
      <c r="IZ2283" s="49"/>
    </row>
    <row r="2284" spans="256:260" x14ac:dyDescent="0.4">
      <c r="IV2284" s="136"/>
      <c r="IW2284" s="136"/>
      <c r="IX2284" s="143"/>
      <c r="IZ2284" s="49"/>
    </row>
    <row r="2285" spans="256:260" x14ac:dyDescent="0.4">
      <c r="IV2285" s="136"/>
      <c r="IW2285" s="136"/>
      <c r="IX2285" s="143"/>
      <c r="IZ2285" s="49"/>
    </row>
    <row r="2286" spans="256:260" x14ac:dyDescent="0.4">
      <c r="IV2286" s="136"/>
      <c r="IW2286" s="136"/>
      <c r="IX2286" s="143"/>
      <c r="IZ2286" s="49"/>
    </row>
    <row r="2287" spans="256:260" x14ac:dyDescent="0.4">
      <c r="IV2287" s="136"/>
      <c r="IW2287" s="136"/>
      <c r="IX2287" s="143"/>
      <c r="IZ2287" s="49"/>
    </row>
    <row r="2288" spans="256:260" x14ac:dyDescent="0.4">
      <c r="IV2288" s="136"/>
      <c r="IW2288" s="136"/>
      <c r="IX2288" s="143"/>
      <c r="IZ2288" s="49"/>
    </row>
    <row r="2289" spans="256:260" x14ac:dyDescent="0.4">
      <c r="IV2289" s="136"/>
      <c r="IW2289" s="136"/>
      <c r="IX2289" s="143"/>
      <c r="IZ2289" s="49"/>
    </row>
    <row r="2290" spans="256:260" x14ac:dyDescent="0.4">
      <c r="IV2290" s="136"/>
      <c r="IW2290" s="136"/>
      <c r="IX2290" s="143"/>
      <c r="IZ2290" s="49"/>
    </row>
    <row r="2291" spans="256:260" x14ac:dyDescent="0.4">
      <c r="IV2291" s="136"/>
      <c r="IW2291" s="136"/>
      <c r="IX2291" s="143"/>
      <c r="IZ2291" s="49"/>
    </row>
    <row r="2292" spans="256:260" x14ac:dyDescent="0.4">
      <c r="IV2292" s="136"/>
      <c r="IW2292" s="136"/>
      <c r="IX2292" s="143"/>
      <c r="IZ2292" s="49"/>
    </row>
    <row r="2293" spans="256:260" x14ac:dyDescent="0.4">
      <c r="IV2293" s="136"/>
      <c r="IW2293" s="136"/>
      <c r="IX2293" s="143"/>
      <c r="IZ2293" s="49"/>
    </row>
    <row r="2294" spans="256:260" x14ac:dyDescent="0.4">
      <c r="IV2294" s="136"/>
      <c r="IW2294" s="136"/>
      <c r="IX2294" s="143"/>
      <c r="IZ2294" s="49"/>
    </row>
    <row r="2295" spans="256:260" x14ac:dyDescent="0.4">
      <c r="IV2295" s="136"/>
      <c r="IW2295" s="136"/>
      <c r="IX2295" s="143"/>
      <c r="IZ2295" s="49"/>
    </row>
    <row r="2296" spans="256:260" x14ac:dyDescent="0.4">
      <c r="IV2296" s="136"/>
      <c r="IW2296" s="136"/>
      <c r="IX2296" s="143"/>
      <c r="IZ2296" s="49"/>
    </row>
    <row r="2297" spans="256:260" x14ac:dyDescent="0.4">
      <c r="IV2297" s="136"/>
      <c r="IW2297" s="136"/>
      <c r="IX2297" s="143"/>
      <c r="IZ2297" s="49"/>
    </row>
    <row r="2298" spans="256:260" x14ac:dyDescent="0.4">
      <c r="IV2298" s="136"/>
      <c r="IW2298" s="136"/>
      <c r="IX2298" s="143"/>
      <c r="IZ2298" s="49"/>
    </row>
    <row r="2299" spans="256:260" x14ac:dyDescent="0.4">
      <c r="IV2299" s="136"/>
      <c r="IW2299" s="136"/>
      <c r="IX2299" s="143"/>
      <c r="IZ2299" s="49"/>
    </row>
    <row r="2300" spans="256:260" x14ac:dyDescent="0.4">
      <c r="IV2300" s="136"/>
      <c r="IW2300" s="136"/>
      <c r="IX2300" s="143"/>
      <c r="IZ2300" s="49"/>
    </row>
    <row r="2301" spans="256:260" x14ac:dyDescent="0.4">
      <c r="IV2301" s="136"/>
      <c r="IW2301" s="136"/>
      <c r="IX2301" s="143"/>
      <c r="IZ2301" s="49"/>
    </row>
    <row r="2302" spans="256:260" x14ac:dyDescent="0.4">
      <c r="IV2302" s="136"/>
      <c r="IW2302" s="136"/>
      <c r="IX2302" s="143"/>
      <c r="IZ2302" s="49"/>
    </row>
    <row r="2303" spans="256:260" x14ac:dyDescent="0.4">
      <c r="IV2303" s="136"/>
      <c r="IW2303" s="136"/>
      <c r="IX2303" s="143"/>
      <c r="IZ2303" s="49"/>
    </row>
    <row r="2304" spans="256:260" x14ac:dyDescent="0.4">
      <c r="IV2304" s="136"/>
      <c r="IW2304" s="136"/>
      <c r="IX2304" s="143"/>
      <c r="IZ2304" s="49"/>
    </row>
    <row r="2305" spans="213:260" x14ac:dyDescent="0.4">
      <c r="IV2305" s="136"/>
      <c r="IW2305" s="136"/>
      <c r="IX2305" s="143"/>
      <c r="IZ2305" s="49"/>
    </row>
    <row r="2306" spans="213:260" x14ac:dyDescent="0.4">
      <c r="IV2306" s="136"/>
      <c r="IW2306" s="136"/>
      <c r="IX2306" s="143"/>
      <c r="IZ2306" s="49"/>
    </row>
    <row r="2307" spans="213:260" x14ac:dyDescent="0.4">
      <c r="IV2307" s="136"/>
      <c r="IW2307" s="136"/>
      <c r="IX2307" s="143"/>
      <c r="IZ2307" s="49"/>
    </row>
    <row r="2308" spans="213:260" x14ac:dyDescent="0.4">
      <c r="IV2308" s="136"/>
      <c r="IW2308" s="136"/>
      <c r="IX2308" s="143"/>
      <c r="IZ2308" s="49"/>
    </row>
    <row r="2309" spans="213:260" x14ac:dyDescent="0.4">
      <c r="IV2309" s="136"/>
      <c r="IW2309" s="136"/>
      <c r="IX2309" s="143"/>
      <c r="IZ2309" s="49"/>
    </row>
    <row r="2310" spans="213:260" x14ac:dyDescent="0.4">
      <c r="IV2310" s="136"/>
      <c r="IW2310" s="136"/>
      <c r="IX2310" s="143"/>
      <c r="IZ2310" s="49"/>
    </row>
    <row r="2311" spans="213:260" x14ac:dyDescent="0.4">
      <c r="IV2311" s="136"/>
      <c r="IW2311" s="136"/>
      <c r="IX2311" s="143"/>
      <c r="IZ2311" s="49"/>
    </row>
    <row r="2312" spans="213:260" x14ac:dyDescent="0.4">
      <c r="IV2312" s="136"/>
      <c r="IW2312" s="136"/>
      <c r="IX2312" s="143"/>
      <c r="IZ2312" s="49"/>
    </row>
    <row r="2313" spans="213:260" x14ac:dyDescent="0.4">
      <c r="IV2313" s="136"/>
      <c r="IW2313" s="136"/>
      <c r="IX2313" s="143"/>
      <c r="IZ2313" s="49"/>
    </row>
    <row r="2314" spans="213:260" x14ac:dyDescent="0.4">
      <c r="IV2314" s="136"/>
      <c r="IZ2314" s="49"/>
    </row>
    <row r="2315" spans="213:260" x14ac:dyDescent="0.4">
      <c r="HE2315"/>
      <c r="HF2315"/>
      <c r="HG2315"/>
      <c r="HH2315"/>
      <c r="IV2315" s="136"/>
      <c r="IZ2315" s="49"/>
    </row>
    <row r="2316" spans="213:260" x14ac:dyDescent="0.4">
      <c r="HE2316"/>
      <c r="HF2316"/>
      <c r="HG2316"/>
      <c r="HH2316"/>
      <c r="IZ2316" s="49"/>
    </row>
    <row r="2317" spans="213:260" x14ac:dyDescent="0.4">
      <c r="HE2317"/>
      <c r="HF2317"/>
      <c r="HG2317"/>
      <c r="HH2317"/>
    </row>
    <row r="2319" spans="213:260" x14ac:dyDescent="0.4">
      <c r="HN2319" s="113" t="s">
        <v>24</v>
      </c>
      <c r="HO2319" s="113">
        <v>896</v>
      </c>
      <c r="HP2319" s="113">
        <v>115</v>
      </c>
    </row>
  </sheetData>
  <sheetProtection formatCells="0"/>
  <mergeCells count="41">
    <mergeCell ref="IC3:IK3"/>
    <mergeCell ref="FY3:GF3"/>
    <mergeCell ref="GO3:GV3"/>
    <mergeCell ref="GG3:GN3"/>
    <mergeCell ref="GW3:HD3"/>
    <mergeCell ref="HE3:HL3"/>
    <mergeCell ref="HM3:HT3"/>
    <mergeCell ref="HU3:IB3"/>
    <mergeCell ref="AK3:AR3"/>
    <mergeCell ref="AC3:AJ3"/>
    <mergeCell ref="U3:AB3"/>
    <mergeCell ref="E3:L3"/>
    <mergeCell ref="M3:T3"/>
    <mergeCell ref="BY3:CF3"/>
    <mergeCell ref="BQ3:BX3"/>
    <mergeCell ref="BI3:BP3"/>
    <mergeCell ref="BA3:BH3"/>
    <mergeCell ref="AS3:AZ3"/>
    <mergeCell ref="DU3:EB3"/>
    <mergeCell ref="DE3:DL3"/>
    <mergeCell ref="CW3:DD3"/>
    <mergeCell ref="CO3:CV3"/>
    <mergeCell ref="CG3:CN3"/>
    <mergeCell ref="FQ3:FX3"/>
    <mergeCell ref="FI3:FP3"/>
    <mergeCell ref="FA3:FH3"/>
    <mergeCell ref="ES3:EZ3"/>
    <mergeCell ref="EK3:ER3"/>
    <mergeCell ref="A1:IX1"/>
    <mergeCell ref="A2:A4"/>
    <mergeCell ref="B2:B4"/>
    <mergeCell ref="C2:C4"/>
    <mergeCell ref="D2:D4"/>
    <mergeCell ref="F2:IU2"/>
    <mergeCell ref="IV2:IX2"/>
    <mergeCell ref="DM3:DT3"/>
    <mergeCell ref="EC3:EJ3"/>
    <mergeCell ref="IV3:IV4"/>
    <mergeCell ref="IW3:IW4"/>
    <mergeCell ref="IX3:IX4"/>
    <mergeCell ref="IM3:IU3"/>
  </mergeCells>
  <conditionalFormatting sqref="AD12:AD13 BF12:BF13 AT10:AT13 AH10:AH13 IH10:IH13 AL9:AL11 ID9:ID13 N9:N13 IK9:IL9 U9:V9 V10:V11 BI7 BM13:BN13 AS9 BI9 BI13 GP6 HJ12:HJ13 HI9:HJ9 HY11:HZ11 IL10:IL13 M10:M13 U8 U12:V13 Y12:Y13 AS13 AS11 BN10:BN12 BZ10:BZ12 DA9 DA13 DA7 DA11 DY9 DY13 DY7 DY11 EK7:EK13 EO11:EO13 EO9 EO7 ES11:ES13 FE11 FE13 FE9 FM12 FR8 FQ9:FR13 GO9:GP9 GP8 GO11:GP11 GP10 GP12:GP13 GW11:GX11 GX10 GW13:GX13 GX12 HA9:HB9 HB8 HA11:HB11 HB10 HA13:HB13 HB12 HA7:HB7 HB6 HI7 HI11:HJ11 HJ10 HM7 HM9 HZ10 HY13:HZ13 HZ12 IC9 AT6:AT8 HN6:HN11 AX6:AX13 Z6:Z13 BB6:BB13 BR6:BR13 HR6:HR13 AP6:AP13 BZ6:BZ8 HZ6:HZ8 AH6:AH8 BN6:BN8 AD6:AD9 BJ6:BJ13 IM6:IM13 F6:F13 IU6:IU13 CD6:CD13 IL6:IL8 IQ6:IQ13 GH6:GH13 GL6:GL13 DF6:DF13 DR6:DR8 DV6:DV13 CT6:CT13 DB6:DB8 EX6:EX8 FF6:FF11 FJ6:FJ11 GD6:GD13 DZ6:DZ13 CX6:CX13 EP6:EP9 EL6:EL13 ET6:ET13 FZ6:FZ13 M6:M8 Q6:R13 V6:V8 AC6:AC13 BF6:BF9 DN6:DN13 EC6:ED13 EW6:EW13 FE6:FE7 FQ6:FR7 FU6:FV7 CO6:CO13 GS6:GT13 GW6:GX9 HE6:HF13 FN6:FN13 IX6:IX13 HU6:HV13 IG6:IG13 IP6:IP8 AW6 CH6:CH8 CS6:CS7 EG6:EH13 IK6 ES6:ES9 U6 AK7:AK10 AG6:AG13 Y6:Y9 CG7:CG8 BY9:BZ9 BY13:BZ13 BQ13 BQ7 BQ9 DQ7 DI6:DI7 DI9:DI12 DE7 FA7 GC6 GC9 FY5 FY7 FY9 FU9:FV9 GO7:GP7 GK7 GK9 GK11 IC6:IC7">
    <cfRule type="cellIs" dxfId="309" priority="6518" stopIfTrue="1" operator="equal">
      <formula>0</formula>
    </cfRule>
  </conditionalFormatting>
  <conditionalFormatting sqref="N6:N8">
    <cfRule type="cellIs" dxfId="308" priority="6508" stopIfTrue="1" operator="equal">
      <formula>0</formula>
    </cfRule>
  </conditionalFormatting>
  <conditionalFormatting sqref="AL6:AL8">
    <cfRule type="cellIs" dxfId="307" priority="6507" stopIfTrue="1" operator="equal">
      <formula>0</formula>
    </cfRule>
  </conditionalFormatting>
  <conditionalFormatting sqref="AH9">
    <cfRule type="cellIs" dxfId="306" priority="6506" stopIfTrue="1" operator="equal">
      <formula>0</formula>
    </cfRule>
  </conditionalFormatting>
  <conditionalFormatting sqref="AD10:AD11">
    <cfRule type="cellIs" dxfId="305" priority="6505" stopIfTrue="1" operator="equal">
      <formula>0</formula>
    </cfRule>
  </conditionalFormatting>
  <conditionalFormatting sqref="AL12:AL13">
    <cfRule type="cellIs" dxfId="304" priority="6504" stopIfTrue="1" operator="equal">
      <formula>0</formula>
    </cfRule>
  </conditionalFormatting>
  <conditionalFormatting sqref="HZ9">
    <cfRule type="cellIs" dxfId="303" priority="5850" stopIfTrue="1" operator="equal">
      <formula>0</formula>
    </cfRule>
  </conditionalFormatting>
  <conditionalFormatting sqref="IH6:IH8">
    <cfRule type="cellIs" dxfId="302" priority="5844" stopIfTrue="1" operator="equal">
      <formula>0</formula>
    </cfRule>
  </conditionalFormatting>
  <conditionalFormatting sqref="IH9">
    <cfRule type="cellIs" dxfId="301" priority="5843" stopIfTrue="1" operator="equal">
      <formula>0</formula>
    </cfRule>
  </conditionalFormatting>
  <conditionalFormatting sqref="IV6:IW13">
    <cfRule type="cellIs" dxfId="300" priority="5842" stopIfTrue="1" operator="equal">
      <formula>0</formula>
    </cfRule>
  </conditionalFormatting>
  <conditionalFormatting sqref="AT9">
    <cfRule type="cellIs" dxfId="299" priority="5783" stopIfTrue="1" operator="equal">
      <formula>0</formula>
    </cfRule>
  </conditionalFormatting>
  <conditionalFormatting sqref="U7 AS7 BA7 GO13 U10:U11 HA8 HA10 HA12 HI6 HI10 HI8 HI12:HI13">
    <cfRule type="cellIs" dxfId="298" priority="5483" stopIfTrue="1" operator="equal">
      <formula>0</formula>
    </cfRule>
  </conditionalFormatting>
  <conditionalFormatting sqref="AO10 AO12">
    <cfRule type="cellIs" dxfId="297" priority="5478" stopIfTrue="1" operator="equal">
      <formula>0</formula>
    </cfRule>
  </conditionalFormatting>
  <conditionalFormatting sqref="BE6 BE10 BE12">
    <cfRule type="cellIs" dxfId="296" priority="5476" stopIfTrue="1" operator="equal">
      <formula>0</formula>
    </cfRule>
  </conditionalFormatting>
  <conditionalFormatting sqref="GW10 GW12">
    <cfRule type="cellIs" dxfId="295" priority="5474" stopIfTrue="1" operator="equal">
      <formula>0</formula>
    </cfRule>
  </conditionalFormatting>
  <conditionalFormatting sqref="BN9">
    <cfRule type="cellIs" dxfId="294" priority="5461" stopIfTrue="1" operator="equal">
      <formula>0</formula>
    </cfRule>
  </conditionalFormatting>
  <conditionalFormatting sqref="HJ6:HJ8">
    <cfRule type="cellIs" dxfId="293" priority="5347" stopIfTrue="1" operator="equal">
      <formula>0</formula>
    </cfRule>
  </conditionalFormatting>
  <conditionalFormatting sqref="HN12:HN13">
    <cfRule type="cellIs" dxfId="292" priority="5272" stopIfTrue="1" operator="equal">
      <formula>0</formula>
    </cfRule>
  </conditionalFormatting>
  <conditionalFormatting sqref="ID6:ID8">
    <cfRule type="cellIs" dxfId="291" priority="5092" stopIfTrue="1" operator="equal">
      <formula>0</formula>
    </cfRule>
  </conditionalFormatting>
  <conditionalFormatting sqref="HQ7">
    <cfRule type="cellIs" dxfId="290" priority="4897" stopIfTrue="1" operator="equal">
      <formula>0</formula>
    </cfRule>
  </conditionalFormatting>
  <conditionalFormatting sqref="HQ9">
    <cfRule type="cellIs" dxfId="289" priority="4831" stopIfTrue="1" operator="equal">
      <formula>0</formula>
    </cfRule>
  </conditionalFormatting>
  <conditionalFormatting sqref="BF10:BF11">
    <cfRule type="cellIs" dxfId="288" priority="4635" stopIfTrue="1" operator="equal">
      <formula>0</formula>
    </cfRule>
  </conditionalFormatting>
  <conditionalFormatting sqref="IK7">
    <cfRule type="cellIs" dxfId="287" priority="4312" stopIfTrue="1" operator="equal">
      <formula>0</formula>
    </cfRule>
  </conditionalFormatting>
  <conditionalFormatting sqref="BA9 BA13">
    <cfRule type="cellIs" dxfId="286" priority="4258" stopIfTrue="1" operator="equal">
      <formula>0</formula>
    </cfRule>
  </conditionalFormatting>
  <conditionalFormatting sqref="AK11">
    <cfRule type="cellIs" dxfId="285" priority="4110" stopIfTrue="1" operator="equal">
      <formula>0</formula>
    </cfRule>
  </conditionalFormatting>
  <conditionalFormatting sqref="HQ11 HQ13">
    <cfRule type="cellIs" dxfId="284" priority="3983" stopIfTrue="1" operator="equal">
      <formula>0</formula>
    </cfRule>
  </conditionalFormatting>
  <conditionalFormatting sqref="IP12:IP13 IP9">
    <cfRule type="cellIs" dxfId="283" priority="3953" stopIfTrue="1" operator="equal">
      <formula>0</formula>
    </cfRule>
  </conditionalFormatting>
  <conditionalFormatting sqref="IP10:IP11">
    <cfRule type="cellIs" dxfId="282" priority="3950" stopIfTrue="1" operator="equal">
      <formula>0</formula>
    </cfRule>
  </conditionalFormatting>
  <conditionalFormatting sqref="M9">
    <cfRule type="cellIs" dxfId="281" priority="3944" stopIfTrue="1" operator="equal">
      <formula>0</formula>
    </cfRule>
  </conditionalFormatting>
  <conditionalFormatting sqref="AO13 AO9">
    <cfRule type="cellIs" dxfId="280" priority="3916" stopIfTrue="1" operator="equal">
      <formula>0</formula>
    </cfRule>
  </conditionalFormatting>
  <conditionalFormatting sqref="AO7">
    <cfRule type="cellIs" dxfId="279" priority="3912" stopIfTrue="1" operator="equal">
      <formula>0</formula>
    </cfRule>
  </conditionalFormatting>
  <conditionalFormatting sqref="AW13 AW9">
    <cfRule type="cellIs" dxfId="278" priority="3901" stopIfTrue="1" operator="equal">
      <formula>0</formula>
    </cfRule>
  </conditionalFormatting>
  <conditionalFormatting sqref="BE7">
    <cfRule type="cellIs" dxfId="277" priority="3895" stopIfTrue="1" operator="equal">
      <formula>0</formula>
    </cfRule>
  </conditionalFormatting>
  <conditionalFormatting sqref="BU7">
    <cfRule type="cellIs" dxfId="276" priority="3883" stopIfTrue="1" operator="equal">
      <formula>0</formula>
    </cfRule>
  </conditionalFormatting>
  <conditionalFormatting sqref="BY7">
    <cfRule type="cellIs" dxfId="275" priority="3875" stopIfTrue="1" operator="equal">
      <formula>0</formula>
    </cfRule>
  </conditionalFormatting>
  <conditionalFormatting sqref="CC7 CC12">
    <cfRule type="cellIs" dxfId="274" priority="3866" stopIfTrue="1" operator="equal">
      <formula>0</formula>
    </cfRule>
  </conditionalFormatting>
  <conditionalFormatting sqref="CC11 CC13">
    <cfRule type="cellIs" dxfId="273" priority="3863" stopIfTrue="1" operator="equal">
      <formula>0</formula>
    </cfRule>
  </conditionalFormatting>
  <conditionalFormatting sqref="HY9">
    <cfRule type="cellIs" dxfId="272" priority="3796" stopIfTrue="1" operator="equal">
      <formula>0</formula>
    </cfRule>
  </conditionalFormatting>
  <conditionalFormatting sqref="HY7">
    <cfRule type="cellIs" dxfId="271" priority="3794" stopIfTrue="1" operator="equal">
      <formula>0</formula>
    </cfRule>
  </conditionalFormatting>
  <conditionalFormatting sqref="AO6 AO8">
    <cfRule type="cellIs" dxfId="270" priority="3748" stopIfTrue="1" operator="equal">
      <formula>0</formula>
    </cfRule>
  </conditionalFormatting>
  <conditionalFormatting sqref="BA11">
    <cfRule type="cellIs" dxfId="269" priority="3726" stopIfTrue="1" operator="equal">
      <formula>0</formula>
    </cfRule>
  </conditionalFormatting>
  <conditionalFormatting sqref="HM6 HM8 HM10:HM13">
    <cfRule type="cellIs" dxfId="268" priority="3604" stopIfTrue="1" operator="equal">
      <formula>0</formula>
    </cfRule>
  </conditionalFormatting>
  <conditionalFormatting sqref="GG7 GG9 GG11 GK8 GK10">
    <cfRule type="cellIs" dxfId="267" priority="3595" stopIfTrue="1" operator="equal">
      <formula>0</formula>
    </cfRule>
  </conditionalFormatting>
  <conditionalFormatting sqref="GG13">
    <cfRule type="cellIs" dxfId="266" priority="3513" stopIfTrue="1" operator="equal">
      <formula>0</formula>
    </cfRule>
  </conditionalFormatting>
  <conditionalFormatting sqref="GK13">
    <cfRule type="cellIs" dxfId="265" priority="3409" stopIfTrue="1" operator="equal">
      <formula>0</formula>
    </cfRule>
  </conditionalFormatting>
  <conditionalFormatting sqref="GK6 GK12">
    <cfRule type="cellIs" dxfId="264" priority="3407" stopIfTrue="1" operator="equal">
      <formula>0</formula>
    </cfRule>
  </conditionalFormatting>
  <conditionalFormatting sqref="DB10:DB11 CL6:CL8 DJ6:DJ9 CG9:CH9 CG11:CH11 CH10 CG13:CH13 CH12 CK8 CK10 DA8 DA12 DE8 DE11:DE12 DM6 DM9:DM12 DQ9:DR13">
    <cfRule type="cellIs" dxfId="263" priority="3380" stopIfTrue="1" operator="equal">
      <formula>0</formula>
    </cfRule>
  </conditionalFormatting>
  <conditionalFormatting sqref="DB9">
    <cfRule type="cellIs" dxfId="262" priority="3377" stopIfTrue="1" operator="equal">
      <formula>0</formula>
    </cfRule>
  </conditionalFormatting>
  <conditionalFormatting sqref="DA6 DA10">
    <cfRule type="cellIs" dxfId="261" priority="3233" stopIfTrue="1" operator="equal">
      <formula>0</formula>
    </cfRule>
  </conditionalFormatting>
  <conditionalFormatting sqref="DB12:DB13">
    <cfRule type="cellIs" dxfId="260" priority="3220" stopIfTrue="1" operator="equal">
      <formula>0</formula>
    </cfRule>
  </conditionalFormatting>
  <conditionalFormatting sqref="DU6 DU8">
    <cfRule type="cellIs" dxfId="259" priority="3196" stopIfTrue="1" operator="equal">
      <formula>0</formula>
    </cfRule>
  </conditionalFormatting>
  <conditionalFormatting sqref="CL9:CL11">
    <cfRule type="cellIs" dxfId="258" priority="3031" stopIfTrue="1" operator="equal">
      <formula>0</formula>
    </cfRule>
  </conditionalFormatting>
  <conditionalFormatting sqref="CL12:CL13">
    <cfRule type="cellIs" dxfId="257" priority="3030" stopIfTrue="1" operator="equal">
      <formula>0</formula>
    </cfRule>
  </conditionalFormatting>
  <conditionalFormatting sqref="DJ10:DJ13">
    <cfRule type="cellIs" dxfId="256" priority="3002" stopIfTrue="1" operator="equal">
      <formula>0</formula>
    </cfRule>
  </conditionalFormatting>
  <conditionalFormatting sqref="DE6 DE10">
    <cfRule type="cellIs" dxfId="255" priority="2930" stopIfTrue="1" operator="equal">
      <formula>0</formula>
    </cfRule>
  </conditionalFormatting>
  <conditionalFormatting sqref="CS11">
    <cfRule type="cellIs" dxfId="254" priority="2880" stopIfTrue="1" operator="equal">
      <formula>0</formula>
    </cfRule>
  </conditionalFormatting>
  <conditionalFormatting sqref="DE9">
    <cfRule type="cellIs" dxfId="253" priority="2854" stopIfTrue="1" operator="equal">
      <formula>0</formula>
    </cfRule>
  </conditionalFormatting>
  <conditionalFormatting sqref="DI8">
    <cfRule type="cellIs" dxfId="252" priority="2845" stopIfTrue="1" operator="equal">
      <formula>0</formula>
    </cfRule>
  </conditionalFormatting>
  <conditionalFormatting sqref="DM7">
    <cfRule type="cellIs" dxfId="251" priority="2836" stopIfTrue="1" operator="equal">
      <formula>0</formula>
    </cfRule>
  </conditionalFormatting>
  <conditionalFormatting sqref="EP12:EP13 FB12:FB13 EX10:EX13 FA11:FB11 FI6:FI7 FI13 FV8 FU11:FV11 FY6 FY11 GC7 FB9:FB10 FM6:FM8 FM10:FM11 FM13 FV10 FV12:FV13">
    <cfRule type="cellIs" dxfId="250" priority="2118" stopIfTrue="1" operator="equal">
      <formula>0</formula>
    </cfRule>
  </conditionalFormatting>
  <conditionalFormatting sqref="FB6:FB8">
    <cfRule type="cellIs" dxfId="249" priority="2117" stopIfTrue="1" operator="equal">
      <formula>0</formula>
    </cfRule>
  </conditionalFormatting>
  <conditionalFormatting sqref="FA9 FA13 FI11">
    <cfRule type="cellIs" dxfId="248" priority="1826" stopIfTrue="1" operator="equal">
      <formula>0</formula>
    </cfRule>
  </conditionalFormatting>
  <conditionalFormatting sqref="FJ12:FJ13">
    <cfRule type="cellIs" dxfId="247" priority="1726" stopIfTrue="1" operator="equal">
      <formula>0</formula>
    </cfRule>
  </conditionalFormatting>
  <conditionalFormatting sqref="EP10:EP11">
    <cfRule type="cellIs" dxfId="246" priority="1699" stopIfTrue="1" operator="equal">
      <formula>0</formula>
    </cfRule>
  </conditionalFormatting>
  <conditionalFormatting sqref="FF12:FF13">
    <cfRule type="cellIs" dxfId="245" priority="1561" stopIfTrue="1" operator="equal">
      <formula>0</formula>
    </cfRule>
  </conditionalFormatting>
  <conditionalFormatting sqref="EX9">
    <cfRule type="cellIs" dxfId="244" priority="1357" stopIfTrue="1" operator="equal">
      <formula>0</formula>
    </cfRule>
  </conditionalFormatting>
  <conditionalFormatting sqref="EK6">
    <cfRule type="cellIs" dxfId="243" priority="1013" stopIfTrue="1" operator="equal">
      <formula>0</formula>
    </cfRule>
  </conditionalFormatting>
  <conditionalFormatting sqref="FI9">
    <cfRule type="cellIs" dxfId="242" priority="961" stopIfTrue="1" operator="equal">
      <formula>0</formula>
    </cfRule>
  </conditionalFormatting>
  <conditionalFormatting sqref="FM9">
    <cfRule type="cellIs" dxfId="241" priority="905" stopIfTrue="1" operator="equal">
      <formula>0</formula>
    </cfRule>
  </conditionalFormatting>
  <conditionalFormatting sqref="FU8 FU10 FU12:FU13">
    <cfRule type="cellIs" dxfId="240" priority="899" stopIfTrue="1" operator="equal">
      <formula>0</formula>
    </cfRule>
  </conditionalFormatting>
  <conditionalFormatting sqref="FY13">
    <cfRule type="cellIs" dxfId="239" priority="790" stopIfTrue="1" operator="equal">
      <formula>0</formula>
    </cfRule>
  </conditionalFormatting>
  <conditionalFormatting sqref="GC11:GC12">
    <cfRule type="cellIs" dxfId="238" priority="775" stopIfTrue="1" operator="equal">
      <formula>0</formula>
    </cfRule>
  </conditionalFormatting>
  <conditionalFormatting sqref="GC8 GC10 GC13">
    <cfRule type="cellIs" dxfId="237" priority="770" stopIfTrue="1" operator="equal">
      <formula>0</formula>
    </cfRule>
  </conditionalFormatting>
  <conditionalFormatting sqref="IC10:IC13 IC8">
    <cfRule type="cellIs" dxfId="236" priority="739" stopIfTrue="1" operator="equal">
      <formula>0</formula>
    </cfRule>
  </conditionalFormatting>
  <conditionalFormatting sqref="IK10:IK13 IK8">
    <cfRule type="cellIs" dxfId="235" priority="726" stopIfTrue="1" operator="equal">
      <formula>0</formula>
    </cfRule>
  </conditionalFormatting>
  <conditionalFormatting sqref="Y10:Y11">
    <cfRule type="cellIs" dxfId="234" priority="686" stopIfTrue="1" operator="equal">
      <formula>0</formula>
    </cfRule>
  </conditionalFormatting>
  <conditionalFormatting sqref="AK12 AK6">
    <cfRule type="cellIs" dxfId="233" priority="643" stopIfTrue="1" operator="equal">
      <formula>0</formula>
    </cfRule>
  </conditionalFormatting>
  <conditionalFormatting sqref="AS12 AS8 AS6">
    <cfRule type="cellIs" dxfId="232" priority="618" stopIfTrue="1" operator="equal">
      <formula>0</formula>
    </cfRule>
  </conditionalFormatting>
  <conditionalFormatting sqref="AS10">
    <cfRule type="cellIs" dxfId="231" priority="614" stopIfTrue="1" operator="equal">
      <formula>0</formula>
    </cfRule>
  </conditionalFormatting>
  <conditionalFormatting sqref="AW10">
    <cfRule type="cellIs" dxfId="230" priority="591" stopIfTrue="1" operator="equal">
      <formula>0</formula>
    </cfRule>
  </conditionalFormatting>
  <conditionalFormatting sqref="AW12 AW8">
    <cfRule type="cellIs" dxfId="229" priority="585" stopIfTrue="1" operator="equal">
      <formula>0</formula>
    </cfRule>
  </conditionalFormatting>
  <conditionalFormatting sqref="BA8">
    <cfRule type="cellIs" dxfId="228" priority="583" stopIfTrue="1" operator="equal">
      <formula>0</formula>
    </cfRule>
  </conditionalFormatting>
  <conditionalFormatting sqref="BA10">
    <cfRule type="cellIs" dxfId="227" priority="579" stopIfTrue="1" operator="equal">
      <formula>0</formula>
    </cfRule>
  </conditionalFormatting>
  <conditionalFormatting sqref="BA12 BA6">
    <cfRule type="cellIs" dxfId="226" priority="575" stopIfTrue="1" operator="equal">
      <formula>0</formula>
    </cfRule>
  </conditionalFormatting>
  <conditionalFormatting sqref="BI6">
    <cfRule type="cellIs" dxfId="225" priority="549" stopIfTrue="1" operator="equal">
      <formula>0</formula>
    </cfRule>
  </conditionalFormatting>
  <conditionalFormatting sqref="CG6">
    <cfRule type="cellIs" dxfId="224" priority="497" stopIfTrue="1" operator="equal">
      <formula>0</formula>
    </cfRule>
  </conditionalFormatting>
  <conditionalFormatting sqref="CS12 CS10 CS8">
    <cfRule type="cellIs" dxfId="223" priority="460" stopIfTrue="1" operator="equal">
      <formula>0</formula>
    </cfRule>
  </conditionalFormatting>
  <conditionalFormatting sqref="DQ6">
    <cfRule type="cellIs" dxfId="222" priority="392" stopIfTrue="1" operator="equal">
      <formula>0</formula>
    </cfRule>
  </conditionalFormatting>
  <conditionalFormatting sqref="DY12 DY8">
    <cfRule type="cellIs" dxfId="221" priority="374" stopIfTrue="1" operator="equal">
      <formula>0</formula>
    </cfRule>
  </conditionalFormatting>
  <conditionalFormatting sqref="EO10">
    <cfRule type="cellIs" dxfId="220" priority="322" stopIfTrue="1" operator="equal">
      <formula>0</formula>
    </cfRule>
  </conditionalFormatting>
  <conditionalFormatting sqref="EO8">
    <cfRule type="cellIs" dxfId="219" priority="316" stopIfTrue="1" operator="equal">
      <formula>0</formula>
    </cfRule>
  </conditionalFormatting>
  <conditionalFormatting sqref="EO6">
    <cfRule type="cellIs" dxfId="218" priority="314" stopIfTrue="1" operator="equal">
      <formula>0</formula>
    </cfRule>
  </conditionalFormatting>
  <conditionalFormatting sqref="ES10">
    <cfRule type="cellIs" dxfId="217" priority="301" stopIfTrue="1" operator="equal">
      <formula>0</formula>
    </cfRule>
  </conditionalFormatting>
  <conditionalFormatting sqref="FA12 FA8">
    <cfRule type="cellIs" dxfId="216" priority="269" stopIfTrue="1" operator="equal">
      <formula>0</formula>
    </cfRule>
  </conditionalFormatting>
  <conditionalFormatting sqref="FA10 FA6">
    <cfRule type="cellIs" dxfId="215" priority="263" stopIfTrue="1" operator="equal">
      <formula>0</formula>
    </cfRule>
  </conditionalFormatting>
  <conditionalFormatting sqref="FE12 FE10">
    <cfRule type="cellIs" dxfId="214" priority="246" stopIfTrue="1" operator="equal">
      <formula>0</formula>
    </cfRule>
  </conditionalFormatting>
  <conditionalFormatting sqref="FE8">
    <cfRule type="cellIs" dxfId="213" priority="236" stopIfTrue="1" operator="equal">
      <formula>0</formula>
    </cfRule>
  </conditionalFormatting>
  <conditionalFormatting sqref="FI12 FI8">
    <cfRule type="cellIs" dxfId="212" priority="232" stopIfTrue="1" operator="equal">
      <formula>0</formula>
    </cfRule>
  </conditionalFormatting>
  <conditionalFormatting sqref="FI10">
    <cfRule type="cellIs" dxfId="211" priority="227" stopIfTrue="1" operator="equal">
      <formula>0</formula>
    </cfRule>
  </conditionalFormatting>
  <conditionalFormatting sqref="FQ8">
    <cfRule type="cellIs" dxfId="210" priority="201" stopIfTrue="1" operator="equal">
      <formula>0</formula>
    </cfRule>
  </conditionalFormatting>
  <conditionalFormatting sqref="FY8">
    <cfRule type="cellIs" dxfId="209" priority="174" stopIfTrue="1" operator="equal">
      <formula>0</formula>
    </cfRule>
  </conditionalFormatting>
  <conditionalFormatting sqref="FY12 FY10">
    <cfRule type="cellIs" dxfId="208" priority="171" stopIfTrue="1" operator="equal">
      <formula>0</formula>
    </cfRule>
  </conditionalFormatting>
  <conditionalFormatting sqref="GG8">
    <cfRule type="cellIs" dxfId="207" priority="154" stopIfTrue="1" operator="equal">
      <formula>0</formula>
    </cfRule>
  </conditionalFormatting>
  <conditionalFormatting sqref="GG12 GG10 GG6">
    <cfRule type="cellIs" dxfId="206" priority="148" stopIfTrue="1" operator="equal">
      <formula>0</formula>
    </cfRule>
  </conditionalFormatting>
  <conditionalFormatting sqref="GO8 GO6">
    <cfRule type="cellIs" dxfId="205" priority="118" stopIfTrue="1" operator="equal">
      <formula>0</formula>
    </cfRule>
  </conditionalFormatting>
  <conditionalFormatting sqref="GO12 GO10">
    <cfRule type="cellIs" dxfId="204" priority="115" stopIfTrue="1" operator="equal">
      <formula>0</formula>
    </cfRule>
  </conditionalFormatting>
  <conditionalFormatting sqref="HA6">
    <cfRule type="cellIs" dxfId="203" priority="88" stopIfTrue="1" operator="equal">
      <formula>0</formula>
    </cfRule>
  </conditionalFormatting>
  <conditionalFormatting sqref="HQ12 HQ8">
    <cfRule type="cellIs" dxfId="202" priority="57" stopIfTrue="1" operator="equal">
      <formula>0</formula>
    </cfRule>
  </conditionalFormatting>
  <conditionalFormatting sqref="HQ10 HQ6">
    <cfRule type="cellIs" dxfId="201" priority="54" stopIfTrue="1" operator="equal">
      <formula>0</formula>
    </cfRule>
  </conditionalFormatting>
  <conditionalFormatting sqref="HY10 HY8 HY6">
    <cfRule type="cellIs" dxfId="200" priority="28" stopIfTrue="1" operator="equal">
      <formula>0</formula>
    </cfRule>
  </conditionalFormatting>
  <conditionalFormatting sqref="HY12">
    <cfRule type="cellIs" dxfId="199" priority="26" stopIfTrue="1" operator="equal">
      <formula>0</formula>
    </cfRule>
  </conditionalFormatting>
  <pageMargins left="1.05" right="0.75" top="0.16" bottom="0.24" header="0.2" footer="0.27"/>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071F-B290-4C9E-B362-E3575AD0C2BE}">
  <sheetPr>
    <tabColor rgb="FFFF0000"/>
  </sheetPr>
  <dimension ref="A1:LW21"/>
  <sheetViews>
    <sheetView showGridLines="0" zoomScale="47" zoomScaleNormal="47" zoomScaleSheetLayoutView="40" workbookViewId="0">
      <pane xSplit="3" ySplit="5" topLeftCell="IH6" activePane="bottomRight" state="frozen"/>
      <selection activeCell="AM163" activeCellId="1" sqref="AC163 AM163"/>
      <selection pane="topRight" activeCell="AM163" activeCellId="1" sqref="AC163 AM163"/>
      <selection pane="bottomLeft" activeCell="AM163" activeCellId="1" sqref="AC163 AM163"/>
      <selection pane="bottomRight" activeCell="IW12" sqref="IW12"/>
    </sheetView>
  </sheetViews>
  <sheetFormatPr defaultColWidth="21" defaultRowHeight="22.8" x14ac:dyDescent="0.4"/>
  <cols>
    <col min="1" max="1" width="39" style="118" customWidth="1"/>
    <col min="2" max="2" width="53" style="1" bestFit="1" customWidth="1"/>
    <col min="3" max="3" width="18.77734375" hidden="1" customWidth="1"/>
    <col min="4" max="4" width="40.5546875" style="1" hidden="1" customWidth="1"/>
    <col min="5" max="12" width="21" style="85" customWidth="1"/>
    <col min="13" max="13" width="21" style="114" customWidth="1"/>
    <col min="14" max="23" width="21" style="85" customWidth="1"/>
    <col min="24" max="24" width="20.77734375" style="85" customWidth="1"/>
    <col min="25" max="25" width="21" style="114" customWidth="1"/>
    <col min="26" max="34" width="21" style="85" customWidth="1"/>
    <col min="35" max="35" width="22.77734375" style="85" customWidth="1"/>
    <col min="36" max="45" width="21" style="85" customWidth="1"/>
    <col min="46" max="48" width="21" style="114" customWidth="1"/>
    <col min="49" max="52" width="21" style="85" customWidth="1"/>
    <col min="53" max="53" width="20.5546875" style="114" customWidth="1"/>
    <col min="54" max="56" width="21" style="114" customWidth="1"/>
    <col min="57" max="61" width="21" style="113" customWidth="1"/>
    <col min="62" max="64" width="21" style="120" customWidth="1"/>
    <col min="65" max="77" width="21" style="113" customWidth="1"/>
    <col min="78" max="80" width="21" style="120" customWidth="1"/>
    <col min="81" max="97" width="21" style="113" customWidth="1"/>
    <col min="98" max="100" width="21" style="120" customWidth="1"/>
    <col min="101" max="112" width="21" style="113" customWidth="1"/>
    <col min="113" max="113" width="25.44140625" style="113" customWidth="1"/>
    <col min="114" max="122" width="21" style="113" customWidth="1"/>
    <col min="123" max="123" width="24.21875" style="113" customWidth="1"/>
    <col min="124" max="153" width="21" style="113" customWidth="1"/>
    <col min="154" max="154" width="23.21875" style="113" customWidth="1"/>
    <col min="155" max="171" width="21" style="113" customWidth="1"/>
    <col min="172" max="174" width="21" style="120" customWidth="1"/>
    <col min="175" max="181" width="21" style="113" customWidth="1"/>
    <col min="182" max="182" width="24.21875" style="113" customWidth="1"/>
    <col min="183" max="187" width="21" style="113" customWidth="1"/>
    <col min="188" max="189" width="21" style="120" customWidth="1"/>
    <col min="190" max="190" width="25.77734375" style="120" customWidth="1"/>
    <col min="191" max="195" width="21" style="113" customWidth="1"/>
    <col min="196" max="199" width="21" style="120" customWidth="1"/>
    <col min="200" max="237" width="21" style="113" customWidth="1"/>
    <col min="238" max="238" width="20" style="113" customWidth="1"/>
    <col min="239" max="254" width="21" style="113" customWidth="1"/>
    <col min="255" max="255" width="21.5546875" style="113" customWidth="1"/>
    <col min="256" max="256" width="20.21875" customWidth="1"/>
    <col min="257" max="257" width="21" customWidth="1"/>
    <col min="258" max="258" width="18.21875" customWidth="1"/>
    <col min="259" max="259" width="18.77734375" style="1" hidden="1" customWidth="1"/>
    <col min="260" max="260" width="29.77734375" style="85" customWidth="1"/>
    <col min="261" max="261" width="41.77734375" style="85" customWidth="1"/>
    <col min="262" max="262" width="38.21875" style="85" customWidth="1"/>
    <col min="263" max="263" width="40.21875" customWidth="1"/>
    <col min="264" max="269" width="21" style="1"/>
    <col min="270" max="270" width="21.44140625" style="1" customWidth="1"/>
    <col min="271" max="274" width="21" style="1"/>
    <col min="275" max="302" width="21" style="1" customWidth="1"/>
    <col min="303" max="16384" width="21" style="1"/>
  </cols>
  <sheetData>
    <row r="1" spans="1:335" ht="40.5" customHeight="1" thickBot="1" x14ac:dyDescent="0.45">
      <c r="A1" s="170"/>
      <c r="B1" s="171"/>
      <c r="C1" s="173"/>
      <c r="D1" s="191"/>
      <c r="E1" s="172"/>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1"/>
      <c r="BB1" s="170"/>
      <c r="BC1" s="170"/>
      <c r="BD1" s="170"/>
      <c r="BE1" s="173"/>
      <c r="BF1" s="173"/>
      <c r="BG1" s="173"/>
      <c r="BH1" s="173"/>
      <c r="BI1" s="174"/>
      <c r="BJ1" s="173"/>
      <c r="BK1" s="173"/>
      <c r="BL1" s="173"/>
      <c r="BM1" s="173"/>
      <c r="BN1" s="173"/>
      <c r="BO1" s="173"/>
      <c r="BP1" s="173"/>
      <c r="BQ1" s="173"/>
      <c r="BR1" s="173"/>
      <c r="BS1" s="173"/>
      <c r="BT1" s="173"/>
      <c r="BU1" s="173"/>
      <c r="BV1" s="173"/>
      <c r="BW1" s="173"/>
      <c r="BX1" s="173"/>
      <c r="BY1" s="173"/>
      <c r="BZ1" s="173"/>
      <c r="CA1" s="173"/>
      <c r="CB1" s="173"/>
      <c r="CC1" s="173"/>
      <c r="CD1" s="173"/>
      <c r="CE1" s="173"/>
      <c r="CF1" s="173"/>
      <c r="CG1" s="173"/>
      <c r="CH1" s="173"/>
      <c r="CI1" s="173"/>
      <c r="CJ1" s="173"/>
      <c r="CK1" s="173"/>
      <c r="CL1" s="173"/>
      <c r="CM1" s="173"/>
      <c r="CN1" s="173"/>
      <c r="CO1" s="173"/>
      <c r="CP1" s="173"/>
      <c r="CQ1" s="173"/>
      <c r="CR1" s="173"/>
      <c r="CS1" s="173"/>
      <c r="CT1" s="173"/>
      <c r="CU1" s="173"/>
      <c r="CV1" s="173"/>
      <c r="CW1" s="173"/>
      <c r="CX1" s="173"/>
      <c r="CY1" s="173"/>
      <c r="CZ1" s="173"/>
      <c r="DA1" s="173"/>
      <c r="DB1" s="173"/>
      <c r="DC1" s="173"/>
      <c r="DD1" s="173"/>
      <c r="DE1" s="173"/>
      <c r="DF1" s="173"/>
      <c r="DG1" s="173"/>
      <c r="DH1" s="173"/>
      <c r="DI1" s="173"/>
      <c r="DJ1" s="173"/>
      <c r="DK1" s="173"/>
      <c r="DL1" s="173"/>
      <c r="DM1" s="173"/>
      <c r="DN1" s="173"/>
      <c r="DO1" s="173"/>
      <c r="DP1" s="173"/>
      <c r="DQ1" s="173"/>
      <c r="DR1" s="173"/>
      <c r="DS1" s="173"/>
      <c r="DT1" s="173"/>
      <c r="DU1" s="173"/>
      <c r="DV1" s="173"/>
      <c r="DW1" s="173"/>
      <c r="DX1" s="173"/>
      <c r="DY1" s="173"/>
      <c r="DZ1" s="173"/>
      <c r="EA1" s="173"/>
      <c r="EB1" s="173"/>
      <c r="EC1" s="173"/>
      <c r="ED1" s="173"/>
      <c r="EE1" s="173"/>
      <c r="EF1" s="173"/>
      <c r="EG1" s="173"/>
      <c r="EH1" s="173"/>
      <c r="EI1" s="173"/>
      <c r="EJ1" s="173"/>
      <c r="EK1" s="173"/>
      <c r="EL1" s="173"/>
      <c r="EM1" s="173"/>
      <c r="EN1" s="173"/>
      <c r="EO1" s="173"/>
      <c r="EP1" s="173"/>
      <c r="EQ1" s="173"/>
      <c r="ER1" s="173"/>
      <c r="ES1" s="173"/>
      <c r="ET1" s="173"/>
      <c r="EU1" s="173"/>
      <c r="EV1" s="173"/>
      <c r="EW1" s="173"/>
      <c r="EX1" s="173"/>
      <c r="EY1" s="175"/>
      <c r="EZ1" s="175"/>
      <c r="FA1" s="173"/>
      <c r="FB1" s="173"/>
      <c r="FC1" s="175"/>
      <c r="FD1" s="175"/>
      <c r="FE1" s="173"/>
      <c r="FF1" s="173"/>
      <c r="FG1" s="175"/>
      <c r="FH1" s="175"/>
      <c r="FI1" s="173"/>
      <c r="FJ1" s="173"/>
      <c r="FK1" s="175"/>
      <c r="FL1" s="175"/>
      <c r="FM1" s="173"/>
      <c r="FN1" s="173"/>
      <c r="FO1" s="175"/>
      <c r="FP1" s="175"/>
      <c r="FQ1" s="173"/>
      <c r="FR1" s="173"/>
      <c r="FS1" s="175"/>
      <c r="FT1" s="175"/>
      <c r="FU1" s="173"/>
      <c r="FV1" s="173"/>
      <c r="FW1" s="175"/>
      <c r="FX1" s="175"/>
      <c r="FY1" s="173"/>
      <c r="FZ1" s="173"/>
      <c r="GA1" s="175"/>
      <c r="GB1" s="175"/>
      <c r="GC1" s="173"/>
      <c r="GD1" s="173"/>
      <c r="GE1" s="175"/>
      <c r="GF1" s="175"/>
      <c r="GG1" s="173"/>
      <c r="GH1" s="175"/>
      <c r="GI1" s="175"/>
      <c r="GJ1" s="175"/>
      <c r="GK1" s="173"/>
      <c r="GL1" s="173"/>
      <c r="GM1" s="175"/>
      <c r="GN1" s="175"/>
      <c r="GO1" s="173"/>
      <c r="GP1" s="173"/>
      <c r="GQ1" s="175"/>
      <c r="GR1" s="175"/>
      <c r="GS1" s="173"/>
      <c r="GT1" s="173"/>
      <c r="GU1" s="175"/>
      <c r="GV1" s="175"/>
      <c r="GW1" s="173"/>
      <c r="GX1" s="173"/>
      <c r="GY1" s="175"/>
      <c r="GZ1" s="176"/>
      <c r="HA1" s="173"/>
      <c r="HB1" s="173"/>
      <c r="HC1" s="175"/>
      <c r="HD1" s="175"/>
      <c r="HE1" s="173"/>
      <c r="HF1" s="175"/>
      <c r="HG1" s="175"/>
      <c r="HH1" s="175"/>
      <c r="HI1" s="175"/>
      <c r="HJ1" s="173"/>
      <c r="HK1" s="175"/>
      <c r="HL1" s="175"/>
      <c r="HM1" s="173"/>
      <c r="HN1" s="175"/>
      <c r="HO1" s="175"/>
      <c r="HP1" s="175"/>
      <c r="HQ1" s="173"/>
      <c r="HR1" s="175"/>
      <c r="HS1" s="175"/>
      <c r="HT1" s="175"/>
      <c r="HU1" s="173"/>
      <c r="HV1" s="175"/>
      <c r="HW1" s="175"/>
      <c r="HX1" s="175"/>
      <c r="HY1" s="173"/>
      <c r="HZ1" s="175"/>
      <c r="IA1" s="175"/>
      <c r="IB1" s="175"/>
      <c r="IC1" s="173"/>
      <c r="ID1" s="173"/>
      <c r="IE1" s="175"/>
      <c r="IF1" s="175"/>
      <c r="IG1" s="173"/>
      <c r="IH1" s="175"/>
      <c r="II1" s="175"/>
      <c r="IJ1" s="175"/>
      <c r="IK1" s="173"/>
      <c r="IL1" s="173"/>
      <c r="IM1" s="175"/>
      <c r="IN1" s="175"/>
      <c r="IO1" s="173"/>
      <c r="IP1" s="173"/>
      <c r="IQ1" s="175"/>
      <c r="IR1" s="175"/>
      <c r="IS1" s="173"/>
      <c r="IT1" s="173"/>
      <c r="IU1" s="175"/>
      <c r="IV1" s="175"/>
      <c r="IW1" s="173"/>
      <c r="IX1" s="173"/>
      <c r="IY1" s="171"/>
      <c r="IZ1" s="170"/>
      <c r="JA1" s="170"/>
      <c r="JB1" s="170"/>
    </row>
    <row r="2" spans="1:335" ht="39.75" customHeight="1" thickBot="1" x14ac:dyDescent="0.45">
      <c r="A2" s="177" t="s">
        <v>2</v>
      </c>
      <c r="B2" s="177"/>
      <c r="C2" s="195" t="s">
        <v>3</v>
      </c>
      <c r="D2" s="198"/>
      <c r="E2" s="2"/>
      <c r="F2" s="202" t="s">
        <v>45</v>
      </c>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0"/>
      <c r="HR2" s="180"/>
      <c r="HS2" s="180"/>
      <c r="HT2" s="180"/>
      <c r="HU2" s="180"/>
      <c r="HV2" s="180"/>
      <c r="HW2" s="180"/>
      <c r="HX2" s="180"/>
      <c r="HY2" s="180"/>
      <c r="HZ2" s="180"/>
      <c r="IA2" s="180"/>
      <c r="IB2" s="180"/>
      <c r="IC2" s="180"/>
      <c r="ID2" s="180"/>
      <c r="IE2" s="180"/>
      <c r="IF2" s="180"/>
      <c r="IG2" s="180"/>
      <c r="IH2" s="180"/>
      <c r="II2" s="180"/>
      <c r="IJ2" s="180"/>
      <c r="IK2" s="180"/>
      <c r="IL2" s="180"/>
      <c r="IM2" s="180"/>
      <c r="IN2" s="180"/>
      <c r="IO2" s="180"/>
      <c r="IP2" s="180"/>
      <c r="IQ2" s="180"/>
      <c r="IR2" s="180"/>
      <c r="IS2" s="180"/>
      <c r="IT2" s="180"/>
      <c r="IU2" s="180"/>
      <c r="IV2" s="180"/>
      <c r="IW2" s="180"/>
      <c r="IX2" s="180"/>
      <c r="IY2" s="203"/>
      <c r="IZ2" s="188" t="s">
        <v>5</v>
      </c>
      <c r="JA2" s="189"/>
      <c r="JB2" s="189"/>
    </row>
    <row r="3" spans="1:335" ht="63" customHeight="1" x14ac:dyDescent="0.4">
      <c r="A3" s="178"/>
      <c r="B3" s="178"/>
      <c r="C3" s="196"/>
      <c r="D3" s="198"/>
      <c r="E3" s="3"/>
      <c r="F3" s="204">
        <v>44896</v>
      </c>
      <c r="G3" s="166"/>
      <c r="H3" s="166"/>
      <c r="I3" s="166"/>
      <c r="J3" s="166"/>
      <c r="K3" s="166"/>
      <c r="L3" s="166"/>
      <c r="M3" s="5"/>
      <c r="N3" s="166">
        <f>F3+1</f>
        <v>44897</v>
      </c>
      <c r="O3" s="166"/>
      <c r="P3" s="166"/>
      <c r="Q3" s="166"/>
      <c r="R3" s="166"/>
      <c r="S3" s="166"/>
      <c r="T3" s="166"/>
      <c r="U3" s="4"/>
      <c r="V3" s="166">
        <f>N3+1</f>
        <v>44898</v>
      </c>
      <c r="W3" s="166"/>
      <c r="X3" s="166"/>
      <c r="Y3" s="166"/>
      <c r="Z3" s="166"/>
      <c r="AA3" s="166"/>
      <c r="AB3" s="166"/>
      <c r="AC3" s="4"/>
      <c r="AD3" s="166">
        <f>V3+1</f>
        <v>44899</v>
      </c>
      <c r="AE3" s="166"/>
      <c r="AF3" s="166"/>
      <c r="AG3" s="166"/>
      <c r="AH3" s="166"/>
      <c r="AI3" s="166"/>
      <c r="AJ3" s="166"/>
      <c r="AK3" s="4"/>
      <c r="AL3" s="166">
        <f>AD3+1</f>
        <v>44900</v>
      </c>
      <c r="AM3" s="166"/>
      <c r="AN3" s="166"/>
      <c r="AO3" s="166"/>
      <c r="AP3" s="166"/>
      <c r="AQ3" s="166"/>
      <c r="AR3" s="166"/>
      <c r="AS3" s="4"/>
      <c r="AT3" s="166">
        <f>AL3+1</f>
        <v>44901</v>
      </c>
      <c r="AU3" s="166"/>
      <c r="AV3" s="166"/>
      <c r="AW3" s="166"/>
      <c r="AX3" s="166"/>
      <c r="AY3" s="166"/>
      <c r="AZ3" s="166"/>
      <c r="BA3" s="6"/>
      <c r="BB3" s="166">
        <f>AT3+1</f>
        <v>44902</v>
      </c>
      <c r="BC3" s="166"/>
      <c r="BD3" s="166"/>
      <c r="BE3" s="166"/>
      <c r="BF3" s="166"/>
      <c r="BG3" s="166"/>
      <c r="BH3" s="166"/>
      <c r="BI3" s="5"/>
      <c r="BJ3" s="166">
        <f>BB3+1</f>
        <v>44903</v>
      </c>
      <c r="BK3" s="166"/>
      <c r="BL3" s="166"/>
      <c r="BM3" s="166"/>
      <c r="BN3" s="166"/>
      <c r="BO3" s="166"/>
      <c r="BP3" s="166"/>
      <c r="BQ3" s="5"/>
      <c r="BR3" s="166">
        <f>BJ3+1</f>
        <v>44904</v>
      </c>
      <c r="BS3" s="166"/>
      <c r="BT3" s="166"/>
      <c r="BU3" s="166"/>
      <c r="BV3" s="166"/>
      <c r="BW3" s="166"/>
      <c r="BX3" s="166"/>
      <c r="BY3" s="5"/>
      <c r="BZ3" s="166">
        <f>BR3+1</f>
        <v>44905</v>
      </c>
      <c r="CA3" s="166"/>
      <c r="CB3" s="166"/>
      <c r="CC3" s="166"/>
      <c r="CD3" s="166"/>
      <c r="CE3" s="166"/>
      <c r="CF3" s="166"/>
      <c r="CG3" s="5"/>
      <c r="CH3" s="166">
        <f>BZ3+1</f>
        <v>44906</v>
      </c>
      <c r="CI3" s="166"/>
      <c r="CJ3" s="166"/>
      <c r="CK3" s="166"/>
      <c r="CL3" s="166"/>
      <c r="CM3" s="166"/>
      <c r="CN3" s="166"/>
      <c r="CO3" s="5"/>
      <c r="CP3" s="166">
        <f>CH3+1</f>
        <v>44907</v>
      </c>
      <c r="CQ3" s="166"/>
      <c r="CR3" s="166"/>
      <c r="CS3" s="166"/>
      <c r="CT3" s="166"/>
      <c r="CU3" s="166"/>
      <c r="CV3" s="166"/>
      <c r="CW3" s="4"/>
      <c r="CX3" s="166">
        <f>CP3+1</f>
        <v>44908</v>
      </c>
      <c r="CY3" s="166"/>
      <c r="CZ3" s="166"/>
      <c r="DA3" s="166"/>
      <c r="DB3" s="166"/>
      <c r="DC3" s="166"/>
      <c r="DD3" s="166"/>
      <c r="DE3" s="4"/>
      <c r="DF3" s="166">
        <f>CX3+1</f>
        <v>44909</v>
      </c>
      <c r="DG3" s="166"/>
      <c r="DH3" s="166"/>
      <c r="DI3" s="166"/>
      <c r="DJ3" s="166"/>
      <c r="DK3" s="166"/>
      <c r="DL3" s="166"/>
      <c r="DM3" s="166"/>
      <c r="DN3" s="168"/>
      <c r="DO3" s="165">
        <f>DF3+1</f>
        <v>44910</v>
      </c>
      <c r="DP3" s="166"/>
      <c r="DQ3" s="166"/>
      <c r="DR3" s="166"/>
      <c r="DS3" s="166"/>
      <c r="DT3" s="166"/>
      <c r="DU3" s="166"/>
      <c r="DV3" s="166"/>
      <c r="DW3" s="166"/>
      <c r="DX3" s="168"/>
      <c r="DY3" s="5"/>
      <c r="DZ3" s="166">
        <f>DO3+1</f>
        <v>44911</v>
      </c>
      <c r="EA3" s="166"/>
      <c r="EB3" s="166"/>
      <c r="EC3" s="166"/>
      <c r="ED3" s="166"/>
      <c r="EE3" s="166"/>
      <c r="EF3" s="166"/>
      <c r="EG3" s="166"/>
      <c r="EH3" s="168"/>
      <c r="EI3" s="165">
        <f>DZ3+1</f>
        <v>44912</v>
      </c>
      <c r="EJ3" s="166"/>
      <c r="EK3" s="166"/>
      <c r="EL3" s="166"/>
      <c r="EM3" s="166"/>
      <c r="EN3" s="166"/>
      <c r="EO3" s="166"/>
      <c r="EP3" s="166"/>
      <c r="EQ3" s="5"/>
      <c r="ER3" s="166">
        <f>EI3+1</f>
        <v>44913</v>
      </c>
      <c r="ES3" s="166"/>
      <c r="ET3" s="166"/>
      <c r="EU3" s="166"/>
      <c r="EV3" s="166"/>
      <c r="EW3" s="166"/>
      <c r="EX3" s="166"/>
      <c r="EY3" s="4"/>
      <c r="EZ3" s="166">
        <f>ER3+1</f>
        <v>44914</v>
      </c>
      <c r="FA3" s="166"/>
      <c r="FB3" s="166"/>
      <c r="FC3" s="166"/>
      <c r="FD3" s="166"/>
      <c r="FE3" s="166"/>
      <c r="FF3" s="166"/>
      <c r="FG3" s="5"/>
      <c r="FH3" s="166">
        <f>EZ3+1</f>
        <v>44915</v>
      </c>
      <c r="FI3" s="166"/>
      <c r="FJ3" s="166"/>
      <c r="FK3" s="166"/>
      <c r="FL3" s="166"/>
      <c r="FM3" s="166"/>
      <c r="FN3" s="166"/>
      <c r="FO3" s="5"/>
      <c r="FP3" s="166">
        <f>FH3+1</f>
        <v>44916</v>
      </c>
      <c r="FQ3" s="166"/>
      <c r="FR3" s="166"/>
      <c r="FS3" s="166"/>
      <c r="FT3" s="166"/>
      <c r="FU3" s="166"/>
      <c r="FV3" s="166"/>
      <c r="FW3" s="5"/>
      <c r="FX3" s="209">
        <f>FP3+1</f>
        <v>44917</v>
      </c>
      <c r="FY3" s="209"/>
      <c r="FZ3" s="209"/>
      <c r="GA3" s="209"/>
      <c r="GB3" s="209"/>
      <c r="GC3" s="209"/>
      <c r="GD3" s="209"/>
      <c r="GE3" s="5"/>
      <c r="GF3" s="166">
        <f>FX3+1</f>
        <v>44918</v>
      </c>
      <c r="GG3" s="166"/>
      <c r="GH3" s="166"/>
      <c r="GI3" s="166"/>
      <c r="GJ3" s="166"/>
      <c r="GK3" s="166"/>
      <c r="GL3" s="166"/>
      <c r="GM3" s="5"/>
      <c r="GN3" s="166">
        <f>GF3+1</f>
        <v>44919</v>
      </c>
      <c r="GO3" s="166"/>
      <c r="GP3" s="166"/>
      <c r="GQ3" s="166"/>
      <c r="GR3" s="166"/>
      <c r="GS3" s="166"/>
      <c r="GT3" s="166"/>
      <c r="GU3" s="5"/>
      <c r="GV3" s="166">
        <f>GN3+1</f>
        <v>44920</v>
      </c>
      <c r="GW3" s="166"/>
      <c r="GX3" s="166"/>
      <c r="GY3" s="166"/>
      <c r="GZ3" s="166"/>
      <c r="HA3" s="166"/>
      <c r="HB3" s="166"/>
      <c r="HC3" s="5"/>
      <c r="HD3" s="166">
        <f>GV3+1</f>
        <v>44921</v>
      </c>
      <c r="HE3" s="166"/>
      <c r="HF3" s="166"/>
      <c r="HG3" s="166"/>
      <c r="HH3" s="166"/>
      <c r="HI3" s="166"/>
      <c r="HJ3" s="166"/>
      <c r="HK3" s="5"/>
      <c r="HL3" s="166">
        <f>HD3+1</f>
        <v>44922</v>
      </c>
      <c r="HM3" s="166"/>
      <c r="HN3" s="166"/>
      <c r="HO3" s="166"/>
      <c r="HP3" s="166"/>
      <c r="HQ3" s="166"/>
      <c r="HR3" s="166"/>
      <c r="HS3" s="5"/>
      <c r="HT3" s="166">
        <f>HL3+1</f>
        <v>44923</v>
      </c>
      <c r="HU3" s="166"/>
      <c r="HV3" s="166"/>
      <c r="HW3" s="166"/>
      <c r="HX3" s="166"/>
      <c r="HY3" s="166"/>
      <c r="HZ3" s="166"/>
      <c r="IA3" s="5"/>
      <c r="IB3" s="166">
        <f>HT3+1</f>
        <v>44924</v>
      </c>
      <c r="IC3" s="166"/>
      <c r="ID3" s="166"/>
      <c r="IE3" s="166"/>
      <c r="IF3" s="166"/>
      <c r="IG3" s="166"/>
      <c r="IH3" s="166"/>
      <c r="II3" s="4"/>
      <c r="IJ3" s="166">
        <f>IB3+1</f>
        <v>44925</v>
      </c>
      <c r="IK3" s="166"/>
      <c r="IL3" s="166"/>
      <c r="IM3" s="166"/>
      <c r="IN3" s="166"/>
      <c r="IO3" s="166"/>
      <c r="IP3" s="166"/>
      <c r="IQ3" s="5" t="s">
        <v>6</v>
      </c>
      <c r="IR3" s="166">
        <f>IJ3+1</f>
        <v>44926</v>
      </c>
      <c r="IS3" s="166"/>
      <c r="IT3" s="166"/>
      <c r="IU3" s="166"/>
      <c r="IV3" s="166"/>
      <c r="IW3" s="166"/>
      <c r="IX3" s="166"/>
      <c r="IY3" s="168"/>
      <c r="IZ3" s="155" t="s">
        <v>7</v>
      </c>
      <c r="JA3" s="157" t="s">
        <v>8</v>
      </c>
      <c r="JB3" s="159" t="s">
        <v>9</v>
      </c>
      <c r="JD3" s="7"/>
      <c r="JE3" s="7"/>
      <c r="JF3" s="7"/>
      <c r="JG3" s="7"/>
      <c r="JH3" s="7"/>
      <c r="JI3" s="7"/>
      <c r="JJ3" s="7"/>
      <c r="JK3" s="7"/>
      <c r="JL3" s="7"/>
      <c r="JM3" s="7"/>
      <c r="JN3" s="7"/>
      <c r="JO3" s="7"/>
      <c r="JP3" s="7"/>
      <c r="JQ3" s="7"/>
      <c r="JR3" s="7"/>
      <c r="JS3" s="7"/>
      <c r="JT3" s="7"/>
      <c r="JU3" s="7"/>
      <c r="JV3" s="7"/>
      <c r="JW3" s="7"/>
      <c r="JX3" s="7"/>
      <c r="JY3" s="7"/>
    </row>
    <row r="4" spans="1:335" ht="76.5" customHeight="1" thickBot="1" x14ac:dyDescent="0.45">
      <c r="A4" s="179"/>
      <c r="B4" s="179"/>
      <c r="C4" s="197"/>
      <c r="D4" s="198"/>
      <c r="E4" s="8" t="s">
        <v>10</v>
      </c>
      <c r="F4" s="9" t="s">
        <v>11</v>
      </c>
      <c r="G4" s="10" t="s">
        <v>57</v>
      </c>
      <c r="H4" s="11" t="s">
        <v>12</v>
      </c>
      <c r="I4" s="13" t="s">
        <v>10</v>
      </c>
      <c r="J4" s="14" t="s">
        <v>11</v>
      </c>
      <c r="K4" s="15" t="s">
        <v>58</v>
      </c>
      <c r="L4" s="16" t="s">
        <v>12</v>
      </c>
      <c r="M4" s="17" t="s">
        <v>10</v>
      </c>
      <c r="N4" s="18" t="s">
        <v>11</v>
      </c>
      <c r="O4" s="10" t="s">
        <v>57</v>
      </c>
      <c r="P4" s="11" t="s">
        <v>12</v>
      </c>
      <c r="Q4" s="13" t="s">
        <v>10</v>
      </c>
      <c r="R4" s="18" t="s">
        <v>11</v>
      </c>
      <c r="S4" s="15" t="s">
        <v>58</v>
      </c>
      <c r="T4" s="16" t="s">
        <v>12</v>
      </c>
      <c r="U4" s="13" t="s">
        <v>10</v>
      </c>
      <c r="V4" s="18" t="s">
        <v>11</v>
      </c>
      <c r="W4" s="10" t="s">
        <v>57</v>
      </c>
      <c r="X4" s="11" t="s">
        <v>12</v>
      </c>
      <c r="Y4" s="17" t="s">
        <v>10</v>
      </c>
      <c r="Z4" s="14" t="s">
        <v>11</v>
      </c>
      <c r="AA4" s="15" t="s">
        <v>58</v>
      </c>
      <c r="AB4" s="16" t="s">
        <v>12</v>
      </c>
      <c r="AC4" s="13" t="s">
        <v>10</v>
      </c>
      <c r="AD4" s="18" t="s">
        <v>11</v>
      </c>
      <c r="AE4" s="10" t="s">
        <v>57</v>
      </c>
      <c r="AF4" s="11" t="s">
        <v>12</v>
      </c>
      <c r="AG4" s="13" t="s">
        <v>10</v>
      </c>
      <c r="AH4" s="14" t="s">
        <v>11</v>
      </c>
      <c r="AI4" s="15" t="s">
        <v>58</v>
      </c>
      <c r="AJ4" s="16" t="s">
        <v>12</v>
      </c>
      <c r="AK4" s="13" t="s">
        <v>10</v>
      </c>
      <c r="AL4" s="18" t="s">
        <v>11</v>
      </c>
      <c r="AM4" s="10" t="s">
        <v>57</v>
      </c>
      <c r="AN4" s="11" t="s">
        <v>12</v>
      </c>
      <c r="AO4" s="17" t="s">
        <v>10</v>
      </c>
      <c r="AP4" s="14" t="s">
        <v>11</v>
      </c>
      <c r="AQ4" s="15" t="s">
        <v>58</v>
      </c>
      <c r="AR4" s="16" t="s">
        <v>12</v>
      </c>
      <c r="AS4" s="17" t="s">
        <v>10</v>
      </c>
      <c r="AT4" s="18" t="s">
        <v>11</v>
      </c>
      <c r="AU4" s="10" t="s">
        <v>57</v>
      </c>
      <c r="AV4" s="11" t="s">
        <v>12</v>
      </c>
      <c r="AW4" s="17" t="s">
        <v>10</v>
      </c>
      <c r="AX4" s="14" t="s">
        <v>11</v>
      </c>
      <c r="AY4" s="15" t="s">
        <v>58</v>
      </c>
      <c r="AZ4" s="16" t="s">
        <v>12</v>
      </c>
      <c r="BA4" s="19" t="s">
        <v>10</v>
      </c>
      <c r="BB4" s="18" t="s">
        <v>11</v>
      </c>
      <c r="BC4" s="10" t="s">
        <v>57</v>
      </c>
      <c r="BD4" s="11" t="s">
        <v>12</v>
      </c>
      <c r="BE4" s="17" t="s">
        <v>10</v>
      </c>
      <c r="BF4" s="14" t="s">
        <v>11</v>
      </c>
      <c r="BG4" s="15" t="s">
        <v>58</v>
      </c>
      <c r="BH4" s="16" t="s">
        <v>12</v>
      </c>
      <c r="BI4" s="17" t="s">
        <v>10</v>
      </c>
      <c r="BJ4" s="18" t="s">
        <v>11</v>
      </c>
      <c r="BK4" s="10" t="s">
        <v>57</v>
      </c>
      <c r="BL4" s="11" t="s">
        <v>12</v>
      </c>
      <c r="BM4" s="17" t="s">
        <v>10</v>
      </c>
      <c r="BN4" s="14" t="s">
        <v>11</v>
      </c>
      <c r="BO4" s="15" t="s">
        <v>58</v>
      </c>
      <c r="BP4" s="16" t="s">
        <v>12</v>
      </c>
      <c r="BQ4" s="17" t="s">
        <v>10</v>
      </c>
      <c r="BR4" s="18" t="s">
        <v>11</v>
      </c>
      <c r="BS4" s="10" t="s">
        <v>57</v>
      </c>
      <c r="BT4" s="11" t="s">
        <v>12</v>
      </c>
      <c r="BU4" s="17" t="s">
        <v>10</v>
      </c>
      <c r="BV4" s="14" t="s">
        <v>11</v>
      </c>
      <c r="BW4" s="15" t="s">
        <v>58</v>
      </c>
      <c r="BX4" s="16" t="s">
        <v>12</v>
      </c>
      <c r="BY4" s="17" t="s">
        <v>10</v>
      </c>
      <c r="BZ4" s="18" t="s">
        <v>11</v>
      </c>
      <c r="CA4" s="10" t="s">
        <v>57</v>
      </c>
      <c r="CB4" s="11" t="s">
        <v>12</v>
      </c>
      <c r="CC4" s="17" t="s">
        <v>10</v>
      </c>
      <c r="CD4" s="14" t="s">
        <v>11</v>
      </c>
      <c r="CE4" s="15" t="s">
        <v>58</v>
      </c>
      <c r="CF4" s="16" t="s">
        <v>12</v>
      </c>
      <c r="CG4" s="17" t="s">
        <v>10</v>
      </c>
      <c r="CH4" s="18" t="s">
        <v>11</v>
      </c>
      <c r="CI4" s="10" t="s">
        <v>57</v>
      </c>
      <c r="CJ4" s="11" t="s">
        <v>12</v>
      </c>
      <c r="CK4" s="17" t="s">
        <v>10</v>
      </c>
      <c r="CL4" s="14" t="s">
        <v>11</v>
      </c>
      <c r="CM4" s="15" t="s">
        <v>58</v>
      </c>
      <c r="CN4" s="16" t="s">
        <v>12</v>
      </c>
      <c r="CO4" s="17" t="s">
        <v>10</v>
      </c>
      <c r="CP4" s="18" t="s">
        <v>11</v>
      </c>
      <c r="CQ4" s="10" t="s">
        <v>57</v>
      </c>
      <c r="CR4" s="11" t="s">
        <v>12</v>
      </c>
      <c r="CS4" s="17" t="s">
        <v>10</v>
      </c>
      <c r="CT4" s="14" t="s">
        <v>11</v>
      </c>
      <c r="CU4" s="15" t="s">
        <v>58</v>
      </c>
      <c r="CV4" s="16" t="s">
        <v>12</v>
      </c>
      <c r="CW4" s="17" t="s">
        <v>10</v>
      </c>
      <c r="CX4" s="18" t="s">
        <v>11</v>
      </c>
      <c r="CY4" s="10" t="s">
        <v>57</v>
      </c>
      <c r="CZ4" s="11" t="s">
        <v>12</v>
      </c>
      <c r="DA4" s="17" t="s">
        <v>10</v>
      </c>
      <c r="DB4" s="14" t="s">
        <v>14</v>
      </c>
      <c r="DC4" s="15" t="s">
        <v>58</v>
      </c>
      <c r="DD4" s="16" t="s">
        <v>12</v>
      </c>
      <c r="DE4" s="17" t="s">
        <v>10</v>
      </c>
      <c r="DF4" s="20" t="s">
        <v>11</v>
      </c>
      <c r="DG4" s="21" t="s">
        <v>57</v>
      </c>
      <c r="DH4" s="22" t="s">
        <v>12</v>
      </c>
      <c r="DI4" s="12" t="s">
        <v>13</v>
      </c>
      <c r="DJ4" s="17" t="s">
        <v>10</v>
      </c>
      <c r="DK4" s="14" t="s">
        <v>11</v>
      </c>
      <c r="DL4" s="15" t="s">
        <v>58</v>
      </c>
      <c r="DM4" s="16" t="s">
        <v>12</v>
      </c>
      <c r="DN4" s="23" t="s">
        <v>13</v>
      </c>
      <c r="DO4" s="13" t="s">
        <v>10</v>
      </c>
      <c r="DP4" s="18" t="s">
        <v>11</v>
      </c>
      <c r="DQ4" s="10" t="s">
        <v>57</v>
      </c>
      <c r="DR4" s="11" t="s">
        <v>12</v>
      </c>
      <c r="DS4" s="23" t="s">
        <v>13</v>
      </c>
      <c r="DT4" s="13" t="s">
        <v>10</v>
      </c>
      <c r="DU4" s="14" t="s">
        <v>11</v>
      </c>
      <c r="DV4" s="15" t="s">
        <v>58</v>
      </c>
      <c r="DW4" s="16" t="s">
        <v>12</v>
      </c>
      <c r="DX4" s="12" t="s">
        <v>13</v>
      </c>
      <c r="DY4" s="17" t="s">
        <v>10</v>
      </c>
      <c r="DZ4" s="18" t="s">
        <v>11</v>
      </c>
      <c r="EA4" s="10" t="s">
        <v>57</v>
      </c>
      <c r="EB4" s="11" t="s">
        <v>12</v>
      </c>
      <c r="EC4" s="23" t="s">
        <v>13</v>
      </c>
      <c r="ED4" s="13" t="s">
        <v>10</v>
      </c>
      <c r="EE4" s="14" t="s">
        <v>11</v>
      </c>
      <c r="EF4" s="15" t="s">
        <v>58</v>
      </c>
      <c r="EG4" s="16" t="s">
        <v>12</v>
      </c>
      <c r="EH4" s="23" t="s">
        <v>13</v>
      </c>
      <c r="EI4" s="13" t="s">
        <v>10</v>
      </c>
      <c r="EJ4" s="24" t="s">
        <v>11</v>
      </c>
      <c r="EK4" s="10" t="s">
        <v>57</v>
      </c>
      <c r="EL4" s="11" t="s">
        <v>12</v>
      </c>
      <c r="EM4" s="13" t="s">
        <v>10</v>
      </c>
      <c r="EN4" s="25" t="s">
        <v>11</v>
      </c>
      <c r="EO4" s="26" t="s">
        <v>58</v>
      </c>
      <c r="EP4" s="16" t="s">
        <v>12</v>
      </c>
      <c r="EQ4" s="27" t="s">
        <v>10</v>
      </c>
      <c r="ER4" s="18" t="s">
        <v>11</v>
      </c>
      <c r="ES4" s="10" t="s">
        <v>57</v>
      </c>
      <c r="ET4" s="11" t="s">
        <v>12</v>
      </c>
      <c r="EU4" s="13" t="s">
        <v>10</v>
      </c>
      <c r="EV4" s="14" t="s">
        <v>11</v>
      </c>
      <c r="EW4" s="15" t="s">
        <v>58</v>
      </c>
      <c r="EX4" s="16" t="s">
        <v>12</v>
      </c>
      <c r="EY4" s="13" t="s">
        <v>10</v>
      </c>
      <c r="EZ4" s="18" t="s">
        <v>11</v>
      </c>
      <c r="FA4" s="10" t="s">
        <v>57</v>
      </c>
      <c r="FB4" s="11" t="s">
        <v>12</v>
      </c>
      <c r="FC4" s="13" t="s">
        <v>10</v>
      </c>
      <c r="FD4" s="14" t="s">
        <v>11</v>
      </c>
      <c r="FE4" s="15" t="s">
        <v>58</v>
      </c>
      <c r="FF4" s="16" t="s">
        <v>12</v>
      </c>
      <c r="FG4" s="17" t="s">
        <v>10</v>
      </c>
      <c r="FH4" s="18" t="s">
        <v>11</v>
      </c>
      <c r="FI4" s="10" t="s">
        <v>57</v>
      </c>
      <c r="FJ4" s="11" t="s">
        <v>12</v>
      </c>
      <c r="FK4" s="17" t="s">
        <v>10</v>
      </c>
      <c r="FL4" s="14" t="s">
        <v>11</v>
      </c>
      <c r="FM4" s="15" t="s">
        <v>58</v>
      </c>
      <c r="FN4" s="16" t="s">
        <v>12</v>
      </c>
      <c r="FO4" s="17" t="s">
        <v>10</v>
      </c>
      <c r="FP4" s="18" t="s">
        <v>11</v>
      </c>
      <c r="FQ4" s="10" t="s">
        <v>57</v>
      </c>
      <c r="FR4" s="11" t="s">
        <v>12</v>
      </c>
      <c r="FS4" s="17" t="s">
        <v>10</v>
      </c>
      <c r="FT4" s="14" t="s">
        <v>11</v>
      </c>
      <c r="FU4" s="15" t="s">
        <v>58</v>
      </c>
      <c r="FV4" s="16" t="s">
        <v>12</v>
      </c>
      <c r="FW4" s="13" t="s">
        <v>10</v>
      </c>
      <c r="FX4" s="18" t="s">
        <v>11</v>
      </c>
      <c r="FY4" s="10" t="s">
        <v>57</v>
      </c>
      <c r="FZ4" s="11" t="s">
        <v>12</v>
      </c>
      <c r="GA4" s="17" t="s">
        <v>10</v>
      </c>
      <c r="GB4" s="14" t="s">
        <v>11</v>
      </c>
      <c r="GC4" s="15" t="s">
        <v>58</v>
      </c>
      <c r="GD4" s="16" t="s">
        <v>12</v>
      </c>
      <c r="GE4" s="13" t="s">
        <v>10</v>
      </c>
      <c r="GF4" s="18" t="s">
        <v>11</v>
      </c>
      <c r="GG4" s="10" t="s">
        <v>57</v>
      </c>
      <c r="GH4" s="11" t="s">
        <v>12</v>
      </c>
      <c r="GI4" s="13" t="s">
        <v>10</v>
      </c>
      <c r="GJ4" s="14" t="s">
        <v>11</v>
      </c>
      <c r="GK4" s="15" t="s">
        <v>58</v>
      </c>
      <c r="GL4" s="16" t="s">
        <v>12</v>
      </c>
      <c r="GM4" s="13" t="s">
        <v>10</v>
      </c>
      <c r="GN4" s="18" t="s">
        <v>11</v>
      </c>
      <c r="GO4" s="10" t="s">
        <v>57</v>
      </c>
      <c r="GP4" s="11" t="s">
        <v>12</v>
      </c>
      <c r="GQ4" s="13" t="s">
        <v>10</v>
      </c>
      <c r="GR4" s="14" t="s">
        <v>11</v>
      </c>
      <c r="GS4" s="15" t="s">
        <v>58</v>
      </c>
      <c r="GT4" s="16" t="s">
        <v>12</v>
      </c>
      <c r="GU4" s="13" t="s">
        <v>10</v>
      </c>
      <c r="GV4" s="14" t="s">
        <v>11</v>
      </c>
      <c r="GW4" s="10" t="s">
        <v>57</v>
      </c>
      <c r="GX4" s="11" t="s">
        <v>12</v>
      </c>
      <c r="GY4" s="17" t="s">
        <v>10</v>
      </c>
      <c r="GZ4" s="14" t="s">
        <v>11</v>
      </c>
      <c r="HA4" s="15" t="s">
        <v>58</v>
      </c>
      <c r="HB4" s="16" t="s">
        <v>12</v>
      </c>
      <c r="HC4" s="13" t="s">
        <v>10</v>
      </c>
      <c r="HD4" s="18" t="s">
        <v>11</v>
      </c>
      <c r="HE4" s="10" t="s">
        <v>57</v>
      </c>
      <c r="HF4" s="11" t="s">
        <v>12</v>
      </c>
      <c r="HG4" s="13" t="s">
        <v>10</v>
      </c>
      <c r="HH4" s="14" t="s">
        <v>11</v>
      </c>
      <c r="HI4" s="15" t="s">
        <v>58</v>
      </c>
      <c r="HJ4" s="16" t="s">
        <v>12</v>
      </c>
      <c r="HK4" s="13" t="s">
        <v>10</v>
      </c>
      <c r="HL4" s="14" t="s">
        <v>11</v>
      </c>
      <c r="HM4" s="10" t="s">
        <v>57</v>
      </c>
      <c r="HN4" s="11" t="s">
        <v>12</v>
      </c>
      <c r="HO4" s="13" t="s">
        <v>10</v>
      </c>
      <c r="HP4" s="14" t="s">
        <v>11</v>
      </c>
      <c r="HQ4" s="15" t="s">
        <v>58</v>
      </c>
      <c r="HR4" s="16" t="s">
        <v>12</v>
      </c>
      <c r="HS4" s="13" t="s">
        <v>10</v>
      </c>
      <c r="HT4" s="18" t="s">
        <v>11</v>
      </c>
      <c r="HU4" s="10" t="s">
        <v>57</v>
      </c>
      <c r="HV4" s="11" t="s">
        <v>12</v>
      </c>
      <c r="HW4" s="13" t="s">
        <v>10</v>
      </c>
      <c r="HX4" s="14" t="s">
        <v>11</v>
      </c>
      <c r="HY4" s="15" t="s">
        <v>58</v>
      </c>
      <c r="HZ4" s="16" t="s">
        <v>12</v>
      </c>
      <c r="IA4" s="17" t="s">
        <v>10</v>
      </c>
      <c r="IB4" s="18" t="s">
        <v>11</v>
      </c>
      <c r="IC4" s="10" t="s">
        <v>57</v>
      </c>
      <c r="ID4" s="11" t="s">
        <v>12</v>
      </c>
      <c r="IE4" s="13" t="s">
        <v>10</v>
      </c>
      <c r="IF4" s="14" t="s">
        <v>11</v>
      </c>
      <c r="IG4" s="15" t="s">
        <v>58</v>
      </c>
      <c r="IH4" s="16" t="s">
        <v>12</v>
      </c>
      <c r="II4" s="13" t="s">
        <v>10</v>
      </c>
      <c r="IJ4" s="18" t="s">
        <v>11</v>
      </c>
      <c r="IK4" s="10" t="s">
        <v>57</v>
      </c>
      <c r="IL4" s="11" t="s">
        <v>12</v>
      </c>
      <c r="IM4" s="13" t="s">
        <v>10</v>
      </c>
      <c r="IN4" s="14" t="s">
        <v>11</v>
      </c>
      <c r="IO4" s="15" t="s">
        <v>58</v>
      </c>
      <c r="IP4" s="16" t="s">
        <v>12</v>
      </c>
      <c r="IQ4" s="17" t="s">
        <v>10</v>
      </c>
      <c r="IR4" s="18" t="s">
        <v>11</v>
      </c>
      <c r="IS4" s="10" t="s">
        <v>57</v>
      </c>
      <c r="IT4" s="11" t="s">
        <v>12</v>
      </c>
      <c r="IU4" s="17" t="s">
        <v>10</v>
      </c>
      <c r="IV4" s="14" t="s">
        <v>11</v>
      </c>
      <c r="IW4" s="15" t="s">
        <v>58</v>
      </c>
      <c r="IX4" s="16" t="s">
        <v>12</v>
      </c>
      <c r="IY4" s="12" t="s">
        <v>13</v>
      </c>
      <c r="IZ4" s="156"/>
      <c r="JA4" s="158"/>
      <c r="JB4" s="160"/>
    </row>
    <row r="5" spans="1:335" ht="35.25" customHeight="1" x14ac:dyDescent="0.5">
      <c r="A5" s="30"/>
      <c r="B5" s="31"/>
      <c r="C5" s="32"/>
      <c r="D5" s="29"/>
      <c r="E5" s="30"/>
      <c r="F5" s="33"/>
      <c r="G5" s="34"/>
      <c r="H5" s="34"/>
      <c r="I5" s="35"/>
      <c r="J5" s="33"/>
      <c r="K5" s="34"/>
      <c r="L5" s="34"/>
      <c r="M5" s="35"/>
      <c r="N5" s="33"/>
      <c r="O5" s="34"/>
      <c r="P5" s="34"/>
      <c r="Q5" s="35"/>
      <c r="R5" s="33"/>
      <c r="S5" s="34"/>
      <c r="T5" s="34"/>
      <c r="U5" s="35"/>
      <c r="V5" s="33"/>
      <c r="W5" s="34"/>
      <c r="X5" s="34"/>
      <c r="Y5" s="35"/>
      <c r="Z5" s="33"/>
      <c r="AA5" s="34"/>
      <c r="AB5" s="34"/>
      <c r="AC5" s="35"/>
      <c r="AD5" s="33"/>
      <c r="AE5" s="34"/>
      <c r="AF5" s="34"/>
      <c r="AG5" s="35"/>
      <c r="AH5" s="33"/>
      <c r="AI5" s="34"/>
      <c r="AJ5" s="34"/>
      <c r="AK5" s="35"/>
      <c r="AL5" s="33"/>
      <c r="AM5" s="34"/>
      <c r="AN5" s="34"/>
      <c r="AO5" s="35"/>
      <c r="AP5" s="33"/>
      <c r="AQ5" s="34"/>
      <c r="AR5" s="34"/>
      <c r="AS5" s="35"/>
      <c r="AT5" s="33"/>
      <c r="AU5" s="34"/>
      <c r="AV5" s="34"/>
      <c r="AW5" s="35"/>
      <c r="AX5" s="33"/>
      <c r="AY5" s="34"/>
      <c r="AZ5" s="34"/>
      <c r="BA5" s="37"/>
      <c r="BB5" s="33"/>
      <c r="BC5" s="34"/>
      <c r="BD5" s="34"/>
      <c r="BE5" s="38"/>
      <c r="BF5" s="39"/>
      <c r="BG5" s="40"/>
      <c r="BH5" s="40"/>
      <c r="BI5" s="38"/>
      <c r="BJ5" s="39"/>
      <c r="BK5" s="40"/>
      <c r="BL5" s="40"/>
      <c r="BM5" s="38"/>
      <c r="BN5" s="39"/>
      <c r="BO5" s="40"/>
      <c r="BP5" s="40"/>
      <c r="BQ5" s="38"/>
      <c r="BR5" s="39"/>
      <c r="BS5" s="40"/>
      <c r="BT5" s="40"/>
      <c r="BU5" s="38"/>
      <c r="BV5" s="39"/>
      <c r="BW5" s="40"/>
      <c r="BX5" s="40"/>
      <c r="BY5" s="38"/>
      <c r="BZ5" s="39"/>
      <c r="CA5" s="40"/>
      <c r="CB5" s="40"/>
      <c r="CC5" s="38"/>
      <c r="CD5" s="39"/>
      <c r="CE5" s="40"/>
      <c r="CF5" s="40"/>
      <c r="CG5" s="38"/>
      <c r="CH5" s="39"/>
      <c r="CI5" s="40"/>
      <c r="CJ5" s="40"/>
      <c r="CK5" s="38"/>
      <c r="CL5" s="39"/>
      <c r="CM5" s="40"/>
      <c r="CN5" s="40"/>
      <c r="CO5" s="38"/>
      <c r="CP5" s="39"/>
      <c r="CQ5" s="40"/>
      <c r="CR5" s="40"/>
      <c r="CS5" s="105"/>
      <c r="CT5" s="39"/>
      <c r="CU5" s="40"/>
      <c r="CV5" s="40"/>
      <c r="CW5" s="38"/>
      <c r="CX5" s="39"/>
      <c r="CY5" s="40"/>
      <c r="CZ5" s="40"/>
      <c r="DA5" s="38"/>
      <c r="DB5" s="39"/>
      <c r="DC5" s="40"/>
      <c r="DD5" s="40"/>
      <c r="DE5" s="38"/>
      <c r="DF5" s="41"/>
      <c r="DG5" s="42"/>
      <c r="DH5" s="42"/>
      <c r="DI5" s="38"/>
      <c r="DJ5" s="38"/>
      <c r="DK5" s="39"/>
      <c r="DL5" s="40"/>
      <c r="DM5" s="40"/>
      <c r="DN5" s="38"/>
      <c r="DO5" s="38"/>
      <c r="DP5" s="39"/>
      <c r="DQ5" s="40"/>
      <c r="DR5" s="40"/>
      <c r="DS5" s="38"/>
      <c r="DT5" s="38"/>
      <c r="DU5" s="39"/>
      <c r="DV5" s="40"/>
      <c r="DW5" s="40"/>
      <c r="DX5" s="38"/>
      <c r="DY5" s="38"/>
      <c r="DZ5" s="39"/>
      <c r="EA5" s="40"/>
      <c r="EB5" s="40"/>
      <c r="EC5" s="38"/>
      <c r="ED5" s="38"/>
      <c r="EE5" s="39"/>
      <c r="EF5" s="40"/>
      <c r="EG5" s="40"/>
      <c r="EH5" s="38"/>
      <c r="EI5" s="38"/>
      <c r="EJ5" s="39"/>
      <c r="EK5" s="40"/>
      <c r="EL5" s="40"/>
      <c r="EM5" s="38"/>
      <c r="EN5" s="39"/>
      <c r="EO5" s="40"/>
      <c r="EP5" s="40"/>
      <c r="EQ5" s="38"/>
      <c r="ER5" s="39"/>
      <c r="ES5" s="40"/>
      <c r="ET5" s="40"/>
      <c r="EU5" s="43"/>
      <c r="EV5" s="39"/>
      <c r="EW5" s="40"/>
      <c r="EX5" s="40"/>
      <c r="EY5" s="38"/>
      <c r="EZ5" s="39"/>
      <c r="FA5" s="40"/>
      <c r="FB5" s="40"/>
      <c r="FC5" s="38"/>
      <c r="FD5" s="39"/>
      <c r="FE5" s="40"/>
      <c r="FF5" s="40"/>
      <c r="FG5" s="38"/>
      <c r="FH5" s="39"/>
      <c r="FI5" s="40"/>
      <c r="FJ5" s="40"/>
      <c r="FK5" s="38"/>
      <c r="FL5" s="39"/>
      <c r="FM5" s="40"/>
      <c r="FN5" s="40"/>
      <c r="FO5" s="38"/>
      <c r="FP5" s="39"/>
      <c r="FQ5" s="40"/>
      <c r="FR5" s="40"/>
      <c r="FS5" s="38"/>
      <c r="FT5" s="39"/>
      <c r="FU5" s="40"/>
      <c r="FV5" s="40"/>
      <c r="FW5" s="38"/>
      <c r="FX5" s="39"/>
      <c r="FY5" s="40"/>
      <c r="FZ5" s="40"/>
      <c r="GA5" s="38"/>
      <c r="GB5" s="39"/>
      <c r="GC5" s="40"/>
      <c r="GD5" s="40"/>
      <c r="GE5" s="44"/>
      <c r="GF5" s="39"/>
      <c r="GG5" s="40"/>
      <c r="GH5" s="40"/>
      <c r="GI5" s="38"/>
      <c r="GJ5" s="39"/>
      <c r="GK5" s="40"/>
      <c r="GL5" s="40"/>
      <c r="GM5" s="38"/>
      <c r="GN5" s="39"/>
      <c r="GO5" s="40"/>
      <c r="GP5" s="40"/>
      <c r="GQ5" s="38"/>
      <c r="GR5" s="39"/>
      <c r="GS5" s="40"/>
      <c r="GT5" s="40"/>
      <c r="GU5" s="38"/>
      <c r="GV5" s="39"/>
      <c r="GW5" s="40"/>
      <c r="GX5" s="40"/>
      <c r="GY5" s="38"/>
      <c r="GZ5" s="39"/>
      <c r="HA5" s="40"/>
      <c r="HB5" s="40"/>
      <c r="HC5" s="38"/>
      <c r="HD5" s="39"/>
      <c r="HE5" s="40"/>
      <c r="HF5" s="40"/>
      <c r="HG5" s="38"/>
      <c r="HH5" s="39"/>
      <c r="HI5" s="40"/>
      <c r="HJ5" s="40"/>
      <c r="HK5" s="38"/>
      <c r="HL5" s="39"/>
      <c r="HM5" s="40"/>
      <c r="HN5" s="40"/>
      <c r="HO5" s="38"/>
      <c r="HP5" s="39"/>
      <c r="HQ5" s="40"/>
      <c r="HR5" s="40"/>
      <c r="HS5" s="38"/>
      <c r="HT5" s="39"/>
      <c r="HU5" s="40"/>
      <c r="HV5" s="40"/>
      <c r="HW5" s="38"/>
      <c r="HX5" s="39"/>
      <c r="HY5" s="40"/>
      <c r="HZ5" s="40"/>
      <c r="IA5" s="38"/>
      <c r="IB5" s="39"/>
      <c r="IC5" s="40"/>
      <c r="ID5" s="40"/>
      <c r="IE5" s="38"/>
      <c r="IF5" s="39"/>
      <c r="IG5" s="40"/>
      <c r="IH5" s="40"/>
      <c r="II5" s="38"/>
      <c r="IJ5" s="39"/>
      <c r="IK5" s="40"/>
      <c r="IL5" s="40"/>
      <c r="IM5" s="38"/>
      <c r="IN5" s="39"/>
      <c r="IO5" s="40"/>
      <c r="IP5" s="40"/>
      <c r="IQ5" s="38"/>
      <c r="IR5" s="39"/>
      <c r="IS5" s="40"/>
      <c r="IT5" s="40"/>
      <c r="IU5" s="38"/>
      <c r="IV5" s="45"/>
      <c r="IW5" s="46"/>
      <c r="IX5" s="46"/>
      <c r="IY5" s="35"/>
      <c r="IZ5" s="47"/>
      <c r="JA5" s="47"/>
      <c r="JB5" s="48"/>
      <c r="JD5" s="49"/>
      <c r="JE5" s="49"/>
      <c r="JF5" s="49"/>
      <c r="JG5" s="49"/>
      <c r="JH5" s="49"/>
      <c r="JI5" s="49"/>
      <c r="JJ5" s="49"/>
      <c r="JK5" s="49"/>
      <c r="JL5" s="49"/>
      <c r="JM5" s="49"/>
      <c r="JN5" s="49"/>
      <c r="JO5" s="49"/>
      <c r="JP5" s="49"/>
      <c r="JQ5" s="49"/>
      <c r="JR5" s="49"/>
      <c r="JS5" s="49"/>
      <c r="JT5" s="49"/>
      <c r="JU5" s="49"/>
      <c r="JV5" s="49"/>
      <c r="JW5" s="49"/>
      <c r="JX5" s="49"/>
      <c r="JY5" s="49"/>
    </row>
    <row r="6" spans="1:335" ht="35.25" customHeight="1" x14ac:dyDescent="0.55000000000000004">
      <c r="A6" s="74" t="s">
        <v>46</v>
      </c>
      <c r="B6" s="75" t="s">
        <v>50</v>
      </c>
      <c r="C6" s="53" t="s">
        <v>18</v>
      </c>
      <c r="D6" s="66"/>
      <c r="E6" s="54" t="s">
        <v>53</v>
      </c>
      <c r="F6" s="55">
        <v>0.5</v>
      </c>
      <c r="G6" s="56">
        <v>729</v>
      </c>
      <c r="H6" s="56">
        <v>28139</v>
      </c>
      <c r="I6" s="54" t="s">
        <v>51</v>
      </c>
      <c r="J6" s="58">
        <v>2.8472222222222222E-2</v>
      </c>
      <c r="K6" s="59">
        <v>792</v>
      </c>
      <c r="L6" s="59">
        <v>28146</v>
      </c>
      <c r="M6" s="57" t="s">
        <v>53</v>
      </c>
      <c r="N6" s="55">
        <v>0.50138888888888888</v>
      </c>
      <c r="O6" s="56">
        <v>1182</v>
      </c>
      <c r="P6" s="56">
        <v>28157</v>
      </c>
      <c r="Q6" s="57" t="s">
        <v>53</v>
      </c>
      <c r="R6" s="55">
        <v>1.3888888888888888E-2</v>
      </c>
      <c r="S6" s="56">
        <v>1123</v>
      </c>
      <c r="T6" s="56">
        <v>28167</v>
      </c>
      <c r="U6" s="57" t="s">
        <v>51</v>
      </c>
      <c r="V6" s="55">
        <v>0.49791666666666662</v>
      </c>
      <c r="W6" s="56">
        <v>1218</v>
      </c>
      <c r="X6" s="56">
        <v>28178</v>
      </c>
      <c r="Y6" s="57" t="s">
        <v>53</v>
      </c>
      <c r="Z6" s="55">
        <v>0.99513888888888891</v>
      </c>
      <c r="AA6" s="56">
        <v>1123</v>
      </c>
      <c r="AB6" s="56">
        <v>28188</v>
      </c>
      <c r="AC6" s="57" t="s">
        <v>53</v>
      </c>
      <c r="AD6" s="55">
        <v>0.50208333333333333</v>
      </c>
      <c r="AE6" s="56">
        <v>714</v>
      </c>
      <c r="AF6" s="56">
        <v>28195</v>
      </c>
      <c r="AG6" s="57" t="s">
        <v>53</v>
      </c>
      <c r="AH6" s="55">
        <v>0.99791666666666667</v>
      </c>
      <c r="AI6" s="56">
        <v>1047</v>
      </c>
      <c r="AJ6" s="56">
        <v>28206</v>
      </c>
      <c r="AK6" s="57" t="s">
        <v>51</v>
      </c>
      <c r="AL6" s="55">
        <v>0.50486111111111109</v>
      </c>
      <c r="AM6" s="56">
        <v>1095</v>
      </c>
      <c r="AN6" s="56">
        <v>28216</v>
      </c>
      <c r="AO6" s="57" t="s">
        <v>53</v>
      </c>
      <c r="AP6" s="55">
        <v>0.99652777777777779</v>
      </c>
      <c r="AQ6" s="56">
        <v>1209</v>
      </c>
      <c r="AR6" s="56">
        <v>28226</v>
      </c>
      <c r="AS6" s="57" t="s">
        <v>53</v>
      </c>
      <c r="AT6" s="55">
        <v>0.50486111111111109</v>
      </c>
      <c r="AU6" s="56">
        <v>1189</v>
      </c>
      <c r="AV6" s="56">
        <v>28238</v>
      </c>
      <c r="AW6" s="60" t="s">
        <v>53</v>
      </c>
      <c r="AX6" s="55">
        <v>6.9444444444444447E-4</v>
      </c>
      <c r="AY6" s="56">
        <v>336</v>
      </c>
      <c r="AZ6" s="56">
        <v>28241</v>
      </c>
      <c r="BA6" s="57" t="s">
        <v>54</v>
      </c>
      <c r="BB6" s="55">
        <v>0.53055555555555556</v>
      </c>
      <c r="BC6" s="56">
        <v>1052</v>
      </c>
      <c r="BD6" s="56">
        <v>28251</v>
      </c>
      <c r="BE6" s="67" t="s">
        <v>53</v>
      </c>
      <c r="BF6" s="55">
        <v>6.9444444444444441E-3</v>
      </c>
      <c r="BG6" s="56">
        <v>812</v>
      </c>
      <c r="BH6" s="56">
        <v>28258</v>
      </c>
      <c r="BI6" s="57" t="s">
        <v>53</v>
      </c>
      <c r="BJ6" s="55">
        <v>0.50694444444444442</v>
      </c>
      <c r="BK6" s="56">
        <v>1280</v>
      </c>
      <c r="BL6" s="56">
        <v>28269</v>
      </c>
      <c r="BM6" s="60" t="s">
        <v>53</v>
      </c>
      <c r="BN6" s="55">
        <v>2.1527777777777781E-2</v>
      </c>
      <c r="BO6" s="56">
        <v>975</v>
      </c>
      <c r="BP6" s="56">
        <v>28278</v>
      </c>
      <c r="BQ6" s="60" t="s">
        <v>53</v>
      </c>
      <c r="BR6" s="55">
        <v>0.50138888888888888</v>
      </c>
      <c r="BS6" s="56">
        <v>1207</v>
      </c>
      <c r="BT6" s="56">
        <v>28289</v>
      </c>
      <c r="BU6" s="67" t="s">
        <v>53</v>
      </c>
      <c r="BV6" s="77">
        <v>4.8611111111111112E-3</v>
      </c>
      <c r="BW6" s="78">
        <v>1135</v>
      </c>
      <c r="BX6" s="56">
        <v>28299</v>
      </c>
      <c r="BY6" s="60" t="s">
        <v>53</v>
      </c>
      <c r="BZ6" s="55">
        <v>0.52777777777777779</v>
      </c>
      <c r="CA6" s="56">
        <v>1009</v>
      </c>
      <c r="CB6" s="56">
        <v>28307</v>
      </c>
      <c r="CC6" s="60" t="s">
        <v>53</v>
      </c>
      <c r="CD6" s="55">
        <v>6.9444444444444447E-4</v>
      </c>
      <c r="CE6" s="56">
        <v>604</v>
      </c>
      <c r="CF6" s="56">
        <v>28313</v>
      </c>
      <c r="CG6" s="67" t="s">
        <v>53</v>
      </c>
      <c r="CH6" s="55">
        <v>0.5083333333333333</v>
      </c>
      <c r="CI6" s="56">
        <v>1256</v>
      </c>
      <c r="CJ6" s="56">
        <v>28324</v>
      </c>
      <c r="CK6" s="57" t="s">
        <v>53</v>
      </c>
      <c r="CL6" s="55">
        <v>8.3333333333333332E-3</v>
      </c>
      <c r="CM6" s="56">
        <v>1148</v>
      </c>
      <c r="CN6" s="56">
        <v>28334</v>
      </c>
      <c r="CO6" s="57" t="s">
        <v>53</v>
      </c>
      <c r="CP6" s="58">
        <v>0.49652777777777773</v>
      </c>
      <c r="CQ6" s="59">
        <v>1186</v>
      </c>
      <c r="CR6" s="56">
        <v>28345</v>
      </c>
      <c r="CS6" s="57" t="s">
        <v>53</v>
      </c>
      <c r="CT6" s="55">
        <v>2.1527777777777781E-2</v>
      </c>
      <c r="CU6" s="56">
        <v>1273</v>
      </c>
      <c r="CV6" s="56">
        <v>28356</v>
      </c>
      <c r="CW6" s="58" t="s">
        <v>53</v>
      </c>
      <c r="CX6" s="55">
        <v>0.49652777777777773</v>
      </c>
      <c r="CY6" s="56">
        <v>1009</v>
      </c>
      <c r="CZ6" s="56">
        <v>28365</v>
      </c>
      <c r="DA6" s="57" t="s">
        <v>51</v>
      </c>
      <c r="DB6" s="55">
        <v>7.6388888888888886E-3</v>
      </c>
      <c r="DC6" s="104">
        <v>991</v>
      </c>
      <c r="DD6" s="104">
        <v>28374</v>
      </c>
      <c r="DE6" s="59" t="s">
        <v>51</v>
      </c>
      <c r="DF6" s="55">
        <v>0.53055555555555556</v>
      </c>
      <c r="DG6" s="56">
        <v>987</v>
      </c>
      <c r="DH6" s="56">
        <v>28383</v>
      </c>
      <c r="DI6" s="36">
        <f t="shared" ref="DI6" si="0">DL6/(DM6-DH6)</f>
        <v>114.63636363636364</v>
      </c>
      <c r="DJ6" s="57" t="s">
        <v>51</v>
      </c>
      <c r="DK6" s="55">
        <v>6.9444444444444441E-3</v>
      </c>
      <c r="DL6" s="56">
        <v>1261</v>
      </c>
      <c r="DM6" s="56">
        <v>28394</v>
      </c>
      <c r="DN6" s="36">
        <f t="shared" ref="DN6" si="1">DQ6/(DR6-DM6)</f>
        <v>104.90909090909091</v>
      </c>
      <c r="DO6" s="57" t="s">
        <v>53</v>
      </c>
      <c r="DP6" s="55">
        <v>0.50347222222222221</v>
      </c>
      <c r="DQ6" s="56">
        <v>1154</v>
      </c>
      <c r="DR6" s="56">
        <v>28405</v>
      </c>
      <c r="DS6" s="36">
        <f t="shared" ref="DS6" si="2">DV6/(DW6-DR6)</f>
        <v>125</v>
      </c>
      <c r="DT6" s="57" t="s">
        <v>51</v>
      </c>
      <c r="DU6" s="55">
        <v>6.9444444444444447E-4</v>
      </c>
      <c r="DV6" s="56">
        <v>875</v>
      </c>
      <c r="DW6" s="56">
        <v>28412</v>
      </c>
      <c r="DX6" s="36">
        <f t="shared" ref="DX6" si="3">EA6/(EB6-DW6)</f>
        <v>79</v>
      </c>
      <c r="DY6" s="57" t="s">
        <v>51</v>
      </c>
      <c r="DZ6" s="55">
        <v>0.4993055555555555</v>
      </c>
      <c r="EA6" s="56">
        <v>395</v>
      </c>
      <c r="EB6" s="56">
        <v>28417</v>
      </c>
      <c r="EC6" s="36">
        <f t="shared" ref="EC6" si="4">EF6/(EG6-EB6)</f>
        <v>140.33333333333334</v>
      </c>
      <c r="ED6" s="57" t="s">
        <v>53</v>
      </c>
      <c r="EE6" s="55">
        <v>0.98263888888888884</v>
      </c>
      <c r="EF6" s="56">
        <v>421</v>
      </c>
      <c r="EG6" s="56">
        <v>28420</v>
      </c>
      <c r="EH6" s="36">
        <f t="shared" ref="EH6" si="5">EK6/(EL6-EG6)</f>
        <v>94</v>
      </c>
      <c r="EI6" s="57" t="s">
        <v>51</v>
      </c>
      <c r="EJ6" s="55">
        <v>0.50694444444444442</v>
      </c>
      <c r="EK6" s="56">
        <v>1034</v>
      </c>
      <c r="EL6" s="56">
        <v>28431</v>
      </c>
      <c r="EM6" s="57"/>
      <c r="EN6" s="55"/>
      <c r="EO6" s="56"/>
      <c r="EP6" s="56"/>
      <c r="EQ6" s="57" t="s">
        <v>51</v>
      </c>
      <c r="ER6" s="55">
        <v>0.50555555555555554</v>
      </c>
      <c r="ES6" s="56">
        <v>1015</v>
      </c>
      <c r="ET6" s="56">
        <v>28440</v>
      </c>
      <c r="EU6" s="57" t="s">
        <v>53</v>
      </c>
      <c r="EV6" s="55">
        <v>0.99305555555555547</v>
      </c>
      <c r="EW6" s="56">
        <v>1162</v>
      </c>
      <c r="EX6" s="56">
        <v>28452</v>
      </c>
      <c r="EY6" s="57" t="s">
        <v>51</v>
      </c>
      <c r="EZ6" s="55">
        <v>0.5083333333333333</v>
      </c>
      <c r="FA6" s="56">
        <v>930</v>
      </c>
      <c r="FB6" s="56">
        <v>28460</v>
      </c>
      <c r="FC6" s="57" t="s">
        <v>53</v>
      </c>
      <c r="FD6" s="55">
        <v>6.9444444444444447E-4</v>
      </c>
      <c r="FE6" s="56">
        <v>1191</v>
      </c>
      <c r="FF6" s="56">
        <v>28471</v>
      </c>
      <c r="FG6" s="57" t="s">
        <v>53</v>
      </c>
      <c r="FH6" s="69">
        <v>0.50694444444444442</v>
      </c>
      <c r="FI6" s="70">
        <v>1105</v>
      </c>
      <c r="FJ6" s="70">
        <v>28480</v>
      </c>
      <c r="FK6" s="57" t="s">
        <v>53</v>
      </c>
      <c r="FL6" s="55">
        <v>1.7361111111111112E-2</v>
      </c>
      <c r="FM6" s="56">
        <v>1042</v>
      </c>
      <c r="FN6" s="56">
        <v>28490</v>
      </c>
      <c r="FO6" s="57" t="s">
        <v>51</v>
      </c>
      <c r="FP6" s="55">
        <v>0.50069444444444444</v>
      </c>
      <c r="FQ6" s="56">
        <v>1310</v>
      </c>
      <c r="FR6" s="56">
        <v>28500</v>
      </c>
      <c r="FS6" s="57" t="s">
        <v>53</v>
      </c>
      <c r="FT6" s="55">
        <v>9.0277777777777787E-3</v>
      </c>
      <c r="FU6" s="103">
        <v>1044</v>
      </c>
      <c r="FV6" s="103">
        <v>28510</v>
      </c>
      <c r="FW6" s="57" t="s">
        <v>53</v>
      </c>
      <c r="FX6" s="55">
        <v>0.50347222222222221</v>
      </c>
      <c r="FY6" s="104">
        <v>1170</v>
      </c>
      <c r="FZ6" s="104">
        <v>28520</v>
      </c>
      <c r="GA6" s="57" t="s">
        <v>53</v>
      </c>
      <c r="GB6" s="55">
        <v>6.9444444444444447E-4</v>
      </c>
      <c r="GC6" s="104">
        <v>1070</v>
      </c>
      <c r="GD6" s="104">
        <v>28531</v>
      </c>
      <c r="GE6" s="57" t="s">
        <v>53</v>
      </c>
      <c r="GF6" s="55">
        <v>0.49374999999999997</v>
      </c>
      <c r="GG6" s="104">
        <v>614</v>
      </c>
      <c r="GH6" s="104">
        <v>28538</v>
      </c>
      <c r="GI6" s="57" t="s">
        <v>53</v>
      </c>
      <c r="GJ6" s="55">
        <v>1.0416666666666666E-2</v>
      </c>
      <c r="GK6" s="104">
        <v>964</v>
      </c>
      <c r="GL6" s="104">
        <v>28546</v>
      </c>
      <c r="GM6" s="57" t="s">
        <v>53</v>
      </c>
      <c r="GN6" s="55">
        <v>0.52638888888888891</v>
      </c>
      <c r="GO6" s="56">
        <v>1119</v>
      </c>
      <c r="GP6" s="56">
        <v>28558</v>
      </c>
      <c r="GQ6" s="57" t="s">
        <v>53</v>
      </c>
      <c r="GR6" s="55">
        <v>1.0416666666666666E-2</v>
      </c>
      <c r="GS6" s="56">
        <v>1121</v>
      </c>
      <c r="GT6" s="56">
        <v>28568</v>
      </c>
      <c r="GU6" s="57" t="s">
        <v>51</v>
      </c>
      <c r="GV6" s="55">
        <v>0.52569444444444446</v>
      </c>
      <c r="GW6" s="56">
        <v>1172</v>
      </c>
      <c r="GX6" s="56">
        <v>28579</v>
      </c>
      <c r="GY6" s="57"/>
      <c r="GZ6" s="55"/>
      <c r="HA6" s="56"/>
      <c r="HB6" s="56"/>
      <c r="HC6" s="57" t="s">
        <v>51</v>
      </c>
      <c r="HD6" s="55">
        <v>0.51736111111111105</v>
      </c>
      <c r="HE6" s="104">
        <v>999</v>
      </c>
      <c r="HF6" s="104">
        <v>28588</v>
      </c>
      <c r="HG6" s="57" t="s">
        <v>53</v>
      </c>
      <c r="HH6" s="55">
        <v>5.5555555555555558E-3</v>
      </c>
      <c r="HI6" s="56">
        <v>1170</v>
      </c>
      <c r="HJ6" s="56">
        <v>28599</v>
      </c>
      <c r="HK6" s="57" t="s">
        <v>53</v>
      </c>
      <c r="HL6" s="55">
        <v>0.51736111111111105</v>
      </c>
      <c r="HM6" s="56">
        <v>1157</v>
      </c>
      <c r="HN6" s="56">
        <v>28609</v>
      </c>
      <c r="HO6" s="57" t="s">
        <v>53</v>
      </c>
      <c r="HP6" s="55">
        <v>0.10416666666666667</v>
      </c>
      <c r="HQ6" s="56">
        <v>391</v>
      </c>
      <c r="HR6" s="56">
        <v>28614</v>
      </c>
      <c r="HS6" s="57" t="s">
        <v>54</v>
      </c>
      <c r="HT6" s="55">
        <v>0.51388888888888895</v>
      </c>
      <c r="HU6" s="56">
        <v>1013</v>
      </c>
      <c r="HV6" s="56">
        <v>28623</v>
      </c>
      <c r="HW6" s="57" t="s">
        <v>53</v>
      </c>
      <c r="HX6" s="55">
        <v>1.2499999999999999E-2</v>
      </c>
      <c r="HY6" s="56">
        <v>1112</v>
      </c>
      <c r="HZ6" s="56">
        <v>28633</v>
      </c>
      <c r="IA6" s="57" t="s">
        <v>53</v>
      </c>
      <c r="IB6" s="55">
        <v>0.52083333333333337</v>
      </c>
      <c r="IC6" s="56">
        <v>1080</v>
      </c>
      <c r="ID6" s="56">
        <v>28645</v>
      </c>
      <c r="IE6" s="57" t="s">
        <v>53</v>
      </c>
      <c r="IF6" s="55">
        <v>6.9444444444444447E-4</v>
      </c>
      <c r="IG6" s="56">
        <v>370</v>
      </c>
      <c r="IH6" s="56">
        <v>28648</v>
      </c>
      <c r="II6" s="57" t="s">
        <v>53</v>
      </c>
      <c r="IJ6" s="55">
        <v>0.50902777777777775</v>
      </c>
      <c r="IK6" s="56">
        <v>1176</v>
      </c>
      <c r="IL6" s="56">
        <v>28658</v>
      </c>
      <c r="IM6" s="57" t="s">
        <v>53</v>
      </c>
      <c r="IN6" s="55">
        <v>6.9444444444444447E-4</v>
      </c>
      <c r="IO6" s="56">
        <v>1062</v>
      </c>
      <c r="IP6" s="56">
        <v>28669</v>
      </c>
      <c r="IQ6" s="57" t="s">
        <v>53</v>
      </c>
      <c r="IR6" s="55">
        <v>0.51111111111111118</v>
      </c>
      <c r="IS6" s="56">
        <v>1129</v>
      </c>
      <c r="IT6" s="56">
        <v>28680</v>
      </c>
      <c r="IU6" s="57"/>
      <c r="IV6" s="61"/>
      <c r="IW6" s="62"/>
      <c r="IX6" s="62"/>
      <c r="IY6" s="57"/>
      <c r="IZ6" s="63">
        <f t="shared" ref="IZ6:IZ13" si="6">G6+K6+O6+S6+W6+AA6+AE6+AI6+AM6+AQ6+AU6+AY6+BC6+BG6+BK6+BO6+BS6+BW6+CA6+CE6+CI6+CM6+CQ6+CU6+CY6+DC6+DG6+DL6+DQ6+DV6+EA6+EF6+EK6+EO6+ES6+EW6+FA6+FE6+FI6+FM6+FQ6+FU6+FY6+GC6+GG6+GK6+GO6+GS6+GW6+HA6+HE6+HI6+HM6+HQ6+HU6+HY6+IC6+IG6+IK6+IO6+IS6+IW6</f>
        <v>59509</v>
      </c>
      <c r="JA6" s="64">
        <f t="shared" ref="JA6:JA12" si="7">MAX(F6:IY6)-H6</f>
        <v>541</v>
      </c>
      <c r="JB6" s="65">
        <f t="shared" ref="JB6:JB13" si="8">IZ6/JA6</f>
        <v>109.99815157116451</v>
      </c>
      <c r="JD6" s="68"/>
      <c r="JM6"/>
      <c r="JO6" s="148"/>
      <c r="JP6" s="148"/>
      <c r="JQ6" s="148"/>
      <c r="JR6" s="148"/>
      <c r="JS6" s="148"/>
      <c r="JT6" s="148"/>
      <c r="JU6" s="148"/>
      <c r="JV6" s="148"/>
      <c r="JW6" s="148"/>
      <c r="JX6" s="148"/>
      <c r="JY6" s="148"/>
      <c r="JZ6" s="148"/>
      <c r="KA6" s="148"/>
      <c r="KB6" s="148"/>
      <c r="KC6" s="148"/>
      <c r="KD6" s="148"/>
      <c r="KE6" s="148"/>
      <c r="KF6" s="148"/>
      <c r="KG6" s="148"/>
      <c r="KH6" s="148"/>
      <c r="KI6" s="148"/>
      <c r="KJ6" s="148"/>
      <c r="KK6" s="148"/>
      <c r="KL6" s="148"/>
      <c r="KM6" s="148"/>
      <c r="KN6" s="148"/>
      <c r="KO6" s="148"/>
      <c r="KP6" s="148"/>
      <c r="KQ6" s="148"/>
      <c r="KR6" s="148"/>
      <c r="KS6" s="148"/>
      <c r="KT6" s="148"/>
      <c r="KU6" s="148"/>
      <c r="KV6" s="148"/>
      <c r="KW6" s="148"/>
      <c r="KX6" s="148"/>
      <c r="KY6" s="148"/>
      <c r="KZ6" s="148"/>
      <c r="LA6" s="148"/>
      <c r="LB6" s="148"/>
      <c r="LC6" s="148"/>
      <c r="LD6" s="148"/>
      <c r="LE6" s="148"/>
      <c r="LF6" s="148"/>
      <c r="LG6" s="148"/>
      <c r="LH6" s="148"/>
      <c r="LI6" s="148"/>
      <c r="LJ6" s="148"/>
      <c r="LK6" s="148"/>
      <c r="LL6" s="148"/>
      <c r="LM6" s="148"/>
      <c r="LN6" s="148"/>
      <c r="LO6" s="148"/>
      <c r="LP6" s="148"/>
      <c r="LQ6" s="148"/>
      <c r="LR6" s="148"/>
      <c r="LS6" s="148"/>
      <c r="LT6" s="148"/>
      <c r="LU6" s="148"/>
      <c r="LV6" s="148"/>
      <c r="LW6" s="148"/>
    </row>
    <row r="7" spans="1:335" ht="35.25" customHeight="1" x14ac:dyDescent="0.55000000000000004">
      <c r="A7" s="74" t="s">
        <v>46</v>
      </c>
      <c r="B7" s="75" t="s">
        <v>50</v>
      </c>
      <c r="C7" s="53"/>
      <c r="D7" s="66"/>
      <c r="E7" s="54"/>
      <c r="F7" s="55"/>
      <c r="G7" s="56"/>
      <c r="H7" s="56"/>
      <c r="I7" s="54"/>
      <c r="J7" s="58"/>
      <c r="K7" s="59"/>
      <c r="L7" s="59"/>
      <c r="M7" s="57"/>
      <c r="N7" s="55"/>
      <c r="O7" s="56"/>
      <c r="P7" s="56"/>
      <c r="Q7" s="57"/>
      <c r="R7" s="55"/>
      <c r="S7" s="56"/>
      <c r="T7" s="56"/>
      <c r="U7" s="57"/>
      <c r="V7" s="55"/>
      <c r="W7" s="56"/>
      <c r="X7" s="56"/>
      <c r="Y7" s="57"/>
      <c r="Z7" s="55"/>
      <c r="AA7" s="56"/>
      <c r="AB7" s="56"/>
      <c r="AC7" s="57"/>
      <c r="AD7" s="55"/>
      <c r="AE7" s="56"/>
      <c r="AF7" s="56"/>
      <c r="AG7" s="57"/>
      <c r="AH7" s="55"/>
      <c r="AI7" s="56"/>
      <c r="AJ7" s="56"/>
      <c r="AK7" s="57"/>
      <c r="AL7" s="55"/>
      <c r="AM7" s="56"/>
      <c r="AN7" s="56"/>
      <c r="AO7" s="57"/>
      <c r="AP7" s="55"/>
      <c r="AQ7" s="56"/>
      <c r="AR7" s="56"/>
      <c r="AS7" s="57"/>
      <c r="AT7" s="55"/>
      <c r="AU7" s="56"/>
      <c r="AV7" s="56"/>
      <c r="AW7" s="60"/>
      <c r="AX7" s="55"/>
      <c r="AY7" s="56"/>
      <c r="AZ7" s="56"/>
      <c r="BA7" s="57"/>
      <c r="BB7" s="55"/>
      <c r="BC7" s="56"/>
      <c r="BD7" s="56"/>
      <c r="BE7" s="57"/>
      <c r="BF7" s="55"/>
      <c r="BG7" s="56"/>
      <c r="BH7" s="56"/>
      <c r="BI7" s="57"/>
      <c r="BJ7" s="55"/>
      <c r="BK7" s="56"/>
      <c r="BL7" s="56"/>
      <c r="BM7" s="67"/>
      <c r="BN7" s="55"/>
      <c r="BO7" s="56"/>
      <c r="BP7" s="56"/>
      <c r="BQ7" s="57"/>
      <c r="BR7" s="55"/>
      <c r="BS7" s="56"/>
      <c r="BT7" s="56"/>
      <c r="BU7" s="57"/>
      <c r="BV7" s="77"/>
      <c r="BW7" s="78"/>
      <c r="BX7" s="56"/>
      <c r="BY7" s="57"/>
      <c r="BZ7" s="55"/>
      <c r="CA7" s="56"/>
      <c r="CB7" s="56"/>
      <c r="CC7" s="57"/>
      <c r="CD7" s="55"/>
      <c r="CE7" s="56"/>
      <c r="CF7" s="56"/>
      <c r="CG7" s="57"/>
      <c r="CH7" s="55"/>
      <c r="CI7" s="56"/>
      <c r="CJ7" s="56"/>
      <c r="CK7" s="59"/>
      <c r="CL7" s="55"/>
      <c r="CM7" s="56"/>
      <c r="CN7" s="56"/>
      <c r="CO7" s="57"/>
      <c r="CP7" s="58"/>
      <c r="CQ7" s="59"/>
      <c r="CR7" s="56"/>
      <c r="CS7" s="57"/>
      <c r="CT7" s="55"/>
      <c r="CU7" s="56"/>
      <c r="CV7" s="56"/>
      <c r="CW7" s="59"/>
      <c r="CX7" s="55"/>
      <c r="CY7" s="56"/>
      <c r="CZ7" s="56"/>
      <c r="DA7" s="57"/>
      <c r="DB7" s="55"/>
      <c r="DC7" s="104"/>
      <c r="DD7" s="56"/>
      <c r="DE7" s="57"/>
      <c r="DF7" s="55"/>
      <c r="DG7" s="56"/>
      <c r="DH7" s="56"/>
      <c r="DI7" s="36"/>
      <c r="DJ7" s="57"/>
      <c r="DK7" s="55"/>
      <c r="DL7" s="56"/>
      <c r="DM7" s="56"/>
      <c r="DN7" s="36"/>
      <c r="DO7" s="57"/>
      <c r="DP7" s="55"/>
      <c r="DQ7" s="56"/>
      <c r="DR7" s="56"/>
      <c r="DS7" s="36"/>
      <c r="DT7" s="57"/>
      <c r="DU7" s="55"/>
      <c r="DV7" s="56"/>
      <c r="DW7" s="56"/>
      <c r="DX7" s="36"/>
      <c r="DY7" s="59"/>
      <c r="DZ7" s="55"/>
      <c r="EA7" s="56"/>
      <c r="EB7" s="56"/>
      <c r="EC7" s="36"/>
      <c r="ED7" s="57"/>
      <c r="EE7" s="55"/>
      <c r="EF7" s="56"/>
      <c r="EG7" s="56"/>
      <c r="EH7" s="36"/>
      <c r="EI7" s="57"/>
      <c r="EJ7" s="55"/>
      <c r="EK7" s="56"/>
      <c r="EL7" s="56"/>
      <c r="EM7" s="57"/>
      <c r="EN7" s="55"/>
      <c r="EO7" s="56"/>
      <c r="EP7" s="56"/>
      <c r="EQ7" s="57"/>
      <c r="ER7" s="55"/>
      <c r="ES7" s="56"/>
      <c r="ET7" s="56"/>
      <c r="EU7" s="57"/>
      <c r="EV7" s="55"/>
      <c r="EW7" s="56"/>
      <c r="EX7" s="56"/>
      <c r="EY7" s="57"/>
      <c r="EZ7" s="55"/>
      <c r="FA7" s="56"/>
      <c r="FB7" s="56"/>
      <c r="FC7" s="57"/>
      <c r="FD7" s="55"/>
      <c r="FE7" s="56"/>
      <c r="FF7" s="56"/>
      <c r="FG7" s="57"/>
      <c r="FH7" s="55"/>
      <c r="FI7" s="56"/>
      <c r="FJ7" s="56"/>
      <c r="FK7" s="57"/>
      <c r="FL7" s="55"/>
      <c r="FM7" s="56"/>
      <c r="FN7" s="56"/>
      <c r="FO7" s="57"/>
      <c r="FP7" s="55"/>
      <c r="FQ7" s="56"/>
      <c r="FR7" s="56"/>
      <c r="FS7" s="57"/>
      <c r="FT7" s="55"/>
      <c r="FU7" s="103"/>
      <c r="FV7" s="103"/>
      <c r="FW7" s="57"/>
      <c r="FX7" s="55"/>
      <c r="FY7" s="56"/>
      <c r="FZ7" s="56"/>
      <c r="GA7" s="57"/>
      <c r="GB7" s="55"/>
      <c r="GC7" s="104"/>
      <c r="GD7" s="104"/>
      <c r="GE7" s="57"/>
      <c r="GF7" s="55"/>
      <c r="GG7" s="56"/>
      <c r="GH7" s="56"/>
      <c r="GI7" s="57"/>
      <c r="GJ7" s="55"/>
      <c r="GK7" s="104"/>
      <c r="GL7" s="104"/>
      <c r="GM7" s="57"/>
      <c r="GN7" s="55"/>
      <c r="GO7" s="56"/>
      <c r="GP7" s="56"/>
      <c r="GQ7" s="57"/>
      <c r="GR7" s="55"/>
      <c r="GS7" s="56"/>
      <c r="GT7" s="56"/>
      <c r="GU7" s="57"/>
      <c r="GV7" s="55"/>
      <c r="GW7" s="56"/>
      <c r="GX7" s="56"/>
      <c r="GY7" s="57"/>
      <c r="GZ7" s="55"/>
      <c r="HA7" s="56"/>
      <c r="HB7" s="56"/>
      <c r="HC7" s="57"/>
      <c r="HD7" s="55"/>
      <c r="HE7" s="56"/>
      <c r="HF7" s="56"/>
      <c r="HG7" s="57"/>
      <c r="HH7" s="55"/>
      <c r="HI7" s="56"/>
      <c r="HJ7" s="56"/>
      <c r="HK7" s="57"/>
      <c r="HL7" s="55"/>
      <c r="HM7" s="56"/>
      <c r="HN7" s="56"/>
      <c r="HO7" s="57"/>
      <c r="HP7" s="55"/>
      <c r="HQ7" s="56"/>
      <c r="HR7" s="56"/>
      <c r="HS7" s="57"/>
      <c r="HT7" s="55"/>
      <c r="HU7" s="56"/>
      <c r="HV7" s="56"/>
      <c r="HW7" s="57"/>
      <c r="HX7" s="55"/>
      <c r="HY7" s="56"/>
      <c r="HZ7" s="56"/>
      <c r="IA7" s="57"/>
      <c r="IB7" s="55"/>
      <c r="IC7" s="56"/>
      <c r="ID7" s="56"/>
      <c r="IE7" s="57"/>
      <c r="IF7" s="55"/>
      <c r="IG7" s="56"/>
      <c r="IH7" s="56"/>
      <c r="II7" s="57"/>
      <c r="IJ7" s="55"/>
      <c r="IK7" s="56"/>
      <c r="IL7" s="56"/>
      <c r="IM7" s="57"/>
      <c r="IN7" s="55"/>
      <c r="IO7" s="56"/>
      <c r="IP7" s="56"/>
      <c r="IQ7" s="57"/>
      <c r="IR7" s="55"/>
      <c r="IS7" s="56"/>
      <c r="IT7" s="56"/>
      <c r="IU7" s="57"/>
      <c r="IV7" s="61"/>
      <c r="IW7" s="62"/>
      <c r="IX7" s="62"/>
      <c r="IY7" s="57"/>
      <c r="IZ7" s="63">
        <f t="shared" si="6"/>
        <v>0</v>
      </c>
      <c r="JA7" s="64">
        <f t="shared" si="7"/>
        <v>0</v>
      </c>
      <c r="JB7" s="65" t="e">
        <f t="shared" si="8"/>
        <v>#DIV/0!</v>
      </c>
      <c r="JD7" s="68"/>
      <c r="JO7" s="148"/>
      <c r="JP7" s="148"/>
      <c r="JQ7" s="148"/>
      <c r="JR7" s="148"/>
      <c r="JS7" s="148"/>
      <c r="JT7" s="148"/>
      <c r="JU7" s="148"/>
      <c r="JV7" s="148"/>
      <c r="JW7" s="148"/>
      <c r="JX7" s="148"/>
      <c r="JY7" s="148"/>
      <c r="JZ7" s="148"/>
      <c r="KA7" s="148"/>
      <c r="KB7" s="148"/>
      <c r="KC7" s="148"/>
      <c r="KD7" s="148"/>
      <c r="KE7" s="148"/>
      <c r="KF7" s="148"/>
      <c r="KG7" s="148"/>
      <c r="KH7" s="148"/>
      <c r="KI7" s="148"/>
      <c r="KJ7" s="148"/>
      <c r="KK7" s="148"/>
      <c r="KL7" s="148"/>
      <c r="KM7" s="148"/>
      <c r="KN7" s="148"/>
      <c r="KO7" s="148"/>
      <c r="KP7" s="148"/>
      <c r="KQ7" s="148"/>
      <c r="KR7" s="148"/>
      <c r="KS7" s="148"/>
      <c r="KT7" s="148"/>
      <c r="KU7" s="148"/>
      <c r="KV7" s="148"/>
      <c r="KW7" s="148"/>
      <c r="KX7" s="148"/>
      <c r="KY7" s="148"/>
      <c r="KZ7" s="148"/>
      <c r="LA7" s="148"/>
      <c r="LB7" s="148"/>
      <c r="LC7" s="148"/>
      <c r="LD7" s="148"/>
      <c r="LE7" s="148"/>
      <c r="LF7" s="148"/>
      <c r="LG7" s="148"/>
      <c r="LH7" s="148"/>
      <c r="LI7" s="148"/>
      <c r="LJ7" s="148"/>
      <c r="LK7" s="148"/>
      <c r="LL7" s="148"/>
      <c r="LM7" s="148"/>
      <c r="LN7" s="148"/>
      <c r="LO7" s="148"/>
      <c r="LP7" s="148"/>
      <c r="LQ7" s="148"/>
      <c r="LR7" s="148"/>
      <c r="LS7" s="148"/>
      <c r="LT7" s="148"/>
      <c r="LU7" s="148"/>
      <c r="LV7" s="148"/>
      <c r="LW7" s="148"/>
    </row>
    <row r="8" spans="1:335" ht="35.25" customHeight="1" x14ac:dyDescent="0.55000000000000004">
      <c r="A8" s="74" t="s">
        <v>47</v>
      </c>
      <c r="B8" s="75" t="s">
        <v>50</v>
      </c>
      <c r="C8" s="53"/>
      <c r="D8" s="66"/>
      <c r="E8" s="54" t="s">
        <v>51</v>
      </c>
      <c r="F8" s="55">
        <v>0.49791666666666662</v>
      </c>
      <c r="G8" s="56">
        <v>318</v>
      </c>
      <c r="H8" s="56">
        <v>29244</v>
      </c>
      <c r="I8" s="54" t="s">
        <v>51</v>
      </c>
      <c r="J8" s="58">
        <v>4.1666666666666666E-3</v>
      </c>
      <c r="K8" s="59">
        <v>858</v>
      </c>
      <c r="L8" s="59">
        <v>29251</v>
      </c>
      <c r="M8" s="57" t="s">
        <v>51</v>
      </c>
      <c r="N8" s="55">
        <v>0.51041666666666663</v>
      </c>
      <c r="O8" s="56">
        <v>1306</v>
      </c>
      <c r="P8" s="56">
        <v>29262</v>
      </c>
      <c r="Q8" s="57"/>
      <c r="R8" s="55"/>
      <c r="S8" s="104"/>
      <c r="T8" s="104"/>
      <c r="U8" s="57"/>
      <c r="V8" s="55"/>
      <c r="W8" s="56"/>
      <c r="X8" s="56"/>
      <c r="Y8" s="57"/>
      <c r="Z8" s="55"/>
      <c r="AA8" s="56"/>
      <c r="AB8" s="56"/>
      <c r="AC8" s="57"/>
      <c r="AD8" s="55"/>
      <c r="AE8" s="56"/>
      <c r="AF8" s="56"/>
      <c r="AG8" s="57"/>
      <c r="AH8" s="55"/>
      <c r="AI8" s="56"/>
      <c r="AJ8" s="56"/>
      <c r="AK8" s="57"/>
      <c r="AL8" s="55"/>
      <c r="AM8" s="104"/>
      <c r="AN8" s="104"/>
      <c r="AO8" s="57"/>
      <c r="AP8" s="55"/>
      <c r="AQ8" s="56"/>
      <c r="AR8" s="56"/>
      <c r="AS8" s="57" t="s">
        <v>51</v>
      </c>
      <c r="AT8" s="55">
        <v>0.52083333333333337</v>
      </c>
      <c r="AU8" s="104">
        <v>1500</v>
      </c>
      <c r="AV8" s="104">
        <v>29279</v>
      </c>
      <c r="AW8" s="57" t="s">
        <v>51</v>
      </c>
      <c r="AX8" s="55">
        <v>0.94513888888888886</v>
      </c>
      <c r="AY8" s="56">
        <v>589</v>
      </c>
      <c r="AZ8" s="56">
        <v>29284</v>
      </c>
      <c r="BA8" s="57" t="s">
        <v>53</v>
      </c>
      <c r="BB8" s="55">
        <v>0.50347222222222221</v>
      </c>
      <c r="BC8" s="56">
        <v>1475</v>
      </c>
      <c r="BD8" s="56">
        <v>29296</v>
      </c>
      <c r="BE8" s="67" t="s">
        <v>51</v>
      </c>
      <c r="BF8" s="55">
        <v>1.3888888888888889E-3</v>
      </c>
      <c r="BG8" s="56">
        <v>1118</v>
      </c>
      <c r="BH8" s="56">
        <v>29306</v>
      </c>
      <c r="BI8" s="57" t="s">
        <v>51</v>
      </c>
      <c r="BJ8" s="55">
        <v>0.50277777777777777</v>
      </c>
      <c r="BK8" s="56">
        <v>1360</v>
      </c>
      <c r="BL8" s="56">
        <v>29317</v>
      </c>
      <c r="BM8" s="60" t="s">
        <v>51</v>
      </c>
      <c r="BN8" s="55">
        <v>1.0347222222222221</v>
      </c>
      <c r="BO8" s="56">
        <v>1040</v>
      </c>
      <c r="BP8" s="56">
        <v>29325</v>
      </c>
      <c r="BQ8" s="60" t="s">
        <v>51</v>
      </c>
      <c r="BR8" s="55">
        <v>0.51458333333333328</v>
      </c>
      <c r="BS8" s="56">
        <v>1373</v>
      </c>
      <c r="BT8" s="56">
        <v>29333</v>
      </c>
      <c r="BU8" s="67" t="s">
        <v>51</v>
      </c>
      <c r="BV8" s="77">
        <v>1.3194444444444444E-2</v>
      </c>
      <c r="BW8" s="78">
        <v>1183</v>
      </c>
      <c r="BX8" s="56">
        <v>29346</v>
      </c>
      <c r="BY8" s="60" t="s">
        <v>51</v>
      </c>
      <c r="BZ8" s="55">
        <v>0.50347222222222221</v>
      </c>
      <c r="CA8" s="56">
        <v>1273</v>
      </c>
      <c r="CB8" s="56">
        <v>29357</v>
      </c>
      <c r="CC8" s="60" t="s">
        <v>51</v>
      </c>
      <c r="CD8" s="55">
        <v>0.30555555555555552</v>
      </c>
      <c r="CE8" s="56">
        <v>608</v>
      </c>
      <c r="CF8" s="56">
        <v>29361</v>
      </c>
      <c r="CG8" s="67" t="s">
        <v>53</v>
      </c>
      <c r="CH8" s="55">
        <v>0.52638888888888891</v>
      </c>
      <c r="CI8" s="56">
        <v>1258</v>
      </c>
      <c r="CJ8" s="56">
        <v>29373</v>
      </c>
      <c r="CK8" s="57" t="s">
        <v>51</v>
      </c>
      <c r="CL8" s="55">
        <v>2.0833333333333332E-2</v>
      </c>
      <c r="CM8" s="56">
        <v>1342</v>
      </c>
      <c r="CN8" s="56">
        <v>29383</v>
      </c>
      <c r="CO8" s="57" t="s">
        <v>54</v>
      </c>
      <c r="CP8" s="58">
        <v>0.50972222222222219</v>
      </c>
      <c r="CQ8" s="59">
        <v>1364</v>
      </c>
      <c r="CR8" s="56">
        <v>29393</v>
      </c>
      <c r="CS8" s="57" t="s">
        <v>53</v>
      </c>
      <c r="CT8" s="55">
        <v>6.9444444444444441E-3</v>
      </c>
      <c r="CU8" s="56">
        <v>1224</v>
      </c>
      <c r="CV8" s="56">
        <v>29401</v>
      </c>
      <c r="CW8" s="58" t="s">
        <v>51</v>
      </c>
      <c r="CX8" s="55">
        <v>0.51388888888888895</v>
      </c>
      <c r="CY8" s="56">
        <v>1166</v>
      </c>
      <c r="CZ8" s="56">
        <v>29411</v>
      </c>
      <c r="DA8" s="57" t="s">
        <v>53</v>
      </c>
      <c r="DB8" s="55">
        <v>4.8611111111111112E-3</v>
      </c>
      <c r="DC8" s="104">
        <v>1096</v>
      </c>
      <c r="DD8" s="56">
        <v>29419</v>
      </c>
      <c r="DE8" s="59" t="s">
        <v>51</v>
      </c>
      <c r="DF8" s="55">
        <v>0.49791666666666662</v>
      </c>
      <c r="DG8" s="56">
        <v>1034</v>
      </c>
      <c r="DH8" s="56">
        <v>29428</v>
      </c>
      <c r="DI8" s="36">
        <f t="shared" ref="DI8" si="9">DL8/(DM8-DH8)</f>
        <v>129.66666666666666</v>
      </c>
      <c r="DJ8" s="57" t="s">
        <v>53</v>
      </c>
      <c r="DK8" s="55">
        <v>1.0416666666666666E-2</v>
      </c>
      <c r="DL8" s="56">
        <v>1167</v>
      </c>
      <c r="DM8" s="56">
        <v>29437</v>
      </c>
      <c r="DN8" s="36">
        <f t="shared" ref="DN8" si="10">DQ8/(DR8-DM8)</f>
        <v>122.18181818181819</v>
      </c>
      <c r="DO8" s="59" t="s">
        <v>51</v>
      </c>
      <c r="DP8" s="55">
        <v>0.50416666666666665</v>
      </c>
      <c r="DQ8" s="56">
        <v>1344</v>
      </c>
      <c r="DR8" s="56">
        <v>29448</v>
      </c>
      <c r="DS8" s="36">
        <f t="shared" ref="DS8" si="11">DV8/(DW8-DR8)</f>
        <v>138.4</v>
      </c>
      <c r="DT8" s="57" t="s">
        <v>53</v>
      </c>
      <c r="DU8" s="55">
        <v>0.99861111111111101</v>
      </c>
      <c r="DV8" s="56">
        <v>1384</v>
      </c>
      <c r="DW8" s="56">
        <v>29458</v>
      </c>
      <c r="DX8" s="36">
        <f t="shared" ref="DX8" si="12">EA8/(EB8-DW8)</f>
        <v>111.4</v>
      </c>
      <c r="DY8" s="59" t="s">
        <v>53</v>
      </c>
      <c r="DZ8" s="55">
        <v>0.4777777777777778</v>
      </c>
      <c r="EA8" s="56">
        <v>557</v>
      </c>
      <c r="EB8" s="56">
        <v>29463</v>
      </c>
      <c r="EC8" s="36">
        <f t="shared" ref="EC8" si="13">EF8/(EG8-EB8)</f>
        <v>2.5217391304347827</v>
      </c>
      <c r="ED8" s="57" t="s">
        <v>53</v>
      </c>
      <c r="EE8" s="55">
        <v>1.1111111111111112E-2</v>
      </c>
      <c r="EF8" s="56">
        <v>464</v>
      </c>
      <c r="EG8" s="56">
        <v>29647</v>
      </c>
      <c r="EH8" s="36">
        <f t="shared" ref="EH8" si="14">EK8/(EL8-EG8)</f>
        <v>171.75</v>
      </c>
      <c r="EI8" s="57" t="s">
        <v>53</v>
      </c>
      <c r="EJ8" s="55">
        <v>0.50347222222222221</v>
      </c>
      <c r="EK8" s="56">
        <v>1374</v>
      </c>
      <c r="EL8" s="56">
        <v>29655</v>
      </c>
      <c r="EM8" s="57" t="s">
        <v>51</v>
      </c>
      <c r="EN8" s="55">
        <v>6.25E-2</v>
      </c>
      <c r="EO8" s="56">
        <v>220</v>
      </c>
      <c r="EP8" s="56">
        <v>29657</v>
      </c>
      <c r="EQ8" s="57" t="s">
        <v>53</v>
      </c>
      <c r="ER8" s="55">
        <v>0.51388888888888895</v>
      </c>
      <c r="ES8" s="104">
        <v>1254</v>
      </c>
      <c r="ET8" s="104">
        <v>29667</v>
      </c>
      <c r="EU8" s="57" t="s">
        <v>51</v>
      </c>
      <c r="EV8" s="55">
        <v>6.2499999999999995E-3</v>
      </c>
      <c r="EW8" s="56">
        <v>1376</v>
      </c>
      <c r="EX8" s="56">
        <v>29687</v>
      </c>
      <c r="EY8" s="57" t="s">
        <v>53</v>
      </c>
      <c r="EZ8" s="55">
        <v>0.50347222222222221</v>
      </c>
      <c r="FA8" s="56">
        <v>694</v>
      </c>
      <c r="FB8" s="56">
        <v>29707</v>
      </c>
      <c r="FC8" s="57" t="s">
        <v>51</v>
      </c>
      <c r="FD8" s="55">
        <v>2.2222222222222223E-2</v>
      </c>
      <c r="FE8" s="56">
        <v>1428</v>
      </c>
      <c r="FF8" s="56">
        <v>29718</v>
      </c>
      <c r="FG8" s="57" t="s">
        <v>51</v>
      </c>
      <c r="FH8" s="55">
        <v>0.54166666666666663</v>
      </c>
      <c r="FI8" s="70">
        <v>1387</v>
      </c>
      <c r="FJ8" s="70">
        <v>29729</v>
      </c>
      <c r="FK8" s="57" t="s">
        <v>51</v>
      </c>
      <c r="FL8" s="55">
        <v>3.4027777777777775E-2</v>
      </c>
      <c r="FM8" s="56">
        <v>899</v>
      </c>
      <c r="FN8" s="56">
        <v>29738</v>
      </c>
      <c r="FO8" s="57" t="s">
        <v>53</v>
      </c>
      <c r="FP8" s="55">
        <v>0.51041666666666663</v>
      </c>
      <c r="FQ8" s="56">
        <v>1464</v>
      </c>
      <c r="FR8" s="56">
        <v>29750</v>
      </c>
      <c r="FS8" s="57" t="s">
        <v>51</v>
      </c>
      <c r="FT8" s="55">
        <v>0.99305555555555547</v>
      </c>
      <c r="FU8" s="103">
        <v>225</v>
      </c>
      <c r="FV8" s="103">
        <v>29753</v>
      </c>
      <c r="FW8" s="57" t="s">
        <v>51</v>
      </c>
      <c r="FX8" s="55">
        <v>0.50694444444444442</v>
      </c>
      <c r="FY8" s="104">
        <v>1254</v>
      </c>
      <c r="FZ8" s="104">
        <v>29560</v>
      </c>
      <c r="GA8" s="57" t="s">
        <v>51</v>
      </c>
      <c r="GB8" s="55">
        <v>6.9444444444444447E-4</v>
      </c>
      <c r="GC8" s="104">
        <v>319</v>
      </c>
      <c r="GD8" s="104">
        <v>29563</v>
      </c>
      <c r="GE8" s="57" t="s">
        <v>51</v>
      </c>
      <c r="GF8" s="55">
        <v>0.51874999999999993</v>
      </c>
      <c r="GG8" s="104">
        <v>576</v>
      </c>
      <c r="GH8" s="104" t="s">
        <v>61</v>
      </c>
      <c r="GI8" s="57" t="s">
        <v>51</v>
      </c>
      <c r="GJ8" s="55">
        <v>6.9444444444444441E-3</v>
      </c>
      <c r="GK8" s="104">
        <v>1108</v>
      </c>
      <c r="GL8" s="104">
        <v>29577</v>
      </c>
      <c r="GM8" s="57" t="s">
        <v>53</v>
      </c>
      <c r="GN8" s="55">
        <v>0.51736111111111105</v>
      </c>
      <c r="GO8" s="56">
        <v>1205</v>
      </c>
      <c r="GP8" s="56">
        <v>29587</v>
      </c>
      <c r="GQ8" s="57" t="s">
        <v>51</v>
      </c>
      <c r="GR8" s="55">
        <v>6.9444444444444447E-4</v>
      </c>
      <c r="GS8" s="56">
        <v>1288</v>
      </c>
      <c r="GT8" s="56">
        <v>29598</v>
      </c>
      <c r="GU8" s="57" t="s">
        <v>53</v>
      </c>
      <c r="GV8" s="55">
        <v>0.50694444444444442</v>
      </c>
      <c r="GW8" s="56">
        <v>1078</v>
      </c>
      <c r="GX8" s="56">
        <v>29609</v>
      </c>
      <c r="GY8" s="57"/>
      <c r="GZ8" s="55"/>
      <c r="HA8" s="56"/>
      <c r="HB8" s="56"/>
      <c r="HC8" s="57" t="s">
        <v>53</v>
      </c>
      <c r="HD8" s="55">
        <v>0.50972222222222219</v>
      </c>
      <c r="HE8" s="56">
        <v>886</v>
      </c>
      <c r="HF8" s="56">
        <v>29619</v>
      </c>
      <c r="HG8" s="57" t="s">
        <v>51</v>
      </c>
      <c r="HH8" s="55">
        <v>1.0138888888888888</v>
      </c>
      <c r="HI8" s="56">
        <v>853</v>
      </c>
      <c r="HJ8" s="56">
        <v>29627</v>
      </c>
      <c r="HK8" s="57" t="s">
        <v>51</v>
      </c>
      <c r="HL8" s="55">
        <v>0.50347222222222221</v>
      </c>
      <c r="HM8" s="56">
        <v>551</v>
      </c>
      <c r="HN8" s="56">
        <v>29633</v>
      </c>
      <c r="HO8" s="57" t="s">
        <v>51</v>
      </c>
      <c r="HP8" s="55">
        <v>9.0277777777777787E-3</v>
      </c>
      <c r="HQ8" s="56">
        <v>105</v>
      </c>
      <c r="HR8" s="56">
        <v>29634</v>
      </c>
      <c r="HS8" s="57" t="s">
        <v>51</v>
      </c>
      <c r="HT8" s="55">
        <v>0.50555555555555554</v>
      </c>
      <c r="HU8" s="56">
        <v>1180</v>
      </c>
      <c r="HV8" s="56">
        <v>29645</v>
      </c>
      <c r="HW8" s="57" t="s">
        <v>51</v>
      </c>
      <c r="HX8" s="55">
        <v>6.2499999999999995E-3</v>
      </c>
      <c r="HY8" s="104">
        <v>979</v>
      </c>
      <c r="HZ8" s="104">
        <v>29656</v>
      </c>
      <c r="IA8" s="57" t="s">
        <v>51</v>
      </c>
      <c r="IB8" s="55">
        <v>0.50347222222222221</v>
      </c>
      <c r="IC8" s="56">
        <v>1250</v>
      </c>
      <c r="ID8" s="56">
        <v>29668</v>
      </c>
      <c r="IE8" s="57" t="s">
        <v>51</v>
      </c>
      <c r="IF8" s="55">
        <v>1.3888888888888889E-3</v>
      </c>
      <c r="IG8" s="56">
        <v>520</v>
      </c>
      <c r="IH8" s="56">
        <v>29673</v>
      </c>
      <c r="II8" s="57" t="s">
        <v>51</v>
      </c>
      <c r="IJ8" s="55">
        <v>0.5</v>
      </c>
      <c r="IK8" s="56">
        <v>1423</v>
      </c>
      <c r="IL8" s="56">
        <v>29681</v>
      </c>
      <c r="IM8" s="57" t="s">
        <v>51</v>
      </c>
      <c r="IN8" s="55">
        <v>6.9444444444444441E-3</v>
      </c>
      <c r="IO8" s="56">
        <v>1347</v>
      </c>
      <c r="IP8" s="56">
        <v>29692</v>
      </c>
      <c r="IQ8" s="57" t="s">
        <v>51</v>
      </c>
      <c r="IR8" s="55">
        <v>0.50694444444444442</v>
      </c>
      <c r="IS8" s="56">
        <v>1336</v>
      </c>
      <c r="IT8" s="56">
        <v>29702</v>
      </c>
      <c r="IU8" s="57"/>
      <c r="IV8" s="61"/>
      <c r="IW8" s="62"/>
      <c r="IX8" s="62"/>
      <c r="IY8" s="57"/>
      <c r="IZ8" s="63">
        <f t="shared" si="6"/>
        <v>54980</v>
      </c>
      <c r="JA8" s="64">
        <f t="shared" si="7"/>
        <v>509</v>
      </c>
      <c r="JB8" s="65">
        <f t="shared" si="8"/>
        <v>108.01571709233792</v>
      </c>
      <c r="JD8" s="68"/>
      <c r="JO8" s="148"/>
      <c r="JP8" s="148"/>
      <c r="JQ8" s="148"/>
      <c r="JR8" s="148"/>
      <c r="JS8" s="148"/>
      <c r="JT8" s="148"/>
      <c r="JU8" s="148"/>
      <c r="JV8" s="148"/>
      <c r="JW8" s="148"/>
      <c r="JX8" s="148"/>
      <c r="JY8" s="148"/>
      <c r="JZ8" s="148"/>
      <c r="KA8" s="148"/>
      <c r="KB8" s="148"/>
      <c r="KC8" s="148"/>
      <c r="KD8" s="148"/>
      <c r="KE8" s="148"/>
      <c r="KF8" s="148"/>
      <c r="KG8" s="148"/>
      <c r="KH8" s="148"/>
      <c r="KI8" s="148"/>
      <c r="KJ8" s="148"/>
      <c r="KK8" s="148"/>
      <c r="KL8" s="148"/>
      <c r="KM8" s="148"/>
      <c r="KN8" s="148"/>
      <c r="KO8" s="148"/>
      <c r="KP8" s="148"/>
      <c r="KQ8" s="148"/>
      <c r="KR8" s="148"/>
      <c r="KS8" s="148"/>
      <c r="KT8" s="148"/>
      <c r="KU8" s="148"/>
      <c r="KV8" s="148"/>
      <c r="KW8" s="148"/>
      <c r="KX8" s="148"/>
      <c r="KY8" s="148"/>
      <c r="KZ8" s="148"/>
      <c r="LA8" s="148"/>
      <c r="LB8" s="148"/>
      <c r="LC8" s="148"/>
      <c r="LD8" s="148"/>
      <c r="LE8" s="148"/>
      <c r="LF8" s="148"/>
      <c r="LG8" s="148"/>
      <c r="LH8" s="148"/>
      <c r="LI8" s="148"/>
      <c r="LJ8" s="148"/>
      <c r="LK8" s="148"/>
      <c r="LL8" s="148"/>
      <c r="LM8" s="148"/>
      <c r="LN8" s="148"/>
      <c r="LO8" s="148"/>
      <c r="LP8" s="148"/>
      <c r="LQ8" s="148"/>
      <c r="LR8" s="148"/>
      <c r="LS8" s="148"/>
      <c r="LT8" s="148"/>
      <c r="LU8" s="148"/>
      <c r="LV8" s="148"/>
      <c r="LW8" s="148"/>
    </row>
    <row r="9" spans="1:335" ht="35.25" customHeight="1" x14ac:dyDescent="0.55000000000000004">
      <c r="A9" s="74" t="s">
        <v>47</v>
      </c>
      <c r="B9" s="75" t="s">
        <v>50</v>
      </c>
      <c r="C9" s="53" t="s">
        <v>19</v>
      </c>
      <c r="D9" s="66"/>
      <c r="E9" s="54"/>
      <c r="F9" s="55"/>
      <c r="G9" s="56"/>
      <c r="H9" s="56"/>
      <c r="I9" s="54"/>
      <c r="J9" s="58"/>
      <c r="K9" s="59"/>
      <c r="L9" s="59"/>
      <c r="M9" s="57"/>
      <c r="N9" s="55"/>
      <c r="O9" s="56"/>
      <c r="P9" s="56"/>
      <c r="Q9" s="57"/>
      <c r="R9" s="55"/>
      <c r="S9" s="56"/>
      <c r="T9" s="56"/>
      <c r="U9" s="57"/>
      <c r="V9" s="55"/>
      <c r="W9" s="56"/>
      <c r="X9" s="56"/>
      <c r="Y9" s="57"/>
      <c r="Z9" s="55"/>
      <c r="AA9" s="56"/>
      <c r="AB9" s="56"/>
      <c r="AC9" s="57"/>
      <c r="AD9" s="55"/>
      <c r="AE9" s="56"/>
      <c r="AF9" s="56"/>
      <c r="AG9" s="57"/>
      <c r="AH9" s="55"/>
      <c r="AI9" s="56"/>
      <c r="AJ9" s="56"/>
      <c r="AK9" s="57"/>
      <c r="AL9" s="55"/>
      <c r="AM9" s="56"/>
      <c r="AN9" s="56"/>
      <c r="AO9" s="57"/>
      <c r="AP9" s="55"/>
      <c r="AQ9" s="56"/>
      <c r="AR9" s="56"/>
      <c r="AS9" s="57"/>
      <c r="AT9" s="55"/>
      <c r="AU9" s="56"/>
      <c r="AV9" s="56"/>
      <c r="AW9" s="57"/>
      <c r="AX9" s="55"/>
      <c r="AY9" s="56"/>
      <c r="AZ9" s="56"/>
      <c r="BA9" s="57"/>
      <c r="BB9" s="55"/>
      <c r="BC9" s="56"/>
      <c r="BD9" s="56"/>
      <c r="BE9" s="67"/>
      <c r="BF9" s="55"/>
      <c r="BG9" s="56"/>
      <c r="BH9" s="56"/>
      <c r="BI9" s="57"/>
      <c r="BJ9" s="55"/>
      <c r="BK9" s="56"/>
      <c r="BL9" s="56"/>
      <c r="BM9" s="67"/>
      <c r="BN9" s="55"/>
      <c r="BO9" s="56"/>
      <c r="BP9" s="56"/>
      <c r="BQ9" s="57"/>
      <c r="BR9" s="55"/>
      <c r="BS9" s="56"/>
      <c r="BT9" s="56"/>
      <c r="BU9" s="67"/>
      <c r="BV9" s="77"/>
      <c r="BW9" s="78"/>
      <c r="BX9" s="56"/>
      <c r="BY9" s="57"/>
      <c r="BZ9" s="55"/>
      <c r="CA9" s="56"/>
      <c r="CB9" s="56"/>
      <c r="CC9" s="67"/>
      <c r="CD9" s="55"/>
      <c r="CE9" s="56"/>
      <c r="CF9" s="56"/>
      <c r="CG9" s="57"/>
      <c r="CH9" s="55"/>
      <c r="CI9" s="56"/>
      <c r="CJ9" s="56"/>
      <c r="CK9" s="59"/>
      <c r="CL9" s="55"/>
      <c r="CM9" s="56"/>
      <c r="CN9" s="56"/>
      <c r="CO9" s="57"/>
      <c r="CP9" s="58"/>
      <c r="CQ9" s="59"/>
      <c r="CR9" s="59"/>
      <c r="CS9" s="59"/>
      <c r="CT9" s="55"/>
      <c r="CU9" s="56"/>
      <c r="CV9" s="56"/>
      <c r="CW9" s="59"/>
      <c r="CX9" s="55"/>
      <c r="CY9" s="56"/>
      <c r="CZ9" s="56"/>
      <c r="DA9" s="57"/>
      <c r="DB9" s="55"/>
      <c r="DC9" s="104"/>
      <c r="DD9" s="56"/>
      <c r="DE9" s="57"/>
      <c r="DF9" s="55"/>
      <c r="DG9" s="56"/>
      <c r="DH9" s="56"/>
      <c r="DI9" s="36"/>
      <c r="DJ9" s="57"/>
      <c r="DK9" s="55"/>
      <c r="DL9" s="56"/>
      <c r="DM9" s="56"/>
      <c r="DN9" s="36"/>
      <c r="DO9" s="57"/>
      <c r="DP9" s="55"/>
      <c r="DQ9" s="56"/>
      <c r="DR9" s="56"/>
      <c r="DS9" s="36"/>
      <c r="DT9" s="57"/>
      <c r="DU9" s="55"/>
      <c r="DV9" s="56"/>
      <c r="DW9" s="56"/>
      <c r="DX9" s="36"/>
      <c r="DY9" s="59"/>
      <c r="DZ9" s="55"/>
      <c r="EA9" s="56"/>
      <c r="EB9" s="56"/>
      <c r="EC9" s="36"/>
      <c r="ED9" s="57"/>
      <c r="EE9" s="55"/>
      <c r="EF9" s="56"/>
      <c r="EG9" s="56"/>
      <c r="EH9" s="36"/>
      <c r="EI9" s="57"/>
      <c r="EJ9" s="55"/>
      <c r="EK9" s="56"/>
      <c r="EL9" s="56"/>
      <c r="EM9" s="57"/>
      <c r="EN9" s="55"/>
      <c r="EO9" s="56"/>
      <c r="EP9" s="56"/>
      <c r="EQ9" s="57"/>
      <c r="ER9" s="55"/>
      <c r="ES9" s="56"/>
      <c r="ET9" s="56"/>
      <c r="EU9" s="57"/>
      <c r="EV9" s="55"/>
      <c r="EW9" s="56"/>
      <c r="EX9" s="56"/>
      <c r="EY9" s="57"/>
      <c r="EZ9" s="55"/>
      <c r="FA9" s="56"/>
      <c r="FB9" s="56"/>
      <c r="FC9" s="57"/>
      <c r="FD9" s="55"/>
      <c r="FE9" s="56"/>
      <c r="FF9" s="56"/>
      <c r="FG9" s="57"/>
      <c r="FH9" s="55"/>
      <c r="FI9" s="56"/>
      <c r="FJ9" s="56"/>
      <c r="FK9" s="57"/>
      <c r="FL9" s="55"/>
      <c r="FM9" s="56"/>
      <c r="FN9" s="56"/>
      <c r="FO9" s="57"/>
      <c r="FP9" s="55"/>
      <c r="FQ9" s="56"/>
      <c r="FR9" s="56"/>
      <c r="FS9" s="57"/>
      <c r="FT9" s="55"/>
      <c r="FU9" s="103"/>
      <c r="FV9" s="103"/>
      <c r="FW9" s="57"/>
      <c r="FX9" s="55"/>
      <c r="FY9" s="56"/>
      <c r="FZ9" s="56"/>
      <c r="GA9" s="57"/>
      <c r="GB9" s="55"/>
      <c r="GC9" s="104"/>
      <c r="GD9" s="56"/>
      <c r="GE9" s="57"/>
      <c r="GF9" s="55"/>
      <c r="GG9" s="56"/>
      <c r="GH9" s="56"/>
      <c r="GI9" s="57"/>
      <c r="GJ9" s="55"/>
      <c r="GK9" s="104"/>
      <c r="GL9" s="104"/>
      <c r="GM9" s="57"/>
      <c r="GN9" s="55"/>
      <c r="GO9" s="56"/>
      <c r="GP9" s="56"/>
      <c r="GQ9" s="57"/>
      <c r="GR9" s="55"/>
      <c r="GS9" s="56"/>
      <c r="GT9" s="56"/>
      <c r="GU9" s="57"/>
      <c r="GV9" s="55"/>
      <c r="GW9" s="56"/>
      <c r="GX9" s="56"/>
      <c r="GY9" s="57"/>
      <c r="GZ9" s="55"/>
      <c r="HA9" s="56"/>
      <c r="HB9" s="56"/>
      <c r="HC9" s="57"/>
      <c r="HD9" s="55"/>
      <c r="HE9" s="56"/>
      <c r="HF9" s="56"/>
      <c r="HG9" s="57"/>
      <c r="HH9" s="55"/>
      <c r="HI9" s="56"/>
      <c r="HJ9" s="56"/>
      <c r="HK9" s="57"/>
      <c r="HL9" s="55"/>
      <c r="HM9" s="56"/>
      <c r="HN9" s="56"/>
      <c r="HO9" s="57"/>
      <c r="HP9" s="55"/>
      <c r="HQ9" s="56"/>
      <c r="HR9" s="56"/>
      <c r="HS9" s="57"/>
      <c r="HT9" s="55"/>
      <c r="HU9" s="56"/>
      <c r="HV9" s="56"/>
      <c r="HW9" s="57"/>
      <c r="HX9" s="55"/>
      <c r="HY9" s="56"/>
      <c r="HZ9" s="56"/>
      <c r="IA9" s="57"/>
      <c r="IB9" s="55"/>
      <c r="IC9" s="56"/>
      <c r="ID9" s="56"/>
      <c r="IE9" s="57"/>
      <c r="IF9" s="55"/>
      <c r="IG9" s="56"/>
      <c r="IH9" s="56"/>
      <c r="II9" s="57"/>
      <c r="IJ9" s="55"/>
      <c r="IK9" s="56"/>
      <c r="IL9" s="56"/>
      <c r="IM9" s="57"/>
      <c r="IN9" s="55"/>
      <c r="IO9" s="56"/>
      <c r="IP9" s="56"/>
      <c r="IQ9" s="57"/>
      <c r="IR9" s="55"/>
      <c r="IS9" s="56"/>
      <c r="IT9" s="56"/>
      <c r="IU9" s="57"/>
      <c r="IV9" s="61"/>
      <c r="IW9" s="62"/>
      <c r="IX9" s="62"/>
      <c r="IY9" s="57"/>
      <c r="IZ9" s="63">
        <f t="shared" si="6"/>
        <v>0</v>
      </c>
      <c r="JA9" s="64">
        <f t="shared" si="7"/>
        <v>0</v>
      </c>
      <c r="JB9" s="65" t="e">
        <f t="shared" si="8"/>
        <v>#DIV/0!</v>
      </c>
      <c r="JD9" s="68"/>
      <c r="JO9" s="148"/>
      <c r="JP9" s="148"/>
      <c r="JQ9" s="148"/>
      <c r="JR9" s="148"/>
      <c r="JS9" s="148"/>
      <c r="JT9" s="148"/>
      <c r="JU9" s="148"/>
      <c r="JV9" s="148"/>
      <c r="JW9" s="148"/>
      <c r="JX9" s="148"/>
      <c r="JY9" s="148"/>
      <c r="JZ9" s="148"/>
      <c r="KA9" s="148"/>
      <c r="KB9" s="148"/>
      <c r="KC9" s="148"/>
      <c r="KD9" s="148"/>
      <c r="KE9" s="148"/>
      <c r="KF9" s="148"/>
      <c r="KG9" s="148"/>
      <c r="KH9" s="148"/>
      <c r="KI9" s="148"/>
      <c r="KJ9" s="148"/>
      <c r="KK9" s="148"/>
      <c r="KL9" s="148"/>
      <c r="KM9" s="148"/>
      <c r="KN9" s="148"/>
      <c r="KO9" s="148"/>
      <c r="KP9" s="148"/>
      <c r="KQ9" s="148"/>
      <c r="KR9" s="148"/>
      <c r="KS9" s="148"/>
      <c r="KT9" s="148"/>
      <c r="KU9" s="148"/>
      <c r="KV9" s="148"/>
      <c r="KW9" s="148"/>
      <c r="KX9" s="148"/>
      <c r="KY9" s="148"/>
      <c r="KZ9" s="148"/>
      <c r="LA9" s="148"/>
      <c r="LB9" s="148"/>
      <c r="LC9" s="148"/>
      <c r="LD9" s="148"/>
      <c r="LE9" s="148"/>
      <c r="LF9" s="148"/>
      <c r="LG9" s="148"/>
      <c r="LH9" s="148"/>
      <c r="LI9" s="148"/>
      <c r="LJ9" s="148"/>
      <c r="LK9" s="148"/>
      <c r="LL9" s="148"/>
      <c r="LM9" s="148"/>
      <c r="LN9" s="148"/>
      <c r="LO9" s="148"/>
      <c r="LP9" s="148"/>
      <c r="LQ9" s="148"/>
      <c r="LR9" s="148"/>
      <c r="LS9" s="148"/>
      <c r="LT9" s="148"/>
      <c r="LU9" s="148"/>
      <c r="LV9" s="148"/>
      <c r="LW9" s="148"/>
    </row>
    <row r="10" spans="1:335" ht="35.25" customHeight="1" x14ac:dyDescent="0.55000000000000004">
      <c r="A10" s="74" t="s">
        <v>48</v>
      </c>
      <c r="B10" s="75" t="s">
        <v>55</v>
      </c>
      <c r="C10" s="83" t="s">
        <v>21</v>
      </c>
      <c r="D10" s="84"/>
      <c r="E10" s="54" t="s">
        <v>51</v>
      </c>
      <c r="F10" s="55">
        <v>0.52361111111111114</v>
      </c>
      <c r="G10" s="56">
        <v>654</v>
      </c>
      <c r="H10" s="56">
        <v>27334</v>
      </c>
      <c r="I10" s="54" t="s">
        <v>53</v>
      </c>
      <c r="J10" s="58">
        <v>3.472222222222222E-3</v>
      </c>
      <c r="K10" s="59">
        <v>479</v>
      </c>
      <c r="L10" s="59">
        <v>27338</v>
      </c>
      <c r="M10" s="57" t="s">
        <v>53</v>
      </c>
      <c r="N10" s="55">
        <v>0.51874999999999993</v>
      </c>
      <c r="O10" s="56">
        <v>996</v>
      </c>
      <c r="P10" s="56">
        <v>27349</v>
      </c>
      <c r="Q10" s="57" t="s">
        <v>51</v>
      </c>
      <c r="R10" s="55">
        <v>9.0277777777777787E-3</v>
      </c>
      <c r="S10" s="56">
        <v>963</v>
      </c>
      <c r="T10" s="56">
        <v>27359</v>
      </c>
      <c r="U10" s="57" t="s">
        <v>53</v>
      </c>
      <c r="V10" s="55">
        <v>0.50138888888888888</v>
      </c>
      <c r="W10" s="56">
        <v>982</v>
      </c>
      <c r="X10" s="56">
        <v>27369</v>
      </c>
      <c r="Y10" s="57" t="s">
        <v>53</v>
      </c>
      <c r="Z10" s="55">
        <v>1.0416666666666666E-2</v>
      </c>
      <c r="AA10" s="56">
        <v>986</v>
      </c>
      <c r="AB10" s="56">
        <v>27380</v>
      </c>
      <c r="AC10" s="57" t="s">
        <v>53</v>
      </c>
      <c r="AD10" s="55">
        <v>0.51388888888888895</v>
      </c>
      <c r="AE10" s="56">
        <v>742</v>
      </c>
      <c r="AF10" s="56">
        <v>27388</v>
      </c>
      <c r="AG10" s="57" t="s">
        <v>53</v>
      </c>
      <c r="AH10" s="55">
        <v>3.125E-2</v>
      </c>
      <c r="AI10" s="56">
        <v>966</v>
      </c>
      <c r="AJ10" s="56">
        <v>27399</v>
      </c>
      <c r="AK10" s="57" t="s">
        <v>51</v>
      </c>
      <c r="AL10" s="55">
        <v>0.52013888888888882</v>
      </c>
      <c r="AM10" s="104">
        <v>899</v>
      </c>
      <c r="AN10" s="104">
        <v>27409</v>
      </c>
      <c r="AO10" s="57" t="s">
        <v>51</v>
      </c>
      <c r="AP10" s="55">
        <v>1.3888888888888888E-2</v>
      </c>
      <c r="AQ10" s="56">
        <v>997</v>
      </c>
      <c r="AR10" s="56">
        <v>27419</v>
      </c>
      <c r="AS10" s="57" t="s">
        <v>53</v>
      </c>
      <c r="AT10" s="55">
        <v>0.51388888888888895</v>
      </c>
      <c r="AU10" s="56">
        <v>790</v>
      </c>
      <c r="AV10" s="56">
        <v>27428</v>
      </c>
      <c r="AW10" s="57" t="s">
        <v>51</v>
      </c>
      <c r="AX10" s="55">
        <v>9.7222222222222224E-3</v>
      </c>
      <c r="AY10" s="56">
        <v>606</v>
      </c>
      <c r="AZ10" s="56">
        <v>27432</v>
      </c>
      <c r="BA10" s="57" t="s">
        <v>53</v>
      </c>
      <c r="BB10" s="55">
        <v>0.5</v>
      </c>
      <c r="BC10" s="56">
        <v>960</v>
      </c>
      <c r="BD10" s="56">
        <v>27446</v>
      </c>
      <c r="BE10" s="67" t="s">
        <v>51</v>
      </c>
      <c r="BF10" s="55">
        <v>2.7083333333333334E-2</v>
      </c>
      <c r="BG10" s="56">
        <v>985</v>
      </c>
      <c r="BH10" s="56">
        <v>27457</v>
      </c>
      <c r="BI10" s="57" t="s">
        <v>53</v>
      </c>
      <c r="BJ10" s="55">
        <v>0.52083333333333337</v>
      </c>
      <c r="BK10" s="56">
        <v>967</v>
      </c>
      <c r="BL10" s="56">
        <v>27468</v>
      </c>
      <c r="BM10" s="60" t="s">
        <v>51</v>
      </c>
      <c r="BN10" s="55">
        <v>1.0243055555555556</v>
      </c>
      <c r="BO10" s="56">
        <v>1005</v>
      </c>
      <c r="BP10" s="56">
        <v>27478</v>
      </c>
      <c r="BQ10" s="60" t="s">
        <v>51</v>
      </c>
      <c r="BR10" s="55">
        <v>0.50486111111111109</v>
      </c>
      <c r="BS10" s="56">
        <v>787</v>
      </c>
      <c r="BT10" s="56">
        <v>27486</v>
      </c>
      <c r="BU10" s="67" t="s">
        <v>51</v>
      </c>
      <c r="BV10" s="77">
        <v>8.3333333333333332E-3</v>
      </c>
      <c r="BW10" s="78">
        <v>1020</v>
      </c>
      <c r="BX10" s="56">
        <v>27497</v>
      </c>
      <c r="BY10" s="60" t="s">
        <v>51</v>
      </c>
      <c r="BZ10" s="55">
        <v>0.52083333333333337</v>
      </c>
      <c r="CA10" s="56">
        <v>1094</v>
      </c>
      <c r="CB10" s="56">
        <v>27508</v>
      </c>
      <c r="CC10" s="60" t="s">
        <v>53</v>
      </c>
      <c r="CD10" s="55">
        <v>1.8749999999999999E-2</v>
      </c>
      <c r="CE10" s="56">
        <v>701</v>
      </c>
      <c r="CF10" s="56">
        <v>27515</v>
      </c>
      <c r="CG10" s="67" t="s">
        <v>51</v>
      </c>
      <c r="CH10" s="55">
        <v>0.50763888888888886</v>
      </c>
      <c r="CI10" s="56">
        <v>1055</v>
      </c>
      <c r="CJ10" s="56">
        <v>27526</v>
      </c>
      <c r="CK10" s="57" t="s">
        <v>53</v>
      </c>
      <c r="CL10" s="55">
        <v>2.013888888888889E-2</v>
      </c>
      <c r="CM10" s="56">
        <v>1010</v>
      </c>
      <c r="CN10" s="56">
        <v>27537</v>
      </c>
      <c r="CO10" s="57" t="s">
        <v>54</v>
      </c>
      <c r="CP10" s="58">
        <v>0.51527777777777783</v>
      </c>
      <c r="CQ10" s="59">
        <v>1026</v>
      </c>
      <c r="CR10" s="59">
        <v>27547</v>
      </c>
      <c r="CS10" s="57" t="s">
        <v>51</v>
      </c>
      <c r="CT10" s="55">
        <v>3.472222222222222E-3</v>
      </c>
      <c r="CU10" s="56">
        <v>1087</v>
      </c>
      <c r="CV10" s="56">
        <v>27558</v>
      </c>
      <c r="CW10" s="58" t="s">
        <v>53</v>
      </c>
      <c r="CX10" s="55">
        <v>0.51250000000000007</v>
      </c>
      <c r="CY10" s="56">
        <v>870</v>
      </c>
      <c r="CZ10" s="56">
        <v>27567</v>
      </c>
      <c r="DA10" s="57" t="s">
        <v>53</v>
      </c>
      <c r="DB10" s="55">
        <v>1.8055555555555557E-2</v>
      </c>
      <c r="DC10" s="104">
        <v>876</v>
      </c>
      <c r="DD10" s="56">
        <v>27576</v>
      </c>
      <c r="DE10" s="59" t="s">
        <v>51</v>
      </c>
      <c r="DF10" s="55">
        <v>0.51041666666666663</v>
      </c>
      <c r="DG10" s="56">
        <v>1088</v>
      </c>
      <c r="DH10" s="56">
        <v>27587</v>
      </c>
      <c r="DI10" s="36">
        <f t="shared" ref="DI10" si="15">DL10/(DM10-DH10)</f>
        <v>102</v>
      </c>
      <c r="DJ10" s="57" t="s">
        <v>53</v>
      </c>
      <c r="DK10" s="55">
        <v>1.7361111111111112E-2</v>
      </c>
      <c r="DL10" s="56">
        <v>510</v>
      </c>
      <c r="DM10" s="56">
        <v>27592</v>
      </c>
      <c r="DN10" s="36">
        <f t="shared" ref="DN10" si="16">DQ10/(DR10-DM10)</f>
        <v>95.454545454545453</v>
      </c>
      <c r="DO10" s="57" t="s">
        <v>53</v>
      </c>
      <c r="DP10" s="55">
        <v>0.52083333333333337</v>
      </c>
      <c r="DQ10" s="56">
        <v>1050</v>
      </c>
      <c r="DR10" s="56">
        <v>27603</v>
      </c>
      <c r="DS10" s="36">
        <f t="shared" ref="DS10" si="17">DV10/(DW10-DR10)</f>
        <v>100.7</v>
      </c>
      <c r="DT10" s="57" t="s">
        <v>53</v>
      </c>
      <c r="DU10" s="55">
        <v>1.5277777777777777E-2</v>
      </c>
      <c r="DV10" s="56">
        <v>1007</v>
      </c>
      <c r="DW10" s="56">
        <v>27613</v>
      </c>
      <c r="DX10" s="36">
        <f t="shared" ref="DX10" si="18">EA10/(EB10-DW10)</f>
        <v>98.571428571428569</v>
      </c>
      <c r="DY10" s="57" t="s">
        <v>51</v>
      </c>
      <c r="DZ10" s="55">
        <v>0.50624999999999998</v>
      </c>
      <c r="EA10" s="56">
        <v>690</v>
      </c>
      <c r="EB10" s="56">
        <v>27620</v>
      </c>
      <c r="EC10" s="36">
        <f t="shared" ref="EC10" si="19">EF10/(EG10-EB10)</f>
        <v>107.8</v>
      </c>
      <c r="ED10" s="57" t="s">
        <v>51</v>
      </c>
      <c r="EE10" s="55">
        <v>4.8611111111111112E-3</v>
      </c>
      <c r="EF10" s="56">
        <v>539</v>
      </c>
      <c r="EG10" s="56">
        <v>27625</v>
      </c>
      <c r="EH10" s="36">
        <f t="shared" ref="EH10" si="20">EK10/(EL10-EG10)</f>
        <v>108.8</v>
      </c>
      <c r="EI10" s="57" t="s">
        <v>51</v>
      </c>
      <c r="EJ10" s="55">
        <v>0.51736111111111105</v>
      </c>
      <c r="EK10" s="56">
        <v>1088</v>
      </c>
      <c r="EL10" s="56">
        <v>27635</v>
      </c>
      <c r="EM10" s="57" t="s">
        <v>53</v>
      </c>
      <c r="EN10" s="55">
        <v>1.3888888888888888E-2</v>
      </c>
      <c r="EO10" s="56">
        <v>297</v>
      </c>
      <c r="EP10" s="56">
        <v>27638</v>
      </c>
      <c r="EQ10" s="57" t="s">
        <v>53</v>
      </c>
      <c r="ER10" s="55">
        <v>0.50694444444444442</v>
      </c>
      <c r="ES10" s="104">
        <v>1101</v>
      </c>
      <c r="ET10" s="104">
        <v>27648</v>
      </c>
      <c r="EU10" s="57" t="s">
        <v>53</v>
      </c>
      <c r="EV10" s="55">
        <v>2.6388888888888889E-2</v>
      </c>
      <c r="EW10" s="56">
        <v>1203</v>
      </c>
      <c r="EX10" s="56">
        <v>27660</v>
      </c>
      <c r="EY10" s="57" t="s">
        <v>53</v>
      </c>
      <c r="EZ10" s="55">
        <v>0.51041666666666663</v>
      </c>
      <c r="FA10" s="56">
        <v>1030</v>
      </c>
      <c r="FB10" s="56">
        <v>27670</v>
      </c>
      <c r="FC10" s="57" t="s">
        <v>53</v>
      </c>
      <c r="FD10" s="55">
        <v>2.0833333333333332E-2</v>
      </c>
      <c r="FE10" s="56">
        <v>1058</v>
      </c>
      <c r="FF10" s="56">
        <v>27680</v>
      </c>
      <c r="FG10" s="57" t="s">
        <v>51</v>
      </c>
      <c r="FH10" s="55">
        <v>0.50763888888888886</v>
      </c>
      <c r="FI10" s="56">
        <v>1056</v>
      </c>
      <c r="FJ10" s="56">
        <v>27690</v>
      </c>
      <c r="FK10" s="57" t="s">
        <v>51</v>
      </c>
      <c r="FL10" s="55">
        <v>6.9444444444444447E-4</v>
      </c>
      <c r="FM10" s="56">
        <v>1025</v>
      </c>
      <c r="FN10" s="56">
        <v>27700</v>
      </c>
      <c r="FO10" s="57" t="s">
        <v>53</v>
      </c>
      <c r="FP10" s="55">
        <v>0.5</v>
      </c>
      <c r="FQ10" s="56">
        <v>1053</v>
      </c>
      <c r="FR10" s="56">
        <v>27711</v>
      </c>
      <c r="FS10" s="57" t="s">
        <v>51</v>
      </c>
      <c r="FT10" s="55">
        <v>1.0006944444444443</v>
      </c>
      <c r="FU10" s="103">
        <v>1070</v>
      </c>
      <c r="FV10" s="103">
        <v>27720</v>
      </c>
      <c r="FW10" s="57" t="s">
        <v>51</v>
      </c>
      <c r="FX10" s="55">
        <v>0.51597222222222217</v>
      </c>
      <c r="FY10" s="104">
        <v>1095</v>
      </c>
      <c r="FZ10" s="104">
        <v>27730</v>
      </c>
      <c r="GA10" s="57" t="s">
        <v>51</v>
      </c>
      <c r="GB10" s="55">
        <v>6.9444444444444441E-3</v>
      </c>
      <c r="GC10" s="104">
        <v>942</v>
      </c>
      <c r="GD10" s="56">
        <v>27739</v>
      </c>
      <c r="GE10" s="57" t="s">
        <v>51</v>
      </c>
      <c r="GF10" s="55">
        <v>0.5131944444444444</v>
      </c>
      <c r="GG10" s="104">
        <v>1063</v>
      </c>
      <c r="GH10" s="104">
        <v>27749</v>
      </c>
      <c r="GI10" s="57" t="s">
        <v>51</v>
      </c>
      <c r="GJ10" s="55">
        <v>1.0416666666666666E-2</v>
      </c>
      <c r="GK10" s="104">
        <v>857</v>
      </c>
      <c r="GL10" s="104">
        <v>27757</v>
      </c>
      <c r="GM10" s="57" t="s">
        <v>51</v>
      </c>
      <c r="GN10" s="55">
        <v>0.50555555555555554</v>
      </c>
      <c r="GO10" s="56">
        <v>1041</v>
      </c>
      <c r="GP10" s="56">
        <v>27767</v>
      </c>
      <c r="GQ10" s="57" t="s">
        <v>51</v>
      </c>
      <c r="GR10" s="55">
        <v>1.0243055555555556</v>
      </c>
      <c r="GS10" s="56">
        <v>935</v>
      </c>
      <c r="GT10" s="56">
        <v>27776</v>
      </c>
      <c r="GU10" s="57" t="s">
        <v>53</v>
      </c>
      <c r="GV10" s="55">
        <v>0.51944444444444449</v>
      </c>
      <c r="GW10" s="56">
        <v>955</v>
      </c>
      <c r="GX10" s="56">
        <v>27785</v>
      </c>
      <c r="GY10" s="57" t="s">
        <v>53</v>
      </c>
      <c r="GZ10" s="55">
        <v>0.47569444444444442</v>
      </c>
      <c r="HA10" s="56">
        <v>533</v>
      </c>
      <c r="HB10" s="56">
        <v>27790</v>
      </c>
      <c r="HC10" s="57" t="s">
        <v>53</v>
      </c>
      <c r="HD10" s="55">
        <v>0.52430555555555558</v>
      </c>
      <c r="HE10" s="56">
        <v>757</v>
      </c>
      <c r="HF10" s="56">
        <v>27797</v>
      </c>
      <c r="HG10" s="57" t="s">
        <v>53</v>
      </c>
      <c r="HH10" s="55">
        <v>2.0833333333333332E-2</v>
      </c>
      <c r="HI10" s="56">
        <v>1015</v>
      </c>
      <c r="HJ10" s="56">
        <v>27808</v>
      </c>
      <c r="HK10" s="57" t="s">
        <v>53</v>
      </c>
      <c r="HL10" s="55">
        <v>0.50277777777777777</v>
      </c>
      <c r="HM10" s="56">
        <v>982</v>
      </c>
      <c r="HN10" s="56">
        <v>27817</v>
      </c>
      <c r="HO10" s="57" t="s">
        <v>53</v>
      </c>
      <c r="HP10" s="55">
        <v>3.472222222222222E-3</v>
      </c>
      <c r="HQ10" s="56">
        <v>448</v>
      </c>
      <c r="HR10" s="56">
        <v>27822</v>
      </c>
      <c r="HS10" s="57" t="s">
        <v>51</v>
      </c>
      <c r="HT10" s="55">
        <v>0.53125</v>
      </c>
      <c r="HU10" s="56">
        <v>1067</v>
      </c>
      <c r="HV10" s="56">
        <v>27832</v>
      </c>
      <c r="HW10" s="57" t="s">
        <v>53</v>
      </c>
      <c r="HX10" s="55">
        <v>2.5694444444444447E-2</v>
      </c>
      <c r="HY10" s="56">
        <v>1019</v>
      </c>
      <c r="HZ10" s="56">
        <v>27842</v>
      </c>
      <c r="IA10" s="57" t="s">
        <v>51</v>
      </c>
      <c r="IB10" s="55">
        <v>0.5131944444444444</v>
      </c>
      <c r="IC10" s="56">
        <v>1037</v>
      </c>
      <c r="ID10" s="56">
        <v>27852</v>
      </c>
      <c r="IE10" s="57" t="s">
        <v>53</v>
      </c>
      <c r="IF10" s="55">
        <v>1.2499999999999999E-2</v>
      </c>
      <c r="IG10" s="56">
        <v>570</v>
      </c>
      <c r="IH10" s="56">
        <v>27857</v>
      </c>
      <c r="II10" s="57" t="s">
        <v>53</v>
      </c>
      <c r="IJ10" s="55">
        <v>0.51597222222222217</v>
      </c>
      <c r="IK10" s="56">
        <v>964</v>
      </c>
      <c r="IL10" s="56">
        <v>27866</v>
      </c>
      <c r="IM10" s="57" t="s">
        <v>53</v>
      </c>
      <c r="IN10" s="55">
        <v>2.7777777777777776E-2</v>
      </c>
      <c r="IO10" s="56">
        <v>970</v>
      </c>
      <c r="IP10" s="56">
        <v>27875</v>
      </c>
      <c r="IQ10" s="57" t="s">
        <v>53</v>
      </c>
      <c r="IR10" s="55">
        <v>0.52222222222222225</v>
      </c>
      <c r="IS10" s="56">
        <v>1032</v>
      </c>
      <c r="IT10" s="56">
        <v>27885</v>
      </c>
      <c r="IU10" s="57"/>
      <c r="IV10" s="61"/>
      <c r="IW10" s="62"/>
      <c r="IX10" s="62"/>
      <c r="IY10" s="57"/>
      <c r="IZ10" s="63">
        <f t="shared" si="6"/>
        <v>55650</v>
      </c>
      <c r="JA10" s="64">
        <f t="shared" si="7"/>
        <v>551</v>
      </c>
      <c r="JB10" s="65">
        <f t="shared" si="8"/>
        <v>100.99818511796734</v>
      </c>
      <c r="JD10" s="68"/>
      <c r="JO10" s="148"/>
      <c r="JP10" s="148"/>
      <c r="JQ10" s="148"/>
      <c r="JR10" s="148"/>
      <c r="JS10" s="148"/>
      <c r="JT10" s="148"/>
      <c r="JU10" s="148"/>
      <c r="JV10" s="148"/>
      <c r="JW10" s="148"/>
      <c r="JX10" s="148"/>
      <c r="JY10" s="148"/>
      <c r="JZ10" s="148"/>
      <c r="KA10" s="148"/>
      <c r="KB10" s="148"/>
      <c r="KC10" s="148"/>
      <c r="KD10" s="148"/>
      <c r="KE10" s="148"/>
      <c r="KF10" s="148"/>
      <c r="KG10" s="148"/>
      <c r="KH10" s="148"/>
      <c r="KI10" s="148"/>
      <c r="KJ10" s="148"/>
      <c r="KK10" s="148"/>
      <c r="KL10" s="148"/>
      <c r="KM10" s="148"/>
      <c r="KN10" s="148"/>
      <c r="KO10" s="148"/>
      <c r="KP10" s="148"/>
      <c r="KQ10" s="148"/>
      <c r="KR10" s="148"/>
      <c r="KS10" s="148"/>
      <c r="KT10" s="148"/>
      <c r="KU10" s="148"/>
      <c r="KV10" s="148"/>
      <c r="KW10" s="148"/>
      <c r="KX10" s="148"/>
      <c r="KY10" s="148"/>
      <c r="KZ10" s="148"/>
      <c r="LA10" s="148"/>
      <c r="LB10" s="148"/>
      <c r="LC10" s="148"/>
      <c r="LD10" s="148"/>
      <c r="LE10" s="148"/>
      <c r="LF10" s="148"/>
      <c r="LG10" s="148"/>
      <c r="LH10" s="148"/>
      <c r="LI10" s="148"/>
      <c r="LJ10" s="148"/>
      <c r="LK10" s="148"/>
      <c r="LL10" s="148"/>
      <c r="LM10" s="148"/>
      <c r="LN10" s="148"/>
      <c r="LO10" s="148"/>
      <c r="LP10" s="148"/>
      <c r="LQ10" s="148"/>
      <c r="LR10" s="148"/>
      <c r="LS10" s="148"/>
      <c r="LT10" s="148"/>
      <c r="LU10" s="148"/>
      <c r="LV10" s="148"/>
      <c r="LW10" s="148"/>
    </row>
    <row r="11" spans="1:335" ht="35.25" customHeight="1" x14ac:dyDescent="0.55000000000000004">
      <c r="A11" s="74" t="s">
        <v>48</v>
      </c>
      <c r="B11" s="75" t="s">
        <v>55</v>
      </c>
      <c r="C11" s="83"/>
      <c r="D11" s="84"/>
      <c r="E11" s="54"/>
      <c r="F11" s="55"/>
      <c r="G11" s="56"/>
      <c r="H11" s="56"/>
      <c r="I11" s="54"/>
      <c r="J11" s="58"/>
      <c r="K11" s="59"/>
      <c r="L11" s="59"/>
      <c r="M11" s="57"/>
      <c r="N11" s="55"/>
      <c r="O11" s="56"/>
      <c r="P11" s="56"/>
      <c r="Q11" s="57"/>
      <c r="R11" s="55"/>
      <c r="S11" s="56"/>
      <c r="T11" s="56"/>
      <c r="U11" s="57"/>
      <c r="V11" s="55"/>
      <c r="W11" s="56"/>
      <c r="X11" s="56"/>
      <c r="Y11" s="57"/>
      <c r="Z11" s="55"/>
      <c r="AA11" s="56"/>
      <c r="AB11" s="56"/>
      <c r="AC11" s="57"/>
      <c r="AD11" s="55"/>
      <c r="AE11" s="56"/>
      <c r="AF11" s="56"/>
      <c r="AG11" s="57"/>
      <c r="AH11" s="55"/>
      <c r="AI11" s="56"/>
      <c r="AJ11" s="56"/>
      <c r="AK11" s="57"/>
      <c r="AL11" s="55"/>
      <c r="AM11" s="56"/>
      <c r="AN11" s="56"/>
      <c r="AO11" s="60"/>
      <c r="AP11" s="55"/>
      <c r="AQ11" s="56"/>
      <c r="AR11" s="56"/>
      <c r="AS11" s="57"/>
      <c r="AT11" s="55"/>
      <c r="AU11" s="56"/>
      <c r="AV11" s="56"/>
      <c r="AW11" s="60"/>
      <c r="AX11" s="55"/>
      <c r="AY11" s="56"/>
      <c r="AZ11" s="56"/>
      <c r="BA11" s="57"/>
      <c r="BB11" s="55"/>
      <c r="BC11" s="56"/>
      <c r="BD11" s="56"/>
      <c r="BE11" s="67"/>
      <c r="BF11" s="55"/>
      <c r="BG11" s="56"/>
      <c r="BH11" s="56"/>
      <c r="BI11" s="67"/>
      <c r="BJ11" s="55"/>
      <c r="BK11" s="56"/>
      <c r="BL11" s="56"/>
      <c r="BM11" s="60"/>
      <c r="BN11" s="55"/>
      <c r="BO11" s="56"/>
      <c r="BP11" s="56"/>
      <c r="BQ11" s="60"/>
      <c r="BR11" s="55"/>
      <c r="BS11" s="56"/>
      <c r="BT11" s="56"/>
      <c r="BU11" s="60"/>
      <c r="BV11" s="77"/>
      <c r="BW11" s="78"/>
      <c r="BX11" s="56"/>
      <c r="BY11" s="67"/>
      <c r="BZ11" s="55"/>
      <c r="CA11" s="56"/>
      <c r="CB11" s="56"/>
      <c r="CC11" s="57"/>
      <c r="CD11" s="55"/>
      <c r="CE11" s="56"/>
      <c r="CF11" s="56"/>
      <c r="CG11" s="57"/>
      <c r="CH11" s="55"/>
      <c r="CI11" s="56"/>
      <c r="CJ11" s="56"/>
      <c r="CK11" s="59"/>
      <c r="CL11" s="55"/>
      <c r="CM11" s="56"/>
      <c r="CN11" s="56"/>
      <c r="CO11" s="57"/>
      <c r="CP11" s="58"/>
      <c r="CQ11" s="59"/>
      <c r="CR11" s="59"/>
      <c r="CS11" s="57"/>
      <c r="CT11" s="55"/>
      <c r="CU11" s="56"/>
      <c r="CV11" s="56"/>
      <c r="CW11" s="59"/>
      <c r="CX11" s="55"/>
      <c r="CY11" s="56"/>
      <c r="CZ11" s="56"/>
      <c r="DA11" s="57"/>
      <c r="DB11" s="55"/>
      <c r="DC11" s="104"/>
      <c r="DD11" s="56"/>
      <c r="DE11" s="57"/>
      <c r="DF11" s="55"/>
      <c r="DG11" s="56"/>
      <c r="DH11" s="56"/>
      <c r="DI11" s="36"/>
      <c r="DJ11" s="57"/>
      <c r="DK11" s="55"/>
      <c r="DL11" s="56"/>
      <c r="DM11" s="56"/>
      <c r="DN11" s="36"/>
      <c r="DO11" s="57"/>
      <c r="DP11" s="55"/>
      <c r="DQ11" s="56"/>
      <c r="DR11" s="56"/>
      <c r="DS11" s="36"/>
      <c r="DT11" s="57"/>
      <c r="DU11" s="55"/>
      <c r="DV11" s="56"/>
      <c r="DW11" s="56"/>
      <c r="DX11" s="36"/>
      <c r="DY11" s="59"/>
      <c r="DZ11" s="55"/>
      <c r="EA11" s="56"/>
      <c r="EB11" s="56"/>
      <c r="EC11" s="36"/>
      <c r="ED11" s="57"/>
      <c r="EE11" s="55"/>
      <c r="EF11" s="56"/>
      <c r="EG11" s="56"/>
      <c r="EH11" s="36"/>
      <c r="EI11" s="57"/>
      <c r="EJ11" s="55"/>
      <c r="EK11" s="56"/>
      <c r="EL11" s="56"/>
      <c r="EM11" s="57"/>
      <c r="EN11" s="55"/>
      <c r="EO11" s="56"/>
      <c r="EP11" s="56"/>
      <c r="EQ11" s="57"/>
      <c r="ER11" s="55"/>
      <c r="ES11" s="56"/>
      <c r="ET11" s="56"/>
      <c r="EU11" s="57"/>
      <c r="EV11" s="55"/>
      <c r="EW11" s="56"/>
      <c r="EX11" s="56"/>
      <c r="EY11" s="57"/>
      <c r="EZ11" s="55"/>
      <c r="FA11" s="56"/>
      <c r="FB11" s="56"/>
      <c r="FC11" s="57"/>
      <c r="FD11" s="55"/>
      <c r="FE11" s="56"/>
      <c r="FF11" s="56"/>
      <c r="FG11" s="57"/>
      <c r="FH11" s="55"/>
      <c r="FI11" s="56"/>
      <c r="FJ11" s="56"/>
      <c r="FK11" s="57"/>
      <c r="FL11" s="55"/>
      <c r="FM11" s="56"/>
      <c r="FN11" s="56"/>
      <c r="FO11" s="57"/>
      <c r="FP11" s="55"/>
      <c r="FQ11" s="56"/>
      <c r="FR11" s="56"/>
      <c r="FS11" s="57"/>
      <c r="FT11" s="55"/>
      <c r="FU11" s="103"/>
      <c r="FV11" s="103"/>
      <c r="FW11" s="57"/>
      <c r="FX11" s="55"/>
      <c r="FY11" s="104"/>
      <c r="FZ11" s="104"/>
      <c r="GA11" s="57"/>
      <c r="GB11" s="55"/>
      <c r="GC11" s="104"/>
      <c r="GD11" s="56"/>
      <c r="GE11" s="57"/>
      <c r="GF11" s="55"/>
      <c r="GG11" s="104"/>
      <c r="GH11" s="104"/>
      <c r="GI11" s="57"/>
      <c r="GJ11" s="55"/>
      <c r="GK11" s="104"/>
      <c r="GL11" s="104"/>
      <c r="GM11" s="57"/>
      <c r="GN11" s="55"/>
      <c r="GO11" s="56"/>
      <c r="GP11" s="56"/>
      <c r="GQ11" s="57"/>
      <c r="GR11" s="55"/>
      <c r="GS11" s="56"/>
      <c r="GT11" s="56"/>
      <c r="GU11" s="57"/>
      <c r="GV11" s="55"/>
      <c r="GW11" s="56"/>
      <c r="GX11" s="56"/>
      <c r="GY11" s="57"/>
      <c r="GZ11" s="55"/>
      <c r="HA11" s="56"/>
      <c r="HB11" s="56"/>
      <c r="HC11" s="57"/>
      <c r="HD11" s="55"/>
      <c r="HE11" s="56"/>
      <c r="HF11" s="56"/>
      <c r="HG11" s="57"/>
      <c r="HH11" s="55"/>
      <c r="HI11" s="56"/>
      <c r="HJ11" s="56"/>
      <c r="HK11" s="57"/>
      <c r="HL11" s="55"/>
      <c r="HM11" s="56"/>
      <c r="HN11" s="56"/>
      <c r="HO11" s="57"/>
      <c r="HP11" s="55"/>
      <c r="HQ11" s="56"/>
      <c r="HR11" s="56"/>
      <c r="HS11" s="57"/>
      <c r="HT11" s="55"/>
      <c r="HU11" s="56"/>
      <c r="HV11" s="56"/>
      <c r="HW11" s="57"/>
      <c r="HX11" s="55"/>
      <c r="HY11" s="56"/>
      <c r="HZ11" s="56"/>
      <c r="IA11" s="57"/>
      <c r="IB11" s="55"/>
      <c r="IC11" s="56"/>
      <c r="ID11" s="56"/>
      <c r="IE11" s="57"/>
      <c r="IF11" s="55"/>
      <c r="IG11" s="56"/>
      <c r="IH11" s="56"/>
      <c r="II11" s="57"/>
      <c r="IJ11" s="55"/>
      <c r="IK11" s="56"/>
      <c r="IL11" s="56"/>
      <c r="IM11" s="57"/>
      <c r="IN11" s="55"/>
      <c r="IO11" s="56"/>
      <c r="IP11" s="56"/>
      <c r="IQ11" s="57"/>
      <c r="IR11" s="55"/>
      <c r="IS11" s="56"/>
      <c r="IT11" s="56"/>
      <c r="IU11" s="57"/>
      <c r="IV11" s="61"/>
      <c r="IW11" s="62"/>
      <c r="IX11" s="62"/>
      <c r="IY11" s="57"/>
      <c r="IZ11" s="63">
        <f t="shared" si="6"/>
        <v>0</v>
      </c>
      <c r="JA11" s="64">
        <f t="shared" si="7"/>
        <v>0</v>
      </c>
      <c r="JB11" s="65" t="e">
        <f t="shared" si="8"/>
        <v>#DIV/0!</v>
      </c>
      <c r="JD11" s="68"/>
      <c r="JO11" s="148"/>
      <c r="JP11" s="148"/>
      <c r="JQ11" s="148"/>
      <c r="JR11" s="148"/>
      <c r="JS11" s="148"/>
      <c r="JT11" s="148"/>
      <c r="JU11" s="148"/>
      <c r="JV11" s="148"/>
      <c r="JW11" s="148"/>
      <c r="JX11" s="148"/>
      <c r="JY11" s="148"/>
      <c r="JZ11" s="148"/>
      <c r="KA11" s="148"/>
      <c r="KB11" s="148"/>
      <c r="KC11" s="148"/>
      <c r="KD11" s="148"/>
      <c r="KE11" s="148"/>
      <c r="KF11" s="148"/>
      <c r="KG11" s="148"/>
      <c r="KH11" s="148"/>
      <c r="KI11" s="148"/>
      <c r="KJ11" s="148"/>
      <c r="KK11" s="148"/>
      <c r="KL11" s="148"/>
      <c r="KM11" s="148"/>
      <c r="KN11" s="148"/>
      <c r="KO11" s="148"/>
      <c r="KP11" s="148"/>
      <c r="KQ11" s="148"/>
      <c r="KR11" s="148"/>
      <c r="KS11" s="148"/>
      <c r="KT11" s="148"/>
      <c r="KU11" s="148"/>
      <c r="KV11" s="148"/>
      <c r="KW11" s="148"/>
      <c r="KX11" s="148"/>
      <c r="KY11" s="148"/>
      <c r="KZ11" s="148"/>
      <c r="LA11" s="148"/>
      <c r="LB11" s="148"/>
      <c r="LC11" s="148"/>
      <c r="LD11" s="148"/>
      <c r="LE11" s="148"/>
      <c r="LF11" s="148"/>
      <c r="LG11" s="148"/>
      <c r="LH11" s="148"/>
      <c r="LI11" s="148"/>
      <c r="LJ11" s="148"/>
      <c r="LK11" s="148"/>
      <c r="LL11" s="148"/>
      <c r="LM11" s="148"/>
      <c r="LN11" s="148"/>
      <c r="LO11" s="148"/>
      <c r="LP11" s="148"/>
      <c r="LQ11" s="148"/>
      <c r="LR11" s="148"/>
      <c r="LS11" s="148"/>
      <c r="LT11" s="148"/>
      <c r="LU11" s="148"/>
      <c r="LV11" s="148"/>
      <c r="LW11" s="148"/>
    </row>
    <row r="12" spans="1:335" customFormat="1" ht="35.25" customHeight="1" x14ac:dyDescent="0.55000000000000004">
      <c r="A12" s="80" t="s">
        <v>49</v>
      </c>
      <c r="B12" s="81" t="s">
        <v>55</v>
      </c>
      <c r="C12" s="89" t="s">
        <v>22</v>
      </c>
      <c r="D12" s="66"/>
      <c r="E12" s="54" t="s">
        <v>53</v>
      </c>
      <c r="F12" s="55">
        <v>0.51527777777777783</v>
      </c>
      <c r="G12" s="56">
        <v>556</v>
      </c>
      <c r="H12" s="56">
        <v>24723</v>
      </c>
      <c r="I12" s="54" t="s">
        <v>53</v>
      </c>
      <c r="J12" s="58">
        <v>0.99930555555555556</v>
      </c>
      <c r="K12" s="59">
        <v>804</v>
      </c>
      <c r="L12" s="59">
        <v>24731</v>
      </c>
      <c r="M12" s="57" t="s">
        <v>51</v>
      </c>
      <c r="N12" s="55">
        <v>0.51180555555555551</v>
      </c>
      <c r="O12" s="56">
        <v>1066</v>
      </c>
      <c r="P12" s="56">
        <v>24742</v>
      </c>
      <c r="Q12" s="57" t="s">
        <v>51</v>
      </c>
      <c r="R12" s="55">
        <v>3.7499999999999999E-2</v>
      </c>
      <c r="S12" s="104">
        <v>1079</v>
      </c>
      <c r="T12" s="104">
        <v>24752</v>
      </c>
      <c r="U12" s="57" t="s">
        <v>53</v>
      </c>
      <c r="V12" s="55">
        <v>0.52083333333333337</v>
      </c>
      <c r="W12" s="56">
        <v>1104</v>
      </c>
      <c r="X12" s="56">
        <v>24762</v>
      </c>
      <c r="Y12" s="57" t="s">
        <v>53</v>
      </c>
      <c r="Z12" s="55">
        <v>1.5277777777777777E-2</v>
      </c>
      <c r="AA12" s="56">
        <v>1119</v>
      </c>
      <c r="AB12" s="56">
        <v>24774</v>
      </c>
      <c r="AC12" s="57" t="s">
        <v>51</v>
      </c>
      <c r="AD12" s="55">
        <v>0.51527777777777783</v>
      </c>
      <c r="AE12" s="56">
        <v>778</v>
      </c>
      <c r="AF12" s="56">
        <v>24782</v>
      </c>
      <c r="AG12" s="57" t="s">
        <v>53</v>
      </c>
      <c r="AH12" s="55">
        <v>1.7361111111111112E-2</v>
      </c>
      <c r="AI12" s="56">
        <v>1125</v>
      </c>
      <c r="AJ12" s="56">
        <v>24793</v>
      </c>
      <c r="AK12" s="57" t="s">
        <v>51</v>
      </c>
      <c r="AL12" s="55">
        <v>0.52777777777777779</v>
      </c>
      <c r="AM12" s="56">
        <v>1134</v>
      </c>
      <c r="AN12" s="56">
        <v>24804</v>
      </c>
      <c r="AO12" s="57" t="s">
        <v>51</v>
      </c>
      <c r="AP12" s="55">
        <v>6.9444444444444441E-3</v>
      </c>
      <c r="AQ12" s="56">
        <v>1121</v>
      </c>
      <c r="AR12" s="56">
        <v>24815</v>
      </c>
      <c r="AS12" s="57" t="s">
        <v>51</v>
      </c>
      <c r="AT12" s="55">
        <v>0.52916666666666667</v>
      </c>
      <c r="AU12" s="147">
        <v>1120</v>
      </c>
      <c r="AV12" s="104">
        <v>24825</v>
      </c>
      <c r="AW12" s="57" t="s">
        <v>51</v>
      </c>
      <c r="AX12" s="55">
        <v>0.99722222222222223</v>
      </c>
      <c r="AY12" s="56">
        <v>712</v>
      </c>
      <c r="AZ12" s="56">
        <v>24833</v>
      </c>
      <c r="BA12" s="57" t="s">
        <v>54</v>
      </c>
      <c r="BB12" s="55">
        <v>4.9999999999999996E-2</v>
      </c>
      <c r="BC12" s="56">
        <v>1039</v>
      </c>
      <c r="BD12" s="56">
        <v>24843</v>
      </c>
      <c r="BE12" s="67" t="s">
        <v>53</v>
      </c>
      <c r="BF12" s="55">
        <v>1.8749999999999999E-2</v>
      </c>
      <c r="BG12" s="56">
        <v>1086</v>
      </c>
      <c r="BH12" s="56">
        <v>24855</v>
      </c>
      <c r="BI12" s="57" t="s">
        <v>53</v>
      </c>
      <c r="BJ12" s="69">
        <v>0.51736111111111105</v>
      </c>
      <c r="BK12" s="70">
        <v>1011</v>
      </c>
      <c r="BL12" s="70">
        <v>24865</v>
      </c>
      <c r="BM12" s="60" t="s">
        <v>53</v>
      </c>
      <c r="BN12" s="55">
        <v>3.4722222222222224E-2</v>
      </c>
      <c r="BO12" s="56">
        <v>937</v>
      </c>
      <c r="BP12" s="56">
        <v>24874</v>
      </c>
      <c r="BQ12" s="60" t="s">
        <v>53</v>
      </c>
      <c r="BR12" s="55">
        <v>0.51527777777777783</v>
      </c>
      <c r="BS12" s="56">
        <v>1187</v>
      </c>
      <c r="BT12" s="56">
        <v>24885</v>
      </c>
      <c r="BU12" s="67" t="s">
        <v>53</v>
      </c>
      <c r="BV12" s="77">
        <v>1.6666666666666666E-2</v>
      </c>
      <c r="BW12" s="78">
        <v>1074</v>
      </c>
      <c r="BX12" s="56">
        <v>24896</v>
      </c>
      <c r="BY12" s="60" t="s">
        <v>53</v>
      </c>
      <c r="BZ12" s="55">
        <v>0.49791666666666662</v>
      </c>
      <c r="CA12" s="56">
        <v>1179</v>
      </c>
      <c r="CB12" s="56">
        <v>24906</v>
      </c>
      <c r="CC12" s="60" t="s">
        <v>51</v>
      </c>
      <c r="CD12" s="55">
        <v>5.5555555555555552E-2</v>
      </c>
      <c r="CE12" s="56">
        <v>818</v>
      </c>
      <c r="CF12" s="56">
        <v>24914</v>
      </c>
      <c r="CG12" s="67" t="s">
        <v>53</v>
      </c>
      <c r="CH12" s="55">
        <v>0.52152777777777781</v>
      </c>
      <c r="CI12" s="56">
        <v>1151</v>
      </c>
      <c r="CJ12" s="56">
        <v>24926</v>
      </c>
      <c r="CK12" s="57" t="s">
        <v>53</v>
      </c>
      <c r="CL12" s="55">
        <v>2.4305555555555556E-2</v>
      </c>
      <c r="CM12" s="56">
        <v>892</v>
      </c>
      <c r="CN12" s="56">
        <v>24933</v>
      </c>
      <c r="CO12" s="57" t="s">
        <v>53</v>
      </c>
      <c r="CP12" s="58">
        <v>0.48958333333333331</v>
      </c>
      <c r="CQ12" s="59">
        <v>629</v>
      </c>
      <c r="CR12" s="59">
        <v>24939</v>
      </c>
      <c r="CS12" s="57"/>
      <c r="CT12" s="55"/>
      <c r="CU12" s="56"/>
      <c r="CV12" s="56"/>
      <c r="CW12" s="58" t="s">
        <v>53</v>
      </c>
      <c r="CX12" s="55">
        <v>0.51736111111111105</v>
      </c>
      <c r="CY12" s="56">
        <v>432</v>
      </c>
      <c r="CZ12" s="56">
        <v>24945</v>
      </c>
      <c r="DA12" s="57" t="s">
        <v>53</v>
      </c>
      <c r="DB12" s="55">
        <v>2.2222222222222223E-2</v>
      </c>
      <c r="DC12" s="56">
        <v>882</v>
      </c>
      <c r="DD12" s="56">
        <v>24954</v>
      </c>
      <c r="DE12" s="59" t="s">
        <v>51</v>
      </c>
      <c r="DF12" s="55">
        <v>0.51736111111111105</v>
      </c>
      <c r="DG12" s="56">
        <v>1136</v>
      </c>
      <c r="DH12" s="56">
        <v>24964</v>
      </c>
      <c r="DI12" s="36">
        <f t="shared" ref="DI12" si="21">DL12/(DM12-DH12)</f>
        <v>110.44444444444444</v>
      </c>
      <c r="DJ12" s="57" t="s">
        <v>53</v>
      </c>
      <c r="DK12" s="55">
        <v>6.9444444444444447E-4</v>
      </c>
      <c r="DL12" s="56">
        <v>994</v>
      </c>
      <c r="DM12" s="56">
        <v>24973</v>
      </c>
      <c r="DN12" s="36">
        <f t="shared" ref="DN12" si="22">DQ12/(DR12-DM12)</f>
        <v>95.909090909090907</v>
      </c>
      <c r="DO12" s="59" t="s">
        <v>51</v>
      </c>
      <c r="DP12" s="55">
        <v>0.52083333333333337</v>
      </c>
      <c r="DQ12" s="56">
        <v>1055</v>
      </c>
      <c r="DR12" s="56">
        <v>24984</v>
      </c>
      <c r="DS12" s="36">
        <f t="shared" ref="DS12" si="23">DV12/(DW12-DR12)</f>
        <v>96.818181818181813</v>
      </c>
      <c r="DT12" s="57" t="s">
        <v>53</v>
      </c>
      <c r="DU12" s="55">
        <v>9.7222222222222224E-3</v>
      </c>
      <c r="DV12" s="56">
        <v>1065</v>
      </c>
      <c r="DW12" s="56">
        <v>24995</v>
      </c>
      <c r="DX12" s="36">
        <f t="shared" ref="DX12" si="24">EA12/(EB12-DW12)</f>
        <v>87.5</v>
      </c>
      <c r="DY12" s="59" t="s">
        <v>53</v>
      </c>
      <c r="DZ12" s="55">
        <v>0.50347222222222221</v>
      </c>
      <c r="EA12" s="56">
        <v>700</v>
      </c>
      <c r="EB12" s="56">
        <v>25003</v>
      </c>
      <c r="EC12" s="36">
        <f t="shared" ref="EC12" si="25">EF12/(EG12-EB12)</f>
        <v>89.285714285714292</v>
      </c>
      <c r="ED12" s="57" t="s">
        <v>53</v>
      </c>
      <c r="EE12" s="55">
        <v>3.472222222222222E-3</v>
      </c>
      <c r="EF12" s="56">
        <v>625</v>
      </c>
      <c r="EG12" s="56">
        <v>25010</v>
      </c>
      <c r="EH12" s="36">
        <f t="shared" ref="EH12" si="26">EK12/(EL12-EG12)</f>
        <v>79.375</v>
      </c>
      <c r="EI12" s="57" t="s">
        <v>53</v>
      </c>
      <c r="EJ12" s="55">
        <v>0.52083333333333337</v>
      </c>
      <c r="EK12" s="56">
        <v>635</v>
      </c>
      <c r="EL12" s="56">
        <v>25018</v>
      </c>
      <c r="EM12" s="57" t="s">
        <v>53</v>
      </c>
      <c r="EN12" s="55">
        <v>4.8611111111111112E-3</v>
      </c>
      <c r="EO12" s="56">
        <v>368</v>
      </c>
      <c r="EP12" s="56">
        <v>25021</v>
      </c>
      <c r="EQ12" s="57" t="s">
        <v>53</v>
      </c>
      <c r="ER12" s="55">
        <v>0.51041666666666663</v>
      </c>
      <c r="ES12" s="104">
        <v>1090</v>
      </c>
      <c r="ET12" s="104">
        <v>25025</v>
      </c>
      <c r="EU12" s="57" t="s">
        <v>51</v>
      </c>
      <c r="EV12" s="55">
        <v>2.9166666666666664E-2</v>
      </c>
      <c r="EW12" s="56">
        <v>1109</v>
      </c>
      <c r="EX12" s="56">
        <v>25043</v>
      </c>
      <c r="EY12" s="57" t="s">
        <v>53</v>
      </c>
      <c r="EZ12" s="55">
        <v>0.5131944444444444</v>
      </c>
      <c r="FA12" s="56">
        <v>1084</v>
      </c>
      <c r="FB12" s="56">
        <v>25053</v>
      </c>
      <c r="FC12" s="57" t="s">
        <v>51</v>
      </c>
      <c r="FD12" s="55">
        <v>7.6388888888888886E-3</v>
      </c>
      <c r="FE12" s="56">
        <v>978</v>
      </c>
      <c r="FF12" s="56">
        <v>25064</v>
      </c>
      <c r="FG12" s="57" t="s">
        <v>51</v>
      </c>
      <c r="FH12" s="55">
        <v>0.51388888888888895</v>
      </c>
      <c r="FI12" s="56">
        <v>1012</v>
      </c>
      <c r="FJ12" s="56">
        <v>25075</v>
      </c>
      <c r="FK12" s="57" t="s">
        <v>51</v>
      </c>
      <c r="FL12" s="55">
        <v>2.7777777777777776E-2</v>
      </c>
      <c r="FM12" s="56">
        <v>1044</v>
      </c>
      <c r="FN12" s="56">
        <v>25085</v>
      </c>
      <c r="FO12" s="57" t="s">
        <v>53</v>
      </c>
      <c r="FP12" s="55">
        <v>0.51736111111111105</v>
      </c>
      <c r="FQ12" s="56">
        <v>1068</v>
      </c>
      <c r="FR12" s="56">
        <v>25096</v>
      </c>
      <c r="FS12" s="57" t="s">
        <v>51</v>
      </c>
      <c r="FT12" s="55">
        <v>1.0138888888888888</v>
      </c>
      <c r="FU12" s="103">
        <v>1111</v>
      </c>
      <c r="FV12" s="103">
        <v>25107</v>
      </c>
      <c r="FW12" s="57" t="s">
        <v>51</v>
      </c>
      <c r="FX12" s="55">
        <v>0.53402777777777777</v>
      </c>
      <c r="FY12" s="104">
        <v>1057</v>
      </c>
      <c r="FZ12" s="104">
        <v>25118</v>
      </c>
      <c r="GA12" s="57" t="s">
        <v>51</v>
      </c>
      <c r="GB12" s="55">
        <v>1.3888888888888888E-2</v>
      </c>
      <c r="GC12" s="104">
        <v>995</v>
      </c>
      <c r="GD12" s="56">
        <v>25128</v>
      </c>
      <c r="GE12" s="57" t="s">
        <v>51</v>
      </c>
      <c r="GF12" s="55">
        <v>0.50277777777777777</v>
      </c>
      <c r="GG12" s="104">
        <v>966</v>
      </c>
      <c r="GH12" s="104" t="s">
        <v>61</v>
      </c>
      <c r="GI12" s="57" t="s">
        <v>51</v>
      </c>
      <c r="GJ12" s="55">
        <v>2.4305555555555556E-2</v>
      </c>
      <c r="GK12" s="104">
        <v>1021</v>
      </c>
      <c r="GL12" s="104">
        <v>25149</v>
      </c>
      <c r="GM12" s="57" t="s">
        <v>51</v>
      </c>
      <c r="GN12" s="55">
        <v>0.51041666666666663</v>
      </c>
      <c r="GO12" s="56">
        <v>1075</v>
      </c>
      <c r="GP12" s="56">
        <v>25160</v>
      </c>
      <c r="GQ12" s="57" t="s">
        <v>51</v>
      </c>
      <c r="GR12" s="55">
        <v>1.0173611111111112</v>
      </c>
      <c r="GS12" s="56">
        <v>917</v>
      </c>
      <c r="GT12" s="56">
        <v>25170</v>
      </c>
      <c r="GU12" s="57" t="s">
        <v>53</v>
      </c>
      <c r="GV12" s="55">
        <v>0.51388888888888895</v>
      </c>
      <c r="GW12" s="56">
        <v>1074</v>
      </c>
      <c r="GX12" s="56">
        <v>25181</v>
      </c>
      <c r="GY12" s="57"/>
      <c r="GZ12" s="55"/>
      <c r="HA12" s="56"/>
      <c r="HB12" s="56"/>
      <c r="HC12" s="57" t="s">
        <v>51</v>
      </c>
      <c r="HD12" s="55">
        <v>0.35555555555555557</v>
      </c>
      <c r="HE12" s="56">
        <f>350+876</f>
        <v>1226</v>
      </c>
      <c r="HF12" s="56">
        <v>25190</v>
      </c>
      <c r="HG12" s="57" t="s">
        <v>51</v>
      </c>
      <c r="HH12" s="55">
        <v>1.0006944444444443</v>
      </c>
      <c r="HI12" s="56">
        <v>899</v>
      </c>
      <c r="HJ12" s="56">
        <v>25198</v>
      </c>
      <c r="HK12" s="57" t="s">
        <v>51</v>
      </c>
      <c r="HL12" s="55">
        <v>0.49861111111111112</v>
      </c>
      <c r="HM12" s="56">
        <v>782</v>
      </c>
      <c r="HN12" s="56">
        <v>25212</v>
      </c>
      <c r="HO12" s="57" t="s">
        <v>51</v>
      </c>
      <c r="HP12" s="55">
        <v>1.6666666666666666E-2</v>
      </c>
      <c r="HQ12" s="56">
        <v>355</v>
      </c>
      <c r="HR12" s="56">
        <v>25215</v>
      </c>
      <c r="HS12" s="57" t="s">
        <v>51</v>
      </c>
      <c r="HT12" s="55">
        <v>0.52430555555555558</v>
      </c>
      <c r="HU12" s="56">
        <v>1015</v>
      </c>
      <c r="HV12" s="56">
        <v>25226</v>
      </c>
      <c r="HW12" s="57" t="s">
        <v>51</v>
      </c>
      <c r="HX12" s="55">
        <v>0.99861111111111101</v>
      </c>
      <c r="HY12" s="104">
        <v>1046</v>
      </c>
      <c r="HZ12" s="104">
        <v>25237</v>
      </c>
      <c r="IA12" s="57" t="s">
        <v>51</v>
      </c>
      <c r="IB12" s="55">
        <v>0.50902777777777775</v>
      </c>
      <c r="IC12" s="56">
        <v>1038</v>
      </c>
      <c r="ID12" s="56">
        <v>25247</v>
      </c>
      <c r="IE12" s="57" t="s">
        <v>51</v>
      </c>
      <c r="IF12" s="55">
        <v>1.7361111111111112E-2</v>
      </c>
      <c r="IG12" s="56">
        <v>486</v>
      </c>
      <c r="IH12" s="56">
        <v>25252</v>
      </c>
      <c r="II12" s="57" t="s">
        <v>51</v>
      </c>
      <c r="IJ12" s="55">
        <v>0.5131944444444444</v>
      </c>
      <c r="IK12" s="56">
        <v>1059</v>
      </c>
      <c r="IL12" s="56">
        <v>25262</v>
      </c>
      <c r="IM12" s="57" t="s">
        <v>51</v>
      </c>
      <c r="IN12" s="55">
        <v>2.0833333333333332E-2</v>
      </c>
      <c r="IO12" s="56">
        <v>1032</v>
      </c>
      <c r="IP12" s="56">
        <v>25273</v>
      </c>
      <c r="IQ12" s="57" t="s">
        <v>51</v>
      </c>
      <c r="IR12" s="55">
        <v>0.51736111111111105</v>
      </c>
      <c r="IS12" s="56">
        <v>1052</v>
      </c>
      <c r="IT12" s="56">
        <v>25284</v>
      </c>
      <c r="IU12" s="57"/>
      <c r="IV12" s="61"/>
      <c r="IW12" s="62"/>
      <c r="IX12" s="62"/>
      <c r="IY12" s="57"/>
      <c r="IZ12" s="63">
        <f t="shared" si="6"/>
        <v>56204</v>
      </c>
      <c r="JA12" s="64">
        <f t="shared" si="7"/>
        <v>561</v>
      </c>
      <c r="JB12" s="65">
        <f t="shared" si="8"/>
        <v>100.18538324420678</v>
      </c>
      <c r="JL12" s="1"/>
      <c r="JO12" s="148"/>
      <c r="JP12" s="148"/>
      <c r="JQ12" s="148"/>
      <c r="JR12" s="148"/>
      <c r="JS12" s="148"/>
      <c r="JT12" s="148"/>
      <c r="JU12" s="148"/>
      <c r="JV12" s="148"/>
      <c r="JW12" s="148"/>
      <c r="JX12" s="148"/>
      <c r="JY12" s="148"/>
      <c r="JZ12" s="148"/>
      <c r="KA12" s="148"/>
      <c r="KB12" s="148"/>
      <c r="KC12" s="148"/>
      <c r="KD12" s="148"/>
      <c r="KE12" s="148"/>
      <c r="KF12" s="148"/>
      <c r="KG12" s="148"/>
      <c r="KH12" s="148"/>
      <c r="KI12" s="148"/>
      <c r="KJ12" s="148"/>
      <c r="KK12" s="148"/>
      <c r="KL12" s="148"/>
      <c r="KM12" s="148"/>
      <c r="KN12" s="148"/>
      <c r="KO12" s="148"/>
      <c r="KP12" s="148"/>
      <c r="KQ12" s="148"/>
      <c r="KR12" s="148"/>
      <c r="KS12" s="148"/>
      <c r="KT12" s="148"/>
      <c r="KU12" s="148"/>
      <c r="KV12" s="148"/>
      <c r="KW12" s="148"/>
      <c r="KX12" s="148"/>
      <c r="KY12" s="148"/>
      <c r="KZ12" s="148"/>
      <c r="LA12" s="148"/>
      <c r="LB12" s="148"/>
      <c r="LC12" s="148"/>
      <c r="LD12" s="148"/>
      <c r="LE12" s="148"/>
      <c r="LF12" s="148"/>
      <c r="LG12" s="148"/>
      <c r="LH12" s="148"/>
      <c r="LI12" s="148"/>
      <c r="LJ12" s="148"/>
      <c r="LK12" s="148"/>
      <c r="LL12" s="148"/>
      <c r="LM12" s="148"/>
      <c r="LN12" s="148"/>
      <c r="LO12" s="148"/>
      <c r="LP12" s="148"/>
      <c r="LQ12" s="148"/>
      <c r="LR12" s="148"/>
      <c r="LS12" s="148"/>
      <c r="LT12" s="148"/>
      <c r="LU12" s="148"/>
      <c r="LV12" s="148"/>
      <c r="LW12" s="148"/>
    </row>
    <row r="13" spans="1:335" customFormat="1" ht="35.25" customHeight="1" x14ac:dyDescent="0.55000000000000004">
      <c r="A13" s="80" t="s">
        <v>49</v>
      </c>
      <c r="B13" s="81" t="s">
        <v>55</v>
      </c>
      <c r="C13" s="92"/>
      <c r="D13" s="93"/>
      <c r="E13" s="54"/>
      <c r="F13" s="55"/>
      <c r="G13" s="56"/>
      <c r="H13" s="56"/>
      <c r="I13" s="54"/>
      <c r="J13" s="58"/>
      <c r="K13" s="59"/>
      <c r="L13" s="59"/>
      <c r="M13" s="57"/>
      <c r="N13" s="55"/>
      <c r="O13" s="56"/>
      <c r="P13" s="56"/>
      <c r="Q13" s="57"/>
      <c r="R13" s="55"/>
      <c r="S13" s="104"/>
      <c r="T13" s="104"/>
      <c r="U13" s="57"/>
      <c r="V13" s="55"/>
      <c r="W13" s="56"/>
      <c r="X13" s="56"/>
      <c r="Y13" s="57"/>
      <c r="Z13" s="55"/>
      <c r="AA13" s="56"/>
      <c r="AB13" s="56"/>
      <c r="AC13" s="57"/>
      <c r="AD13" s="55"/>
      <c r="AE13" s="56"/>
      <c r="AF13" s="56"/>
      <c r="AG13" s="57"/>
      <c r="AH13" s="55"/>
      <c r="AI13" s="56"/>
      <c r="AJ13" s="56"/>
      <c r="AK13" s="60"/>
      <c r="AL13" s="55"/>
      <c r="AM13" s="56"/>
      <c r="AN13" s="56"/>
      <c r="AO13" s="57"/>
      <c r="AP13" s="55"/>
      <c r="AQ13" s="56"/>
      <c r="AR13" s="56"/>
      <c r="AS13" s="57"/>
      <c r="AT13" s="55"/>
      <c r="AU13" s="70"/>
      <c r="AV13" s="56"/>
      <c r="AW13" s="57"/>
      <c r="AX13" s="55"/>
      <c r="AY13" s="56"/>
      <c r="AZ13" s="56"/>
      <c r="BA13" s="57"/>
      <c r="BB13" s="55"/>
      <c r="BC13" s="56"/>
      <c r="BD13" s="56"/>
      <c r="BE13" s="67"/>
      <c r="BF13" s="55"/>
      <c r="BG13" s="56"/>
      <c r="BH13" s="56"/>
      <c r="BI13" s="57"/>
      <c r="BJ13" s="69"/>
      <c r="BK13" s="70"/>
      <c r="BL13" s="70"/>
      <c r="BM13" s="57"/>
      <c r="BN13" s="55"/>
      <c r="BO13" s="56"/>
      <c r="BP13" s="56"/>
      <c r="BQ13" s="57"/>
      <c r="BR13" s="55"/>
      <c r="BS13" s="56"/>
      <c r="BT13" s="56"/>
      <c r="BU13" s="67"/>
      <c r="BV13" s="77"/>
      <c r="BW13" s="78"/>
      <c r="BX13" s="56"/>
      <c r="BY13" s="57"/>
      <c r="BZ13" s="55"/>
      <c r="CA13" s="56"/>
      <c r="CB13" s="56"/>
      <c r="CC13" s="57"/>
      <c r="CD13" s="106"/>
      <c r="CE13" s="108"/>
      <c r="CF13" s="108"/>
      <c r="CG13" s="57"/>
      <c r="CH13" s="55"/>
      <c r="CI13" s="56"/>
      <c r="CJ13" s="56"/>
      <c r="CK13" s="59"/>
      <c r="CL13" s="55"/>
      <c r="CM13" s="56"/>
      <c r="CN13" s="56"/>
      <c r="CO13" s="57"/>
      <c r="CP13" s="58"/>
      <c r="CQ13" s="59"/>
      <c r="CR13" s="59"/>
      <c r="CS13" s="59"/>
      <c r="CT13" s="55"/>
      <c r="CU13" s="56"/>
      <c r="CV13" s="56"/>
      <c r="CW13" s="59"/>
      <c r="CX13" s="55"/>
      <c r="CY13" s="56"/>
      <c r="CZ13" s="56"/>
      <c r="DA13" s="57"/>
      <c r="DB13" s="55"/>
      <c r="DC13" s="56"/>
      <c r="DD13" s="56"/>
      <c r="DE13" s="59"/>
      <c r="DF13" s="55"/>
      <c r="DG13" s="56"/>
      <c r="DH13" s="56"/>
      <c r="DI13" s="36"/>
      <c r="DJ13" s="59"/>
      <c r="DK13" s="55"/>
      <c r="DL13" s="56"/>
      <c r="DM13" s="56"/>
      <c r="DN13" s="36"/>
      <c r="DO13" s="59"/>
      <c r="DP13" s="55"/>
      <c r="DQ13" s="56"/>
      <c r="DR13" s="56"/>
      <c r="DS13" s="36"/>
      <c r="DT13" s="57"/>
      <c r="DU13" s="55"/>
      <c r="DV13" s="56"/>
      <c r="DW13" s="56"/>
      <c r="DX13" s="36"/>
      <c r="DY13" s="59"/>
      <c r="DZ13" s="55"/>
      <c r="EA13" s="56"/>
      <c r="EB13" s="56"/>
      <c r="EC13" s="36"/>
      <c r="ED13" s="57"/>
      <c r="EE13" s="55"/>
      <c r="EF13" s="56"/>
      <c r="EG13" s="56"/>
      <c r="EH13" s="36"/>
      <c r="EI13" s="57"/>
      <c r="EJ13" s="55"/>
      <c r="EK13" s="56"/>
      <c r="EL13" s="56"/>
      <c r="EM13" s="57"/>
      <c r="EN13" s="55"/>
      <c r="EO13" s="56"/>
      <c r="EP13" s="56"/>
      <c r="EQ13" s="57"/>
      <c r="ER13" s="55"/>
      <c r="ES13" s="56"/>
      <c r="ET13" s="56"/>
      <c r="EU13" s="57"/>
      <c r="EV13" s="55"/>
      <c r="EW13" s="56"/>
      <c r="EX13" s="56"/>
      <c r="EY13" s="57"/>
      <c r="EZ13" s="55"/>
      <c r="FA13" s="56"/>
      <c r="FB13" s="56"/>
      <c r="FC13" s="57"/>
      <c r="FD13" s="55"/>
      <c r="FE13" s="56"/>
      <c r="FF13" s="56"/>
      <c r="FG13" s="57"/>
      <c r="FH13" s="55"/>
      <c r="FI13" s="56"/>
      <c r="FJ13" s="56"/>
      <c r="FK13" s="57"/>
      <c r="FL13" s="55"/>
      <c r="FM13" s="56"/>
      <c r="FN13" s="56"/>
      <c r="FO13" s="57"/>
      <c r="FP13" s="55"/>
      <c r="FQ13" s="56"/>
      <c r="FR13" s="56"/>
      <c r="FS13" s="57"/>
      <c r="FT13" s="55"/>
      <c r="FU13" s="103"/>
      <c r="FV13" s="103"/>
      <c r="FW13" s="57"/>
      <c r="FX13" s="55"/>
      <c r="FY13" s="104"/>
      <c r="FZ13" s="104"/>
      <c r="GA13" s="57"/>
      <c r="GB13" s="55"/>
      <c r="GC13" s="104"/>
      <c r="GD13" s="56"/>
      <c r="GE13" s="57"/>
      <c r="GF13" s="55"/>
      <c r="GG13" s="104"/>
      <c r="GH13" s="104"/>
      <c r="GI13" s="57"/>
      <c r="GJ13" s="55"/>
      <c r="GK13" s="104"/>
      <c r="GL13" s="104"/>
      <c r="GM13" s="57"/>
      <c r="GN13" s="55"/>
      <c r="GO13" s="56"/>
      <c r="GP13" s="56"/>
      <c r="GQ13" s="57"/>
      <c r="GR13" s="55"/>
      <c r="GS13" s="56"/>
      <c r="GT13" s="56"/>
      <c r="GU13" s="57"/>
      <c r="GV13" s="55"/>
      <c r="GW13" s="56"/>
      <c r="GX13" s="56"/>
      <c r="GY13" s="57"/>
      <c r="GZ13" s="55"/>
      <c r="HA13" s="56"/>
      <c r="HB13" s="56"/>
      <c r="HC13" s="57"/>
      <c r="HD13" s="55"/>
      <c r="HE13" s="56"/>
      <c r="HF13" s="56"/>
      <c r="HG13" s="57"/>
      <c r="HH13" s="55"/>
      <c r="HI13" s="56"/>
      <c r="HJ13" s="56"/>
      <c r="HK13" s="57"/>
      <c r="HL13" s="55"/>
      <c r="HM13" s="56"/>
      <c r="HN13" s="56"/>
      <c r="HO13" s="57"/>
      <c r="HP13" s="55"/>
      <c r="HQ13" s="56"/>
      <c r="HR13" s="56"/>
      <c r="HS13" s="57"/>
      <c r="HT13" s="55"/>
      <c r="HU13" s="56"/>
      <c r="HV13" s="56"/>
      <c r="HW13" s="57"/>
      <c r="HX13" s="55"/>
      <c r="HY13" s="56"/>
      <c r="HZ13" s="56"/>
      <c r="IA13" s="57"/>
      <c r="IB13" s="55"/>
      <c r="IC13" s="56"/>
      <c r="ID13" s="56"/>
      <c r="IE13" s="57"/>
      <c r="IF13" s="55"/>
      <c r="IG13" s="56"/>
      <c r="IH13" s="56"/>
      <c r="II13" s="57"/>
      <c r="IJ13" s="55"/>
      <c r="IK13" s="56"/>
      <c r="IL13" s="56"/>
      <c r="IM13" s="57"/>
      <c r="IN13" s="55"/>
      <c r="IO13" s="56"/>
      <c r="IP13" s="56"/>
      <c r="IQ13" s="57"/>
      <c r="IR13" s="55"/>
      <c r="IS13" s="56"/>
      <c r="IT13" s="56"/>
      <c r="IU13" s="57"/>
      <c r="IV13" s="61"/>
      <c r="IW13" s="62"/>
      <c r="IX13" s="62"/>
      <c r="IY13" s="57"/>
      <c r="IZ13" s="63">
        <f t="shared" si="6"/>
        <v>0</v>
      </c>
      <c r="JA13" s="64">
        <f>MAX(F13:IY13)-L13</f>
        <v>0</v>
      </c>
      <c r="JB13" s="65" t="e">
        <f t="shared" si="8"/>
        <v>#DIV/0!</v>
      </c>
      <c r="JL13" s="1"/>
      <c r="JO13" s="148"/>
      <c r="JP13" s="148"/>
      <c r="JQ13" s="148"/>
      <c r="JR13" s="148"/>
      <c r="JS13" s="148"/>
      <c r="JT13" s="148"/>
      <c r="JU13" s="148"/>
      <c r="JV13" s="148"/>
      <c r="JW13" s="148"/>
      <c r="JX13" s="148"/>
      <c r="JY13" s="148"/>
      <c r="JZ13" s="148"/>
      <c r="KA13" s="148"/>
      <c r="KB13" s="148"/>
      <c r="KC13" s="148"/>
      <c r="KD13" s="148"/>
      <c r="KE13" s="148"/>
      <c r="KF13" s="148"/>
      <c r="KG13" s="148"/>
      <c r="KH13" s="148"/>
      <c r="KI13" s="148"/>
      <c r="KJ13" s="148"/>
      <c r="KK13" s="148"/>
      <c r="KL13" s="148"/>
      <c r="KM13" s="148"/>
      <c r="KN13" s="148"/>
      <c r="KO13" s="148"/>
      <c r="KP13" s="148"/>
      <c r="KQ13" s="148"/>
      <c r="KR13" s="148"/>
      <c r="KS13" s="148"/>
      <c r="KT13" s="148"/>
      <c r="KU13" s="148"/>
      <c r="KV13" s="148"/>
      <c r="KW13" s="148"/>
      <c r="KX13" s="148"/>
      <c r="KY13" s="148"/>
      <c r="KZ13" s="148"/>
      <c r="LA13" s="148"/>
      <c r="LB13" s="148"/>
      <c r="LC13" s="148"/>
      <c r="LD13" s="148"/>
      <c r="LE13" s="148"/>
      <c r="LF13" s="148"/>
      <c r="LG13" s="148"/>
      <c r="LH13" s="148"/>
      <c r="LI13" s="148"/>
      <c r="LJ13" s="148"/>
      <c r="LK13" s="148"/>
      <c r="LL13" s="148"/>
      <c r="LM13" s="148"/>
      <c r="LN13" s="148"/>
      <c r="LO13" s="148"/>
      <c r="LP13" s="148"/>
      <c r="LQ13" s="148"/>
      <c r="LR13" s="148"/>
      <c r="LS13" s="148"/>
      <c r="LT13" s="148"/>
      <c r="LU13" s="148"/>
      <c r="LV13" s="148"/>
      <c r="LW13" s="148"/>
    </row>
    <row r="17" spans="250:254" ht="28.2" x14ac:dyDescent="0.5">
      <c r="IP17" s="212"/>
      <c r="IQ17" s="213"/>
      <c r="IR17" s="214"/>
      <c r="IS17" s="214"/>
      <c r="IT17" s="210"/>
    </row>
    <row r="18" spans="250:254" ht="28.2" x14ac:dyDescent="0.5">
      <c r="IP18" s="212"/>
      <c r="IQ18" s="213"/>
      <c r="IR18" s="214"/>
      <c r="IS18" s="214"/>
      <c r="IT18" s="210"/>
    </row>
    <row r="19" spans="250:254" ht="28.2" x14ac:dyDescent="0.5">
      <c r="IP19" s="212"/>
      <c r="IQ19" s="213"/>
      <c r="IR19" s="214"/>
      <c r="IS19" s="214"/>
      <c r="IT19" s="210"/>
    </row>
    <row r="20" spans="250:254" ht="28.2" x14ac:dyDescent="0.5">
      <c r="IP20" s="212"/>
      <c r="IQ20" s="213"/>
      <c r="IR20" s="214"/>
      <c r="IS20" s="214"/>
      <c r="IT20" s="210"/>
    </row>
    <row r="21" spans="250:254" x14ac:dyDescent="0.4">
      <c r="IP21" s="210"/>
      <c r="IQ21" s="210"/>
      <c r="IR21" s="210"/>
      <c r="IS21" s="210"/>
      <c r="IT21" s="210"/>
    </row>
  </sheetData>
  <sheetProtection formatCells="0"/>
  <autoFilter ref="A5:NV5" xr:uid="{91DD071F-B290-4C9E-B362-E3575AD0C2BE}"/>
  <mergeCells count="41">
    <mergeCell ref="N3:T3"/>
    <mergeCell ref="V3:AB3"/>
    <mergeCell ref="AD3:AJ3"/>
    <mergeCell ref="AL3:AR3"/>
    <mergeCell ref="AT3:AZ3"/>
    <mergeCell ref="BB3:BH3"/>
    <mergeCell ref="A1:JB1"/>
    <mergeCell ref="A2:A4"/>
    <mergeCell ref="B2:B4"/>
    <mergeCell ref="C2:C4"/>
    <mergeCell ref="D2:D4"/>
    <mergeCell ref="F2:IY2"/>
    <mergeCell ref="IZ2:JB2"/>
    <mergeCell ref="F3:L3"/>
    <mergeCell ref="HD3:HJ3"/>
    <mergeCell ref="HL3:HR3"/>
    <mergeCell ref="FH3:FN3"/>
    <mergeCell ref="FP3:FV3"/>
    <mergeCell ref="FX3:GD3"/>
    <mergeCell ref="GF3:GL3"/>
    <mergeCell ref="GN3:GT3"/>
    <mergeCell ref="BJ3:BP3"/>
    <mergeCell ref="BR3:BX3"/>
    <mergeCell ref="BZ3:CF3"/>
    <mergeCell ref="IZ3:IZ4"/>
    <mergeCell ref="JA3:JA4"/>
    <mergeCell ref="CH3:CN3"/>
    <mergeCell ref="CP3:CV3"/>
    <mergeCell ref="CX3:DD3"/>
    <mergeCell ref="GV3:HB3"/>
    <mergeCell ref="DF3:DN3"/>
    <mergeCell ref="DO3:DX3"/>
    <mergeCell ref="DZ3:EH3"/>
    <mergeCell ref="EI3:EP3"/>
    <mergeCell ref="ER3:EX3"/>
    <mergeCell ref="EZ3:FF3"/>
    <mergeCell ref="JB3:JB4"/>
    <mergeCell ref="HT3:HZ3"/>
    <mergeCell ref="IB3:IH3"/>
    <mergeCell ref="IJ3:IP3"/>
    <mergeCell ref="IR3:IY3"/>
  </mergeCells>
  <conditionalFormatting sqref="AD12:AD13 BF12:BF13 AT11:AT13 IN11:IN13 AL9 N9 U9:V9 V11 BI7 BM13:BN13 AS9 BI9 BI13 GV6 HP12:HP13 IE11:IF11 U8 AS13 AS11 BN11:BN12 BZ11:BZ12 DA9 DA13 DA7 DA11 DI9:DJ9 DI7:DJ7 DI11:DJ11 DS9 DS7:DT7 DS11 ED9 ED13 ED7 ED11 EQ7 EU11 EU9 EU7 EY7 EY11 FK13 FK9 FX8 FW9:FX9 GV12:GV13 HH8 HG13:HH13 HH12 IE13:IF13 IF12 II9:IJ9 Q11 Q13 U12:V13 Y7:Y9 Y13 EH7:EJ7 EJ6 EH11:EJ11 EH9:EJ9 EJ8 EI13:EJ13 EJ12 EM9 EM11 EM13 EQ9 EQ11 EQ13 EU13 EY9 EY13 FK7 FW11:FX11 FW13:FX13 FX12 FW7:FX7 FX6 GA7:GB7 GB6 HG9:HH9 HO9:HP9 HS7:HS9 IQ11:IR11 IM9 IM13 IM7 IM11 IQ13:IR13 IR12 IQ7 IU11:IU13 HO11:HP11 HG11:HH11 HC11:HD13 GU11:GV11 FC11:FC13 CO11:CO13 AG11:AH13 AC11:AC13 DP11:DP13 GF11:GF13 EZ11:EZ13 ER11:ER13 CX11:CX13 EE11:EE13 GJ11:GJ13 FP11 FK11:FL11 CT11:CT13 DZ11:DZ13 DF11:DF13 GR11:GR13 GN11:GN13 HK11:HL13 CD11:CD13 IY11:IY13 F11:F13 R11:R13 GY11:GZ13 BJ11:BJ13 AP11:AP13 HX11:HX13 BR11:BR13 BB11:BB13 Z11:Z13 IA11:IB13 AX11:AX13 HT11 M11:N13 IJ11:IJ13 AL11 JB11:JB13 FT11:FT13 AT6:AT8 HT6:HT9 AX6:AX9 Z6:Z9 BB6:BB9 BR6:BR9 HX6:HX9 AP6:AP9 BZ6:BZ8 IF6:IF8 AH6:AH8 BN6:BN8 BJ6:BJ9 F6:F9 IY6:IY9 CD6:CD9 GN6:GN9 GR6:GR9 DF6:DF9 DU6:DU8 DZ6:DZ9 CT6:CT9 DB6:DB8 FD6:FD8 FL6:FL9 FP6:FP9 GJ6:GJ9 EE6:EE9 CX6:CX9 EV6:EV9 ER6:ER9 EZ6:EZ9 GF6:GF9 V6:V8 BF6:BF9 DP6:DP9 FT6:FT9 M6:M8 Q6:R9 U6 AC6:AD9 CO6:CO9 EM6:EM7 FC6:FC9 JB6:JB9 GY6:GZ9 HC6:HD9 HG6:HH7 HK6:HL9 HO6:HO7 IA6:IB9 IU6:IU9 AG6:AG9 CH6:CH8 EN6:EN9 II6:II7 AK7:AK9 DE7 CG7 BY9:BZ9 BY13:BZ13 BQ13 BQ7 BQ9 FG7 GA9:GB9 FO7 GU7:GV9 GQ7 GQ9 GQ11 GI9 GE5 GE7 GE9 IQ9">
    <cfRule type="cellIs" dxfId="198" priority="6935" stopIfTrue="1" operator="equal">
      <formula>0</formula>
    </cfRule>
  </conditionalFormatting>
  <conditionalFormatting sqref="N6:N8">
    <cfRule type="cellIs" dxfId="197" priority="6925" stopIfTrue="1" operator="equal">
      <formula>0</formula>
    </cfRule>
  </conditionalFormatting>
  <conditionalFormatting sqref="AL6:AL8">
    <cfRule type="cellIs" dxfId="196" priority="6924" stopIfTrue="1" operator="equal">
      <formula>0</formula>
    </cfRule>
  </conditionalFormatting>
  <conditionalFormatting sqref="AH9">
    <cfRule type="cellIs" dxfId="195" priority="6923" stopIfTrue="1" operator="equal">
      <formula>0</formula>
    </cfRule>
  </conditionalFormatting>
  <conditionalFormatting sqref="AD11">
    <cfRule type="cellIs" dxfId="194" priority="6922" stopIfTrue="1" operator="equal">
      <formula>0</formula>
    </cfRule>
  </conditionalFormatting>
  <conditionalFormatting sqref="AL12:AL13">
    <cfRule type="cellIs" dxfId="193" priority="6921" stopIfTrue="1" operator="equal">
      <formula>0</formula>
    </cfRule>
  </conditionalFormatting>
  <conditionalFormatting sqref="IF9">
    <cfRule type="cellIs" dxfId="192" priority="6275" stopIfTrue="1" operator="equal">
      <formula>0</formula>
    </cfRule>
  </conditionalFormatting>
  <conditionalFormatting sqref="IN6:IN8">
    <cfRule type="cellIs" dxfId="191" priority="6269" stopIfTrue="1" operator="equal">
      <formula>0</formula>
    </cfRule>
  </conditionalFormatting>
  <conditionalFormatting sqref="IN9">
    <cfRule type="cellIs" dxfId="190" priority="6268" stopIfTrue="1" operator="equal">
      <formula>0</formula>
    </cfRule>
  </conditionalFormatting>
  <conditionalFormatting sqref="IZ11:JA13 IZ6:JA9">
    <cfRule type="cellIs" dxfId="189" priority="6267" stopIfTrue="1" operator="equal">
      <formula>0</formula>
    </cfRule>
  </conditionalFormatting>
  <conditionalFormatting sqref="AT9">
    <cfRule type="cellIs" dxfId="188" priority="6208" stopIfTrue="1" operator="equal">
      <formula>0</formula>
    </cfRule>
  </conditionalFormatting>
  <conditionalFormatting sqref="U7 AS7 BA7 GU13 U11 HG8 HG12 HO8 HO12:HO13">
    <cfRule type="cellIs" dxfId="187" priority="5916" stopIfTrue="1" operator="equal">
      <formula>0</formula>
    </cfRule>
  </conditionalFormatting>
  <conditionalFormatting sqref="BN9">
    <cfRule type="cellIs" dxfId="186" priority="5895" stopIfTrue="1" operator="equal">
      <formula>0</formula>
    </cfRule>
  </conditionalFormatting>
  <conditionalFormatting sqref="HP6:HP8">
    <cfRule type="cellIs" dxfId="185" priority="5786" stopIfTrue="1" operator="equal">
      <formula>0</formula>
    </cfRule>
  </conditionalFormatting>
  <conditionalFormatting sqref="HT12:HT13">
    <cfRule type="cellIs" dxfId="184" priority="5714" stopIfTrue="1" operator="equal">
      <formula>0</formula>
    </cfRule>
  </conditionalFormatting>
  <conditionalFormatting sqref="IJ6:IJ8">
    <cfRule type="cellIs" dxfId="183" priority="5537" stopIfTrue="1" operator="equal">
      <formula>0</formula>
    </cfRule>
  </conditionalFormatting>
  <conditionalFormatting sqref="HW7">
    <cfRule type="cellIs" dxfId="182" priority="5350" stopIfTrue="1" operator="equal">
      <formula>0</formula>
    </cfRule>
  </conditionalFormatting>
  <conditionalFormatting sqref="HW9">
    <cfRule type="cellIs" dxfId="181" priority="5285" stopIfTrue="1" operator="equal">
      <formula>0</formula>
    </cfRule>
  </conditionalFormatting>
  <conditionalFormatting sqref="BF11">
    <cfRule type="cellIs" dxfId="180" priority="5099" stopIfTrue="1" operator="equal">
      <formula>0</formula>
    </cfRule>
  </conditionalFormatting>
  <conditionalFormatting sqref="BA9 BA13">
    <cfRule type="cellIs" dxfId="179" priority="4748" stopIfTrue="1" operator="equal">
      <formula>0</formula>
    </cfRule>
  </conditionalFormatting>
  <conditionalFormatting sqref="AK11">
    <cfRule type="cellIs" dxfId="178" priority="4612" stopIfTrue="1" operator="equal">
      <formula>0</formula>
    </cfRule>
  </conditionalFormatting>
  <conditionalFormatting sqref="HW11 HW13">
    <cfRule type="cellIs" dxfId="177" priority="4517" stopIfTrue="1" operator="equal">
      <formula>0</formula>
    </cfRule>
  </conditionalFormatting>
  <conditionalFormatting sqref="M9">
    <cfRule type="cellIs" dxfId="176" priority="4489" stopIfTrue="1" operator="equal">
      <formula>0</formula>
    </cfRule>
  </conditionalFormatting>
  <conditionalFormatting sqref="AO13 AO9">
    <cfRule type="cellIs" dxfId="175" priority="4471" stopIfTrue="1" operator="equal">
      <formula>0</formula>
    </cfRule>
  </conditionalFormatting>
  <conditionalFormatting sqref="AO7">
    <cfRule type="cellIs" dxfId="174" priority="4467" stopIfTrue="1" operator="equal">
      <formula>0</formula>
    </cfRule>
  </conditionalFormatting>
  <conditionalFormatting sqref="AW13 AW9">
    <cfRule type="cellIs" dxfId="173" priority="4458" stopIfTrue="1" operator="equal">
      <formula>0</formula>
    </cfRule>
  </conditionalFormatting>
  <conditionalFormatting sqref="BE7">
    <cfRule type="cellIs" dxfId="172" priority="4453" stopIfTrue="1" operator="equal">
      <formula>0</formula>
    </cfRule>
  </conditionalFormatting>
  <conditionalFormatting sqref="BU7">
    <cfRule type="cellIs" dxfId="171" priority="4442" stopIfTrue="1" operator="equal">
      <formula>0</formula>
    </cfRule>
  </conditionalFormatting>
  <conditionalFormatting sqref="BY7">
    <cfRule type="cellIs" dxfId="170" priority="4435" stopIfTrue="1" operator="equal">
      <formula>0</formula>
    </cfRule>
  </conditionalFormatting>
  <conditionalFormatting sqref="CC7">
    <cfRule type="cellIs" dxfId="169" priority="4427" stopIfTrue="1" operator="equal">
      <formula>0</formula>
    </cfRule>
  </conditionalFormatting>
  <conditionalFormatting sqref="CC11 CC13">
    <cfRule type="cellIs" dxfId="168" priority="4424" stopIfTrue="1" operator="equal">
      <formula>0</formula>
    </cfRule>
  </conditionalFormatting>
  <conditionalFormatting sqref="IE8:IE9 IE12">
    <cfRule type="cellIs" dxfId="167" priority="4364" stopIfTrue="1" operator="equal">
      <formula>0</formula>
    </cfRule>
  </conditionalFormatting>
  <conditionalFormatting sqref="IE7">
    <cfRule type="cellIs" dxfId="166" priority="4362" stopIfTrue="1" operator="equal">
      <formula>0</formula>
    </cfRule>
  </conditionalFormatting>
  <conditionalFormatting sqref="AO8 AO6">
    <cfRule type="cellIs" dxfId="165" priority="4325" stopIfTrue="1" operator="equal">
      <formula>0</formula>
    </cfRule>
  </conditionalFormatting>
  <conditionalFormatting sqref="BA11">
    <cfRule type="cellIs" dxfId="164" priority="4309" stopIfTrue="1" operator="equal">
      <formula>0</formula>
    </cfRule>
  </conditionalFormatting>
  <conditionalFormatting sqref="HS6 HS11 HS13">
    <cfRule type="cellIs" dxfId="163" priority="4212" stopIfTrue="1" operator="equal">
      <formula>0</formula>
    </cfRule>
  </conditionalFormatting>
  <conditionalFormatting sqref="GM7 GM9 GM11">
    <cfRule type="cellIs" dxfId="162" priority="4205" stopIfTrue="1" operator="equal">
      <formula>0</formula>
    </cfRule>
  </conditionalFormatting>
  <conditionalFormatting sqref="GM13">
    <cfRule type="cellIs" dxfId="161" priority="4124" stopIfTrue="1" operator="equal">
      <formula>0</formula>
    </cfRule>
  </conditionalFormatting>
  <conditionalFormatting sqref="GQ13">
    <cfRule type="cellIs" dxfId="160" priority="4026" stopIfTrue="1" operator="equal">
      <formula>0</formula>
    </cfRule>
  </conditionalFormatting>
  <conditionalFormatting sqref="DB11 CL6:CL8 EH13 DK6:DK9 DX13 EC13 CG9:CH9 CG11:CH11 CG13:CH13 CH12 DE11 DT9:DU9 CK8 DO6 DO9 DT11:DU11 DT13:DU13 DU12 DO11">
    <cfRule type="cellIs" dxfId="159" priority="4004" stopIfTrue="1" operator="equal">
      <formula>0</formula>
    </cfRule>
  </conditionalFormatting>
  <conditionalFormatting sqref="DB9">
    <cfRule type="cellIs" dxfId="158" priority="4001" stopIfTrue="1" operator="equal">
      <formula>0</formula>
    </cfRule>
  </conditionalFormatting>
  <conditionalFormatting sqref="DB12:DB13">
    <cfRule type="cellIs" dxfId="157" priority="3846" stopIfTrue="1" operator="equal">
      <formula>0</formula>
    </cfRule>
  </conditionalFormatting>
  <conditionalFormatting sqref="DY6">
    <cfRule type="cellIs" dxfId="156" priority="3822" stopIfTrue="1" operator="equal">
      <formula>0</formula>
    </cfRule>
  </conditionalFormatting>
  <conditionalFormatting sqref="CL9 CL11">
    <cfRule type="cellIs" dxfId="155" priority="3669" stopIfTrue="1" operator="equal">
      <formula>0</formula>
    </cfRule>
  </conditionalFormatting>
  <conditionalFormatting sqref="CL12:CL13">
    <cfRule type="cellIs" dxfId="154" priority="3668" stopIfTrue="1" operator="equal">
      <formula>0</formula>
    </cfRule>
  </conditionalFormatting>
  <conditionalFormatting sqref="DK11:DK13">
    <cfRule type="cellIs" dxfId="153" priority="3641" stopIfTrue="1" operator="equal">
      <formula>0</formula>
    </cfRule>
  </conditionalFormatting>
  <conditionalFormatting sqref="DI13">
    <cfRule type="cellIs" dxfId="152" priority="3567" stopIfTrue="1" operator="equal">
      <formula>0</formula>
    </cfRule>
  </conditionalFormatting>
  <conditionalFormatting sqref="DN13">
    <cfRule type="cellIs" dxfId="151" priority="3564" stopIfTrue="1" operator="equal">
      <formula>0</formula>
    </cfRule>
  </conditionalFormatting>
  <conditionalFormatting sqref="DS13">
    <cfRule type="cellIs" dxfId="150" priority="3560" stopIfTrue="1" operator="equal">
      <formula>0</formula>
    </cfRule>
  </conditionalFormatting>
  <conditionalFormatting sqref="CS11 CS7">
    <cfRule type="cellIs" dxfId="149" priority="3539" stopIfTrue="1" operator="equal">
      <formula>0</formula>
    </cfRule>
  </conditionalFormatting>
  <conditionalFormatting sqref="DE9">
    <cfRule type="cellIs" dxfId="148" priority="3521" stopIfTrue="1" operator="equal">
      <formula>0</formula>
    </cfRule>
  </conditionalFormatting>
  <conditionalFormatting sqref="DN11 DN7">
    <cfRule type="cellIs" dxfId="147" priority="3509" stopIfTrue="1" operator="equal">
      <formula>0</formula>
    </cfRule>
  </conditionalFormatting>
  <conditionalFormatting sqref="DO7">
    <cfRule type="cellIs" dxfId="146" priority="3508" stopIfTrue="1" operator="equal">
      <formula>0</formula>
    </cfRule>
  </conditionalFormatting>
  <conditionalFormatting sqref="DN9">
    <cfRule type="cellIs" dxfId="145" priority="3506" stopIfTrue="1" operator="equal">
      <formula>0</formula>
    </cfRule>
  </conditionalFormatting>
  <conditionalFormatting sqref="DX11 DX7">
    <cfRule type="cellIs" dxfId="144" priority="3499" stopIfTrue="1" operator="equal">
      <formula>0</formula>
    </cfRule>
  </conditionalFormatting>
  <conditionalFormatting sqref="DX9">
    <cfRule type="cellIs" dxfId="143" priority="3498" stopIfTrue="1" operator="equal">
      <formula>0</formula>
    </cfRule>
  </conditionalFormatting>
  <conditionalFormatting sqref="EC11 EC7">
    <cfRule type="cellIs" dxfId="142" priority="3494" stopIfTrue="1" operator="equal">
      <formula>0</formula>
    </cfRule>
  </conditionalFormatting>
  <conditionalFormatting sqref="EC9">
    <cfRule type="cellIs" dxfId="141" priority="3493" stopIfTrue="1" operator="equal">
      <formula>0</formula>
    </cfRule>
  </conditionalFormatting>
  <conditionalFormatting sqref="EV12:EV13 FH12:FH13 FD11:FD13 FG11:FH11 FO13 GB8 GA11:GB11 GE11 GI7 FH9 GB12:GB13 FS6:FS8 FS11:FS13 EN11:EN13">
    <cfRule type="cellIs" dxfId="140" priority="2826" stopIfTrue="1" operator="equal">
      <formula>0</formula>
    </cfRule>
  </conditionalFormatting>
  <conditionalFormatting sqref="FH6:FH8">
    <cfRule type="cellIs" dxfId="139" priority="2825" stopIfTrue="1" operator="equal">
      <formula>0</formula>
    </cfRule>
  </conditionalFormatting>
  <conditionalFormatting sqref="FG9 FG13 FO11">
    <cfRule type="cellIs" dxfId="138" priority="2539" stopIfTrue="1" operator="equal">
      <formula>0</formula>
    </cfRule>
  </conditionalFormatting>
  <conditionalFormatting sqref="FP12:FP13">
    <cfRule type="cellIs" dxfId="137" priority="2442" stopIfTrue="1" operator="equal">
      <formula>0</formula>
    </cfRule>
  </conditionalFormatting>
  <conditionalFormatting sqref="EV11">
    <cfRule type="cellIs" dxfId="136" priority="2415" stopIfTrue="1" operator="equal">
      <formula>0</formula>
    </cfRule>
  </conditionalFormatting>
  <conditionalFormatting sqref="FL12:FL13">
    <cfRule type="cellIs" dxfId="135" priority="2278" stopIfTrue="1" operator="equal">
      <formula>0</formula>
    </cfRule>
  </conditionalFormatting>
  <conditionalFormatting sqref="FD9">
    <cfRule type="cellIs" dxfId="134" priority="2079" stopIfTrue="1" operator="equal">
      <formula>0</formula>
    </cfRule>
  </conditionalFormatting>
  <conditionalFormatting sqref="EQ6">
    <cfRule type="cellIs" dxfId="133" priority="1746" stopIfTrue="1" operator="equal">
      <formula>0</formula>
    </cfRule>
  </conditionalFormatting>
  <conditionalFormatting sqref="FO9">
    <cfRule type="cellIs" dxfId="132" priority="1702" stopIfTrue="1" operator="equal">
      <formula>0</formula>
    </cfRule>
  </conditionalFormatting>
  <conditionalFormatting sqref="FS9">
    <cfRule type="cellIs" dxfId="131" priority="1653" stopIfTrue="1" operator="equal">
      <formula>0</formula>
    </cfRule>
  </conditionalFormatting>
  <conditionalFormatting sqref="GA8 GA12:GA13 GA6">
    <cfRule type="cellIs" dxfId="130" priority="1647" stopIfTrue="1" operator="equal">
      <formula>0</formula>
    </cfRule>
  </conditionalFormatting>
  <conditionalFormatting sqref="GE13">
    <cfRule type="cellIs" dxfId="129" priority="1557" stopIfTrue="1" operator="equal">
      <formula>0</formula>
    </cfRule>
  </conditionalFormatting>
  <conditionalFormatting sqref="GI8 GI11:GI12 GI6">
    <cfRule type="cellIs" dxfId="128" priority="1545" stopIfTrue="1" operator="equal">
      <formula>0</formula>
    </cfRule>
  </conditionalFormatting>
  <conditionalFormatting sqref="GI13">
    <cfRule type="cellIs" dxfId="127" priority="1540" stopIfTrue="1" operator="equal">
      <formula>0</formula>
    </cfRule>
  </conditionalFormatting>
  <conditionalFormatting sqref="IE6">
    <cfRule type="cellIs" dxfId="126" priority="1526" stopIfTrue="1" operator="equal">
      <formula>0</formula>
    </cfRule>
  </conditionalFormatting>
  <conditionalFormatting sqref="II8 II11:II13">
    <cfRule type="cellIs" dxfId="125" priority="1515" stopIfTrue="1" operator="equal">
      <formula>0</formula>
    </cfRule>
  </conditionalFormatting>
  <conditionalFormatting sqref="Q12">
    <cfRule type="cellIs" dxfId="124" priority="1482" stopIfTrue="1" operator="equal">
      <formula>0</formula>
    </cfRule>
  </conditionalFormatting>
  <conditionalFormatting sqref="Y11:Y12">
    <cfRule type="cellIs" dxfId="123" priority="1469" stopIfTrue="1" operator="equal">
      <formula>0</formula>
    </cfRule>
  </conditionalFormatting>
  <conditionalFormatting sqref="AS8 AS12 AS6">
    <cfRule type="cellIs" dxfId="122" priority="1419" stopIfTrue="1" operator="equal">
      <formula>0</formula>
    </cfRule>
  </conditionalFormatting>
  <conditionalFormatting sqref="AW8 AW12">
    <cfRule type="cellIs" dxfId="121" priority="1399" stopIfTrue="1" operator="equal">
      <formula>0</formula>
    </cfRule>
  </conditionalFormatting>
  <conditionalFormatting sqref="BI6 BI12">
    <cfRule type="cellIs" dxfId="120" priority="1374" stopIfTrue="1" operator="equal">
      <formula>0</formula>
    </cfRule>
  </conditionalFormatting>
  <conditionalFormatting sqref="CS12">
    <cfRule type="cellIs" dxfId="119" priority="1320" stopIfTrue="1" operator="equal">
      <formula>0</formula>
    </cfRule>
  </conditionalFormatting>
  <conditionalFormatting sqref="DN6">
    <cfRule type="cellIs" dxfId="118" priority="1292" stopIfTrue="1" operator="equal">
      <formula>0</formula>
    </cfRule>
  </conditionalFormatting>
  <conditionalFormatting sqref="DX8 DX12">
    <cfRule type="cellIs" dxfId="117" priority="1278" stopIfTrue="1" operator="equal">
      <formula>0</formula>
    </cfRule>
  </conditionalFormatting>
  <conditionalFormatting sqref="FK8 FK12 FK6">
    <cfRule type="cellIs" dxfId="116" priority="1175" stopIfTrue="1" operator="equal">
      <formula>0</formula>
    </cfRule>
  </conditionalFormatting>
  <conditionalFormatting sqref="FW8 FW12">
    <cfRule type="cellIs" dxfId="115" priority="1147" stopIfTrue="1" operator="equal">
      <formula>0</formula>
    </cfRule>
  </conditionalFormatting>
  <conditionalFormatting sqref="GM8">
    <cfRule type="cellIs" dxfId="114" priority="1110" stopIfTrue="1" operator="equal">
      <formula>0</formula>
    </cfRule>
  </conditionalFormatting>
  <conditionalFormatting sqref="HW6">
    <cfRule type="cellIs" dxfId="113" priority="1043" stopIfTrue="1" operator="equal">
      <formula>0</formula>
    </cfRule>
  </conditionalFormatting>
  <conditionalFormatting sqref="HW8 HW12">
    <cfRule type="cellIs" dxfId="112" priority="1040" stopIfTrue="1" operator="equal">
      <formula>0</formula>
    </cfRule>
  </conditionalFormatting>
  <conditionalFormatting sqref="Y6">
    <cfRule type="cellIs" dxfId="111" priority="955" stopIfTrue="1" operator="equal">
      <formula>0</formula>
    </cfRule>
  </conditionalFormatting>
  <conditionalFormatting sqref="AK12 AK6">
    <cfRule type="cellIs" dxfId="110" priority="921" stopIfTrue="1" operator="equal">
      <formula>0</formula>
    </cfRule>
  </conditionalFormatting>
  <conditionalFormatting sqref="AK12 AK6">
    <cfRule type="cellIs" dxfId="109" priority="920" stopIfTrue="1" operator="equal">
      <formula>0</formula>
    </cfRule>
  </conditionalFormatting>
  <conditionalFormatting sqref="AO12">
    <cfRule type="cellIs" dxfId="108" priority="877" stopIfTrue="1" operator="equal">
      <formula>0</formula>
    </cfRule>
  </conditionalFormatting>
  <conditionalFormatting sqref="BA8">
    <cfRule type="cellIs" dxfId="107" priority="841" stopIfTrue="1" operator="equal">
      <formula>0</formula>
    </cfRule>
  </conditionalFormatting>
  <conditionalFormatting sqref="BA12 BA6">
    <cfRule type="cellIs" dxfId="106" priority="838" stopIfTrue="1" operator="equal">
      <formula>0</formula>
    </cfRule>
  </conditionalFormatting>
  <conditionalFormatting sqref="BI8">
    <cfRule type="cellIs" dxfId="105" priority="807" stopIfTrue="1" operator="equal">
      <formula>0</formula>
    </cfRule>
  </conditionalFormatting>
  <conditionalFormatting sqref="CK12 CK6">
    <cfRule type="cellIs" dxfId="104" priority="692" stopIfTrue="1" operator="equal">
      <formula>0</formula>
    </cfRule>
  </conditionalFormatting>
  <conditionalFormatting sqref="CS8 CS6">
    <cfRule type="cellIs" dxfId="103" priority="667" stopIfTrue="1" operator="equal">
      <formula>0</formula>
    </cfRule>
  </conditionalFormatting>
  <conditionalFormatting sqref="DA6">
    <cfRule type="cellIs" dxfId="102" priority="641" stopIfTrue="1" operator="equal">
      <formula>0</formula>
    </cfRule>
  </conditionalFormatting>
  <conditionalFormatting sqref="DA12 DA8">
    <cfRule type="cellIs" dxfId="101" priority="639" stopIfTrue="1" operator="equal">
      <formula>0</formula>
    </cfRule>
  </conditionalFormatting>
  <conditionalFormatting sqref="DJ6">
    <cfRule type="cellIs" dxfId="100" priority="612" stopIfTrue="1" operator="equal">
      <formula>0</formula>
    </cfRule>
  </conditionalFormatting>
  <conditionalFormatting sqref="DI6">
    <cfRule type="cellIs" dxfId="99" priority="611" stopIfTrue="1" operator="equal">
      <formula>0</formula>
    </cfRule>
  </conditionalFormatting>
  <conditionalFormatting sqref="DJ12 DJ8">
    <cfRule type="cellIs" dxfId="98" priority="610" stopIfTrue="1" operator="equal">
      <formula>0</formula>
    </cfRule>
  </conditionalFormatting>
  <conditionalFormatting sqref="DI12 DI8">
    <cfRule type="cellIs" dxfId="97" priority="609" stopIfTrue="1" operator="equal">
      <formula>0</formula>
    </cfRule>
  </conditionalFormatting>
  <conditionalFormatting sqref="DN12 DN8">
    <cfRule type="cellIs" dxfId="96" priority="588" stopIfTrue="1" operator="equal">
      <formula>0</formula>
    </cfRule>
  </conditionalFormatting>
  <conditionalFormatting sqref="DT6">
    <cfRule type="cellIs" dxfId="95" priority="581" stopIfTrue="1" operator="equal">
      <formula>0</formula>
    </cfRule>
  </conditionalFormatting>
  <conditionalFormatting sqref="DS6">
    <cfRule type="cellIs" dxfId="94" priority="580" stopIfTrue="1" operator="equal">
      <formula>0</formula>
    </cfRule>
  </conditionalFormatting>
  <conditionalFormatting sqref="DT12 DT8">
    <cfRule type="cellIs" dxfId="93" priority="579" stopIfTrue="1" operator="equal">
      <formula>0</formula>
    </cfRule>
  </conditionalFormatting>
  <conditionalFormatting sqref="DS12 DS8">
    <cfRule type="cellIs" dxfId="92" priority="578" stopIfTrue="1" operator="equal">
      <formula>0</formula>
    </cfRule>
  </conditionalFormatting>
  <conditionalFormatting sqref="DX6">
    <cfRule type="cellIs" dxfId="91" priority="559" stopIfTrue="1" operator="equal">
      <formula>0</formula>
    </cfRule>
  </conditionalFormatting>
  <conditionalFormatting sqref="ED12 ED8 ED6">
    <cfRule type="cellIs" dxfId="90" priority="552" stopIfTrue="1" operator="equal">
      <formula>0</formula>
    </cfRule>
  </conditionalFormatting>
  <conditionalFormatting sqref="EC12 EC8 EC6">
    <cfRule type="cellIs" dxfId="89" priority="551" stopIfTrue="1" operator="equal">
      <formula>0</formula>
    </cfRule>
  </conditionalFormatting>
  <conditionalFormatting sqref="EI6">
    <cfRule type="cellIs" dxfId="88" priority="545" stopIfTrue="1" operator="equal">
      <formula>0</formula>
    </cfRule>
  </conditionalFormatting>
  <conditionalFormatting sqref="EH6">
    <cfRule type="cellIs" dxfId="87" priority="544" stopIfTrue="1" operator="equal">
      <formula>0</formula>
    </cfRule>
  </conditionalFormatting>
  <conditionalFormatting sqref="EI12 EI8">
    <cfRule type="cellIs" dxfId="86" priority="541" stopIfTrue="1" operator="equal">
      <formula>0</formula>
    </cfRule>
  </conditionalFormatting>
  <conditionalFormatting sqref="EH12 EH8">
    <cfRule type="cellIs" dxfId="85" priority="540" stopIfTrue="1" operator="equal">
      <formula>0</formula>
    </cfRule>
  </conditionalFormatting>
  <conditionalFormatting sqref="EM8">
    <cfRule type="cellIs" dxfId="84" priority="523" stopIfTrue="1" operator="equal">
      <formula>0</formula>
    </cfRule>
  </conditionalFormatting>
  <conditionalFormatting sqref="EM12">
    <cfRule type="cellIs" dxfId="83" priority="518" stopIfTrue="1" operator="equal">
      <formula>0</formula>
    </cfRule>
  </conditionalFormatting>
  <conditionalFormatting sqref="EQ12 EQ8">
    <cfRule type="cellIs" dxfId="82" priority="511" stopIfTrue="1" operator="equal">
      <formula>0</formula>
    </cfRule>
  </conditionalFormatting>
  <conditionalFormatting sqref="EU12 EU8">
    <cfRule type="cellIs" dxfId="81" priority="484" stopIfTrue="1" operator="equal">
      <formula>0</formula>
    </cfRule>
  </conditionalFormatting>
  <conditionalFormatting sqref="EU6">
    <cfRule type="cellIs" dxfId="80" priority="479" stopIfTrue="1" operator="equal">
      <formula>0</formula>
    </cfRule>
  </conditionalFormatting>
  <conditionalFormatting sqref="EY6">
    <cfRule type="cellIs" dxfId="79" priority="473" stopIfTrue="1" operator="equal">
      <formula>0</formula>
    </cfRule>
  </conditionalFormatting>
  <conditionalFormatting sqref="EY12 EY8">
    <cfRule type="cellIs" dxfId="78" priority="470" stopIfTrue="1" operator="equal">
      <formula>0</formula>
    </cfRule>
  </conditionalFormatting>
  <conditionalFormatting sqref="FG12 FG8">
    <cfRule type="cellIs" dxfId="77" priority="451" stopIfTrue="1" operator="equal">
      <formula>0</formula>
    </cfRule>
  </conditionalFormatting>
  <conditionalFormatting sqref="FG6">
    <cfRule type="cellIs" dxfId="76" priority="448" stopIfTrue="1" operator="equal">
      <formula>0</formula>
    </cfRule>
  </conditionalFormatting>
  <conditionalFormatting sqref="FO6">
    <cfRule type="cellIs" dxfId="75" priority="431" stopIfTrue="1" operator="equal">
      <formula>0</formula>
    </cfRule>
  </conditionalFormatting>
  <conditionalFormatting sqref="FO12 FO8">
    <cfRule type="cellIs" dxfId="74" priority="428" stopIfTrue="1" operator="equal">
      <formula>0</formula>
    </cfRule>
  </conditionalFormatting>
  <conditionalFormatting sqref="FW6">
    <cfRule type="cellIs" dxfId="73" priority="401" stopIfTrue="1" operator="equal">
      <formula>0</formula>
    </cfRule>
  </conditionalFormatting>
  <conditionalFormatting sqref="GE12 GE8">
    <cfRule type="cellIs" dxfId="72" priority="378" stopIfTrue="1" operator="equal">
      <formula>0</formula>
    </cfRule>
  </conditionalFormatting>
  <conditionalFormatting sqref="GE6">
    <cfRule type="cellIs" dxfId="71" priority="375" stopIfTrue="1" operator="equal">
      <formula>0</formula>
    </cfRule>
  </conditionalFormatting>
  <conditionalFormatting sqref="GM12">
    <cfRule type="cellIs" dxfId="70" priority="343" stopIfTrue="1" operator="equal">
      <formula>0</formula>
    </cfRule>
  </conditionalFormatting>
  <conditionalFormatting sqref="GM6">
    <cfRule type="cellIs" dxfId="69" priority="339" stopIfTrue="1" operator="equal">
      <formula>0</formula>
    </cfRule>
  </conditionalFormatting>
  <conditionalFormatting sqref="GQ12 GQ8">
    <cfRule type="cellIs" dxfId="68" priority="334" stopIfTrue="1" operator="equal">
      <formula>0</formula>
    </cfRule>
  </conditionalFormatting>
  <conditionalFormatting sqref="GQ6">
    <cfRule type="cellIs" dxfId="67" priority="332" stopIfTrue="1" operator="equal">
      <formula>0</formula>
    </cfRule>
  </conditionalFormatting>
  <conditionalFormatting sqref="GU12">
    <cfRule type="cellIs" dxfId="66" priority="312" stopIfTrue="1" operator="equal">
      <formula>0</formula>
    </cfRule>
  </conditionalFormatting>
  <conditionalFormatting sqref="GU6">
    <cfRule type="cellIs" dxfId="65" priority="310" stopIfTrue="1" operator="equal">
      <formula>0</formula>
    </cfRule>
  </conditionalFormatting>
  <conditionalFormatting sqref="HS12">
    <cfRule type="cellIs" dxfId="64" priority="229" stopIfTrue="1" operator="equal">
      <formula>0</formula>
    </cfRule>
  </conditionalFormatting>
  <conditionalFormatting sqref="IR6:IR8">
    <cfRule type="cellIs" dxfId="63" priority="179" stopIfTrue="1" operator="equal">
      <formula>0</formula>
    </cfRule>
  </conditionalFormatting>
  <conditionalFormatting sqref="IR9">
    <cfRule type="cellIs" dxfId="62" priority="178" stopIfTrue="1" operator="equal">
      <formula>0</formula>
    </cfRule>
  </conditionalFormatting>
  <conditionalFormatting sqref="IM12 IM8">
    <cfRule type="cellIs" dxfId="61" priority="138" stopIfTrue="1" operator="equal">
      <formula>0</formula>
    </cfRule>
  </conditionalFormatting>
  <conditionalFormatting sqref="IM6">
    <cfRule type="cellIs" dxfId="60" priority="135" stopIfTrue="1" operator="equal">
      <formula>0</formula>
    </cfRule>
  </conditionalFormatting>
  <conditionalFormatting sqref="IQ12 IQ8">
    <cfRule type="cellIs" dxfId="59" priority="128" stopIfTrue="1" operator="equal">
      <formula>0</formula>
    </cfRule>
  </conditionalFormatting>
  <conditionalFormatting sqref="IQ6">
    <cfRule type="cellIs" dxfId="58" priority="126" stopIfTrue="1" operator="equal">
      <formula>0</formula>
    </cfRule>
  </conditionalFormatting>
  <conditionalFormatting sqref="V10 EJ10 FX10 AT10 BZ10 IF10 AG10:AH10 BN10 IN10 IR10 M10:N10 GU10:GV10 HG10:HH10 HO10:HP10 AX10 Z10 BB10 BR10 HX10 AP10 BJ10 R10 F10 IY10 CD10 GN10 GR10 DF10 DZ10 CT10 FL10 FP10 GJ10 EE10 CX10 ER10 EZ10 GF10 FT10 AC10 CO10 FC10 JB10 GY10:GZ10 HC10:HD10 HK10:HL10 HS10:HT10 IA10:IB10 IU10 AK10:AL10 IJ10 EN10 DO10:DP10 CL10 FH10">
    <cfRule type="cellIs" dxfId="57" priority="111" stopIfTrue="1" operator="equal">
      <formula>0</formula>
    </cfRule>
  </conditionalFormatting>
  <conditionalFormatting sqref="AD10">
    <cfRule type="cellIs" dxfId="56" priority="110" stopIfTrue="1" operator="equal">
      <formula>0</formula>
    </cfRule>
  </conditionalFormatting>
  <conditionalFormatting sqref="IZ10:JA10">
    <cfRule type="cellIs" dxfId="55" priority="109" stopIfTrue="1" operator="equal">
      <formula>0</formula>
    </cfRule>
  </conditionalFormatting>
  <conditionalFormatting sqref="BF10">
    <cfRule type="cellIs" dxfId="54" priority="108" stopIfTrue="1" operator="equal">
      <formula>0</formula>
    </cfRule>
  </conditionalFormatting>
  <conditionalFormatting sqref="DB10 CH10 CK10 DU10">
    <cfRule type="cellIs" dxfId="53" priority="106" stopIfTrue="1" operator="equal">
      <formula>0</formula>
    </cfRule>
  </conditionalFormatting>
  <conditionalFormatting sqref="DK10">
    <cfRule type="cellIs" dxfId="52" priority="105" stopIfTrue="1" operator="equal">
      <formula>0</formula>
    </cfRule>
  </conditionalFormatting>
  <conditionalFormatting sqref="FD10 GB10 FS10">
    <cfRule type="cellIs" dxfId="51" priority="104" stopIfTrue="1" operator="equal">
      <formula>0</formula>
    </cfRule>
  </conditionalFormatting>
  <conditionalFormatting sqref="EV10">
    <cfRule type="cellIs" dxfId="50" priority="103" stopIfTrue="1" operator="equal">
      <formula>0</formula>
    </cfRule>
  </conditionalFormatting>
  <conditionalFormatting sqref="GA10">
    <cfRule type="cellIs" dxfId="49" priority="102" stopIfTrue="1" operator="equal">
      <formula>0</formula>
    </cfRule>
  </conditionalFormatting>
  <conditionalFormatting sqref="GI10">
    <cfRule type="cellIs" dxfId="48" priority="100" stopIfTrue="1" operator="equal">
      <formula>0</formula>
    </cfRule>
  </conditionalFormatting>
  <conditionalFormatting sqref="IE10">
    <cfRule type="cellIs" dxfId="47" priority="99" stopIfTrue="1" operator="equal">
      <formula>0</formula>
    </cfRule>
  </conditionalFormatting>
  <conditionalFormatting sqref="II10">
    <cfRule type="cellIs" dxfId="46" priority="98" stopIfTrue="1" operator="equal">
      <formula>0</formula>
    </cfRule>
  </conditionalFormatting>
  <conditionalFormatting sqref="Q10">
    <cfRule type="cellIs" dxfId="45" priority="97" stopIfTrue="1" operator="equal">
      <formula>0</formula>
    </cfRule>
  </conditionalFormatting>
  <conditionalFormatting sqref="Y10">
    <cfRule type="cellIs" dxfId="44" priority="96" stopIfTrue="1" operator="equal">
      <formula>0</formula>
    </cfRule>
  </conditionalFormatting>
  <conditionalFormatting sqref="AS10">
    <cfRule type="cellIs" dxfId="43" priority="95" stopIfTrue="1" operator="equal">
      <formula>0</formula>
    </cfRule>
  </conditionalFormatting>
  <conditionalFormatting sqref="BI10">
    <cfRule type="cellIs" dxfId="42" priority="93" stopIfTrue="1" operator="equal">
      <formula>0</formula>
    </cfRule>
  </conditionalFormatting>
  <conditionalFormatting sqref="CS10">
    <cfRule type="cellIs" dxfId="41" priority="92" stopIfTrue="1" operator="equal">
      <formula>0</formula>
    </cfRule>
  </conditionalFormatting>
  <conditionalFormatting sqref="DN10">
    <cfRule type="cellIs" dxfId="40" priority="91" stopIfTrue="1" operator="equal">
      <formula>0</formula>
    </cfRule>
  </conditionalFormatting>
  <conditionalFormatting sqref="FK10">
    <cfRule type="cellIs" dxfId="39" priority="90" stopIfTrue="1" operator="equal">
      <formula>0</formula>
    </cfRule>
  </conditionalFormatting>
  <conditionalFormatting sqref="FW10">
    <cfRule type="cellIs" dxfId="38" priority="89" stopIfTrue="1" operator="equal">
      <formula>0</formula>
    </cfRule>
  </conditionalFormatting>
  <conditionalFormatting sqref="HW10">
    <cfRule type="cellIs" dxfId="37" priority="88" stopIfTrue="1" operator="equal">
      <formula>0</formula>
    </cfRule>
  </conditionalFormatting>
  <conditionalFormatting sqref="U10">
    <cfRule type="cellIs" dxfId="36" priority="85" stopIfTrue="1" operator="equal">
      <formula>0</formula>
    </cfRule>
  </conditionalFormatting>
  <conditionalFormatting sqref="AK10">
    <cfRule type="cellIs" dxfId="35" priority="80" stopIfTrue="1" operator="equal">
      <formula>0</formula>
    </cfRule>
  </conditionalFormatting>
  <conditionalFormatting sqref="AO10">
    <cfRule type="cellIs" dxfId="34" priority="78" stopIfTrue="1" operator="equal">
      <formula>0</formula>
    </cfRule>
  </conditionalFormatting>
  <conditionalFormatting sqref="AW10">
    <cfRule type="cellIs" dxfId="33" priority="75" stopIfTrue="1" operator="equal">
      <formula>0</formula>
    </cfRule>
  </conditionalFormatting>
  <conditionalFormatting sqref="BA10">
    <cfRule type="cellIs" dxfId="32" priority="74" stopIfTrue="1" operator="equal">
      <formula>0</formula>
    </cfRule>
  </conditionalFormatting>
  <conditionalFormatting sqref="DA10">
    <cfRule type="cellIs" dxfId="31" priority="60" stopIfTrue="1" operator="equal">
      <formula>0</formula>
    </cfRule>
  </conditionalFormatting>
  <conditionalFormatting sqref="DJ10">
    <cfRule type="cellIs" dxfId="30" priority="57" stopIfTrue="1" operator="equal">
      <formula>0</formula>
    </cfRule>
  </conditionalFormatting>
  <conditionalFormatting sqref="DI10">
    <cfRule type="cellIs" dxfId="29" priority="56" stopIfTrue="1" operator="equal">
      <formula>0</formula>
    </cfRule>
  </conditionalFormatting>
  <conditionalFormatting sqref="DT10">
    <cfRule type="cellIs" dxfId="28" priority="55" stopIfTrue="1" operator="equal">
      <formula>0</formula>
    </cfRule>
  </conditionalFormatting>
  <conditionalFormatting sqref="DS10">
    <cfRule type="cellIs" dxfId="27" priority="54" stopIfTrue="1" operator="equal">
      <formula>0</formula>
    </cfRule>
  </conditionalFormatting>
  <conditionalFormatting sqref="DY10">
    <cfRule type="cellIs" dxfId="26" priority="53" stopIfTrue="1" operator="equal">
      <formula>0</formula>
    </cfRule>
  </conditionalFormatting>
  <conditionalFormatting sqref="DX10">
    <cfRule type="cellIs" dxfId="25" priority="52" stopIfTrue="1" operator="equal">
      <formula>0</formula>
    </cfRule>
  </conditionalFormatting>
  <conditionalFormatting sqref="ED10">
    <cfRule type="cellIs" dxfId="24" priority="51" stopIfTrue="1" operator="equal">
      <formula>0</formula>
    </cfRule>
  </conditionalFormatting>
  <conditionalFormatting sqref="EC10">
    <cfRule type="cellIs" dxfId="23" priority="50" stopIfTrue="1" operator="equal">
      <formula>0</formula>
    </cfRule>
  </conditionalFormatting>
  <conditionalFormatting sqref="EI10">
    <cfRule type="cellIs" dxfId="22" priority="49" stopIfTrue="1" operator="equal">
      <formula>0</formula>
    </cfRule>
  </conditionalFormatting>
  <conditionalFormatting sqref="EH10">
    <cfRule type="cellIs" dxfId="21" priority="48" stopIfTrue="1" operator="equal">
      <formula>0</formula>
    </cfRule>
  </conditionalFormatting>
  <conditionalFormatting sqref="EM10">
    <cfRule type="cellIs" dxfId="20" priority="47" stopIfTrue="1" operator="equal">
      <formula>0</formula>
    </cfRule>
  </conditionalFormatting>
  <conditionalFormatting sqref="EQ10">
    <cfRule type="cellIs" dxfId="19" priority="45" stopIfTrue="1" operator="equal">
      <formula>0</formula>
    </cfRule>
  </conditionalFormatting>
  <conditionalFormatting sqref="EU10">
    <cfRule type="cellIs" dxfId="18" priority="43" stopIfTrue="1" operator="equal">
      <formula>0</formula>
    </cfRule>
  </conditionalFormatting>
  <conditionalFormatting sqref="EY10">
    <cfRule type="cellIs" dxfId="17" priority="42" stopIfTrue="1" operator="equal">
      <formula>0</formula>
    </cfRule>
  </conditionalFormatting>
  <conditionalFormatting sqref="FG10">
    <cfRule type="cellIs" dxfId="16" priority="39" stopIfTrue="1" operator="equal">
      <formula>0</formula>
    </cfRule>
  </conditionalFormatting>
  <conditionalFormatting sqref="FO10">
    <cfRule type="cellIs" dxfId="15" priority="36" stopIfTrue="1" operator="equal">
      <formula>0</formula>
    </cfRule>
  </conditionalFormatting>
  <conditionalFormatting sqref="GE10">
    <cfRule type="cellIs" dxfId="14" priority="31" stopIfTrue="1" operator="equal">
      <formula>0</formula>
    </cfRule>
  </conditionalFormatting>
  <conditionalFormatting sqref="GM10">
    <cfRule type="cellIs" dxfId="13" priority="30" stopIfTrue="1" operator="equal">
      <formula>0</formula>
    </cfRule>
  </conditionalFormatting>
  <conditionalFormatting sqref="GQ10">
    <cfRule type="cellIs" dxfId="12" priority="28" stopIfTrue="1" operator="equal">
      <formula>0</formula>
    </cfRule>
  </conditionalFormatting>
  <conditionalFormatting sqref="IM10">
    <cfRule type="cellIs" dxfId="11" priority="14" stopIfTrue="1" operator="equal">
      <formula>0</formula>
    </cfRule>
  </conditionalFormatting>
  <conditionalFormatting sqref="IQ10">
    <cfRule type="cellIs" dxfId="10" priority="12" stopIfTrue="1" operator="equal">
      <formula>0</formula>
    </cfRule>
  </conditionalFormatting>
  <conditionalFormatting sqref="IQ17">
    <cfRule type="cellIs" dxfId="9" priority="8" stopIfTrue="1" operator="equal">
      <formula>0</formula>
    </cfRule>
  </conditionalFormatting>
  <conditionalFormatting sqref="IP17">
    <cfRule type="cellIs" dxfId="8" priority="7" stopIfTrue="1" operator="equal">
      <formula>0</formula>
    </cfRule>
  </conditionalFormatting>
  <conditionalFormatting sqref="IQ18">
    <cfRule type="cellIs" dxfId="5" priority="6" stopIfTrue="1" operator="equal">
      <formula>0</formula>
    </cfRule>
  </conditionalFormatting>
  <conditionalFormatting sqref="IP18">
    <cfRule type="cellIs" dxfId="4" priority="5" stopIfTrue="1" operator="equal">
      <formula>0</formula>
    </cfRule>
  </conditionalFormatting>
  <conditionalFormatting sqref="IQ19">
    <cfRule type="cellIs" dxfId="3" priority="4" stopIfTrue="1" operator="equal">
      <formula>0</formula>
    </cfRule>
  </conditionalFormatting>
  <conditionalFormatting sqref="IP19">
    <cfRule type="cellIs" dxfId="2" priority="3" stopIfTrue="1" operator="equal">
      <formula>0</formula>
    </cfRule>
  </conditionalFormatting>
  <conditionalFormatting sqref="IQ20">
    <cfRule type="cellIs" dxfId="1" priority="2" stopIfTrue="1" operator="equal">
      <formula>0</formula>
    </cfRule>
  </conditionalFormatting>
  <conditionalFormatting sqref="IP20">
    <cfRule type="cellIs" dxfId="0" priority="1" stopIfTrue="1" operator="equal">
      <formula>0</formula>
    </cfRule>
  </conditionalFormatting>
  <pageMargins left="1.05" right="0.75" top="0.16" bottom="0.24" header="0.2" footer="0.27"/>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januari</vt:lpstr>
      <vt:lpstr>februari</vt:lpstr>
      <vt:lpstr>maret</vt:lpstr>
      <vt:lpstr>april</vt:lpstr>
      <vt:lpstr>mei</vt:lpstr>
      <vt:lpstr>juni</vt:lpstr>
      <vt:lpstr>juli</vt:lpstr>
      <vt:lpstr>agustus</vt:lpstr>
      <vt:lpstr>september</vt:lpstr>
      <vt:lpstr>oktober</vt:lpstr>
      <vt:lpstr>november</vt:lpstr>
      <vt:lpstr>desember</vt:lpstr>
      <vt:lpstr>agustus!Print_Area</vt:lpstr>
      <vt:lpstr>april!Print_Area</vt:lpstr>
      <vt:lpstr>desember!Print_Area</vt:lpstr>
      <vt:lpstr>februari!Print_Area</vt:lpstr>
      <vt:lpstr>januari!Print_Area</vt:lpstr>
      <vt:lpstr>juli!Print_Area</vt:lpstr>
      <vt:lpstr>juni!Print_Area</vt:lpstr>
      <vt:lpstr>maret!Print_Area</vt:lpstr>
      <vt:lpstr>mei!Print_Area</vt:lpstr>
      <vt:lpstr>november!Print_Area</vt:lpstr>
      <vt:lpstr>oktober!Print_Area</vt:lpstr>
      <vt:lpstr>september!Print_Area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HBPC_ADMIN_FAO</dc:creator>
  <cp:lastModifiedBy>Fachrul Ghiffari</cp:lastModifiedBy>
  <dcterms:created xsi:type="dcterms:W3CDTF">2023-01-19T07:58:51Z</dcterms:created>
  <dcterms:modified xsi:type="dcterms:W3CDTF">2023-01-30T05:55:48Z</dcterms:modified>
</cp:coreProperties>
</file>