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x/Document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1" i="1"/>
  <c r="D20" i="1"/>
  <c r="D21" i="1"/>
  <c r="D22" i="1"/>
  <c r="D23" i="1"/>
  <c r="D24" i="1"/>
  <c r="D25" i="1"/>
  <c r="D19" i="1"/>
  <c r="D8" i="1"/>
  <c r="D9" i="1"/>
  <c r="D10" i="1"/>
  <c r="D11" i="1"/>
  <c r="D12" i="1"/>
  <c r="D13" i="1"/>
  <c r="D7" i="1"/>
  <c r="C32" i="1"/>
  <c r="C33" i="1"/>
  <c r="C34" i="1"/>
  <c r="C35" i="1"/>
  <c r="C36" i="1"/>
  <c r="C37" i="1"/>
  <c r="C31" i="1"/>
  <c r="C8" i="1"/>
  <c r="C9" i="1"/>
  <c r="C10" i="1"/>
  <c r="C11" i="1"/>
  <c r="C12" i="1"/>
  <c r="C13" i="1"/>
  <c r="C7" i="1"/>
  <c r="C20" i="1"/>
  <c r="C21" i="1"/>
  <c r="C22" i="1"/>
  <c r="C23" i="1"/>
  <c r="C24" i="1"/>
  <c r="C25" i="1"/>
  <c r="C19" i="1"/>
</calcChain>
</file>

<file path=xl/sharedStrings.xml><?xml version="1.0" encoding="utf-8"?>
<sst xmlns="http://schemas.openxmlformats.org/spreadsheetml/2006/main" count="17" uniqueCount="7">
  <si>
    <t>P151: Work and Energy</t>
  </si>
  <si>
    <t>PAScar mass</t>
  </si>
  <si>
    <t>hanging mass</t>
  </si>
  <si>
    <t>y(m)</t>
  </si>
  <si>
    <t>v (m/s)</t>
  </si>
  <si>
    <t>(y-yi) (m)</t>
  </si>
  <si>
    <t>v^2 (m/s)^2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</si>
</sst>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3864829396325"/>
          <c:y val="0.21337962962963"/>
          <c:w val="0.861127515310586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Sheet1!$C$31:$C$37</c:f>
              <c:numCache>
                <c:formatCode>General</c:formatCode>
                <c:ptCount val="7"/>
                <c:pt idx="0">
                  <c:v>0.0</c:v>
                </c:pt>
                <c:pt idx="1">
                  <c:v>0.02</c:v>
                </c:pt>
                <c:pt idx="2">
                  <c:v>0.06</c:v>
                </c:pt>
                <c:pt idx="3">
                  <c:v>0.14</c:v>
                </c:pt>
                <c:pt idx="4">
                  <c:v>0.2</c:v>
                </c:pt>
                <c:pt idx="5">
                  <c:v>0.28</c:v>
                </c:pt>
                <c:pt idx="6">
                  <c:v>0.48</c:v>
                </c:pt>
              </c:numCache>
            </c:numRef>
          </c:xVal>
          <c:yVal>
            <c:numRef>
              <c:f>Sheet1!$D$31:$D$37</c:f>
              <c:numCache>
                <c:formatCode>General</c:formatCode>
                <c:ptCount val="7"/>
                <c:pt idx="0">
                  <c:v>0.0</c:v>
                </c:pt>
                <c:pt idx="1">
                  <c:v>0.0064</c:v>
                </c:pt>
                <c:pt idx="2">
                  <c:v>0.0196</c:v>
                </c:pt>
                <c:pt idx="3">
                  <c:v>0.04</c:v>
                </c:pt>
                <c:pt idx="4">
                  <c:v>0.0625</c:v>
                </c:pt>
                <c:pt idx="5">
                  <c:v>0.0784</c:v>
                </c:pt>
                <c:pt idx="6">
                  <c:v>0.1369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80576"/>
        <c:axId val="769141888"/>
      </c:scatterChart>
      <c:valAx>
        <c:axId val="801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41888"/>
        <c:crosses val="autoZero"/>
        <c:crossBetween val="midCat"/>
      </c:valAx>
      <c:valAx>
        <c:axId val="769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39727057472"/>
                  <c:y val="-0.000560288349972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Sheet1!$C$19:$C$25</c:f>
              <c:numCache>
                <c:formatCode>General</c:formatCode>
                <c:ptCount val="7"/>
                <c:pt idx="0">
                  <c:v>0.0</c:v>
                </c:pt>
                <c:pt idx="1">
                  <c:v>0.02</c:v>
                </c:pt>
                <c:pt idx="2">
                  <c:v>0.12</c:v>
                </c:pt>
                <c:pt idx="3">
                  <c:v>0.24</c:v>
                </c:pt>
                <c:pt idx="4">
                  <c:v>0.36</c:v>
                </c:pt>
                <c:pt idx="5">
                  <c:v>0.39</c:v>
                </c:pt>
                <c:pt idx="6">
                  <c:v>0.46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0.0</c:v>
                </c:pt>
                <c:pt idx="1">
                  <c:v>0.0196</c:v>
                </c:pt>
                <c:pt idx="2">
                  <c:v>0.1521</c:v>
                </c:pt>
                <c:pt idx="3">
                  <c:v>0.3025</c:v>
                </c:pt>
                <c:pt idx="4">
                  <c:v>0.4356</c:v>
                </c:pt>
                <c:pt idx="5">
                  <c:v>0.4761</c:v>
                </c:pt>
                <c:pt idx="6">
                  <c:v>0.5041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62400"/>
        <c:axId val="823727616"/>
      </c:scatterChart>
      <c:valAx>
        <c:axId val="823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7616"/>
        <c:crosses val="autoZero"/>
        <c:crossBetween val="midCat"/>
      </c:valAx>
      <c:valAx>
        <c:axId val="823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1944010493948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583310418206"/>
                  <c:y val="-0.00264344998603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Sheet1!$C$7:$C$13</c:f>
              <c:numCache>
                <c:formatCode>General</c:formatCode>
                <c:ptCount val="7"/>
                <c:pt idx="0">
                  <c:v>0.0</c:v>
                </c:pt>
                <c:pt idx="1">
                  <c:v>0.09</c:v>
                </c:pt>
                <c:pt idx="2">
                  <c:v>0.25</c:v>
                </c:pt>
                <c:pt idx="3">
                  <c:v>0.51</c:v>
                </c:pt>
                <c:pt idx="4">
                  <c:v>0.56</c:v>
                </c:pt>
                <c:pt idx="5">
                  <c:v>0.62</c:v>
                </c:pt>
                <c:pt idx="6">
                  <c:v>0.72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0.0</c:v>
                </c:pt>
                <c:pt idx="1">
                  <c:v>0.0576</c:v>
                </c:pt>
                <c:pt idx="2">
                  <c:v>0.16</c:v>
                </c:pt>
                <c:pt idx="3">
                  <c:v>0.3025</c:v>
                </c:pt>
                <c:pt idx="4">
                  <c:v>0.3249</c:v>
                </c:pt>
                <c:pt idx="5">
                  <c:v>0.3721</c:v>
                </c:pt>
                <c:pt idx="6">
                  <c:v>0.3969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91792"/>
        <c:axId val="803750720"/>
      </c:scatterChart>
      <c:valAx>
        <c:axId val="8034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50720"/>
        <c:crosses val="autoZero"/>
        <c:crossBetween val="midCat"/>
      </c:valAx>
      <c:valAx>
        <c:axId val="803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389913</xdr:colOff>
      <xdr:row>29</xdr:row>
      <xdr:rowOff>44561</xdr:rowOff>
    </xdr:from>
    <xdr:to>
      <xdr:col>10</xdr:col>
      <xdr:colOff>327638</xdr:colOff>
      <xdr:row>39</xdr:row>
      <xdr:rowOff>68185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278508</xdr:colOff>
      <xdr:row>15</xdr:row>
      <xdr:rowOff>167104</xdr:rowOff>
    </xdr:from>
    <xdr:to>
      <xdr:col>10</xdr:col>
      <xdr:colOff>91350</xdr:colOff>
      <xdr:row>28</xdr:row>
      <xdr:rowOff>34757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367632</xdr:colOff>
      <xdr:row>3</xdr:row>
      <xdr:rowOff>111402</xdr:rowOff>
    </xdr:from>
    <xdr:to>
      <xdr:col>10</xdr:col>
      <xdr:colOff>30079</xdr:colOff>
      <xdr:row>15</xdr:row>
      <xdr:rowOff>79318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6" zoomScale="114" workbookViewId="0">
      <selection activeCell="M26" sqref="M26"/>
    </sheetView>
  </sheetViews>
  <sheetFormatPr baseColWidth="10" defaultColWidth="8.83203125" defaultRowHeight="13" x14ac:dyDescent="0.15"/>
  <sheetData>
    <row r="1" spans="1:5" x14ac:dyDescent="0.15">
      <c r="A1" s="2" t="s">
        <v>0</v>
      </c>
      <c r="B1" s="2"/>
    </row>
    <row r="2" spans="1:5" x14ac:dyDescent="0.15">
      <c r="C2" s="1" t="s">
        <v>1</v>
      </c>
      <c r="D2" s="1"/>
      <c r="E2" s="3">
        <v>254.6</v>
      </c>
    </row>
    <row r="4" spans="1:5" x14ac:dyDescent="0.15">
      <c r="A4" s="1" t="s">
        <v>2</v>
      </c>
      <c r="B4" s="1"/>
      <c r="C4" s="3">
        <v>10</v>
      </c>
    </row>
    <row r="6" spans="1:5" x14ac:dyDescent="0.15">
      <c r="A6" s="3" t="s">
        <v>3</v>
      </c>
      <c r="B6" s="3" t="s">
        <v>4</v>
      </c>
      <c r="C6" s="3" t="s">
        <v>5</v>
      </c>
      <c r="D6" s="3" t="s">
        <v>6</v>
      </c>
    </row>
    <row r="7" spans="1:5" x14ac:dyDescent="0.15">
      <c r="A7" s="3">
        <v>0.27</v>
      </c>
      <c r="B7" s="3">
        <v>0</v>
      </c>
      <c r="C7" s="3">
        <f>A7-0.27</f>
        <v>0</v>
      </c>
      <c r="D7" s="3">
        <f>B7:B13^2</f>
        <v>0</v>
      </c>
    </row>
    <row r="8" spans="1:5" x14ac:dyDescent="0.15">
      <c r="A8" s="3">
        <v>0.36</v>
      </c>
      <c r="B8" s="3">
        <v>0.24</v>
      </c>
      <c r="C8" s="3">
        <f t="shared" ref="C8:C13" si="0">A8-0.27</f>
        <v>8.9999999999999969E-2</v>
      </c>
      <c r="D8" s="3">
        <f t="shared" ref="D8:D13" si="1">B8:B14^2</f>
        <v>5.7599999999999998E-2</v>
      </c>
    </row>
    <row r="9" spans="1:5" x14ac:dyDescent="0.15">
      <c r="A9" s="3">
        <v>0.52</v>
      </c>
      <c r="B9" s="3">
        <v>0.4</v>
      </c>
      <c r="C9" s="3">
        <f t="shared" si="0"/>
        <v>0.25</v>
      </c>
      <c r="D9" s="3">
        <f t="shared" si="1"/>
        <v>0.16000000000000003</v>
      </c>
    </row>
    <row r="10" spans="1:5" x14ac:dyDescent="0.15">
      <c r="A10" s="3">
        <v>0.78</v>
      </c>
      <c r="B10" s="3">
        <v>0.55000000000000004</v>
      </c>
      <c r="C10" s="3">
        <f t="shared" si="0"/>
        <v>0.51</v>
      </c>
      <c r="D10" s="3">
        <f t="shared" si="1"/>
        <v>0.30250000000000005</v>
      </c>
    </row>
    <row r="11" spans="1:5" x14ac:dyDescent="0.15">
      <c r="A11" s="3">
        <v>0.83</v>
      </c>
      <c r="B11" s="3">
        <v>0.56999999999999995</v>
      </c>
      <c r="C11" s="3">
        <f t="shared" si="0"/>
        <v>0.55999999999999994</v>
      </c>
      <c r="D11" s="3">
        <f t="shared" si="1"/>
        <v>0.32489999999999997</v>
      </c>
    </row>
    <row r="12" spans="1:5" x14ac:dyDescent="0.15">
      <c r="A12" s="3">
        <v>0.89</v>
      </c>
      <c r="B12" s="3">
        <v>0.61</v>
      </c>
      <c r="C12" s="3">
        <f t="shared" si="0"/>
        <v>0.62</v>
      </c>
      <c r="D12" s="3">
        <f t="shared" si="1"/>
        <v>0.37209999999999999</v>
      </c>
    </row>
    <row r="13" spans="1:5" x14ac:dyDescent="0.15">
      <c r="A13" s="3">
        <v>0.99</v>
      </c>
      <c r="B13" s="3">
        <v>0.63</v>
      </c>
      <c r="C13" s="3">
        <f t="shared" si="0"/>
        <v>0.72</v>
      </c>
      <c r="D13" s="3">
        <f t="shared" si="1"/>
        <v>0.39690000000000003</v>
      </c>
    </row>
    <row r="16" spans="1:5" x14ac:dyDescent="0.15">
      <c r="A16" s="1" t="s">
        <v>2</v>
      </c>
      <c r="B16" s="1"/>
      <c r="C16" s="3">
        <v>20</v>
      </c>
    </row>
    <row r="18" spans="1:4" x14ac:dyDescent="0.15">
      <c r="A18" s="3" t="s">
        <v>3</v>
      </c>
      <c r="B18" s="3" t="s">
        <v>4</v>
      </c>
      <c r="C18" s="3" t="s">
        <v>5</v>
      </c>
      <c r="D18" s="3" t="s">
        <v>6</v>
      </c>
    </row>
    <row r="19" spans="1:4" x14ac:dyDescent="0.15">
      <c r="A19" s="3">
        <v>0.51</v>
      </c>
      <c r="B19" s="3">
        <v>0</v>
      </c>
      <c r="C19" s="3">
        <f>A19-0.51</f>
        <v>0</v>
      </c>
      <c r="D19" s="3">
        <f>B19:B25^2</f>
        <v>0</v>
      </c>
    </row>
    <row r="20" spans="1:4" x14ac:dyDescent="0.15">
      <c r="A20" s="3">
        <v>0.53</v>
      </c>
      <c r="B20" s="3">
        <v>0.14000000000000001</v>
      </c>
      <c r="C20" s="3">
        <f t="shared" ref="C20:C25" si="2">A20-0.51</f>
        <v>2.0000000000000018E-2</v>
      </c>
      <c r="D20" s="3">
        <f t="shared" ref="D20:D25" si="3">B20:B26^2</f>
        <v>1.9600000000000003E-2</v>
      </c>
    </row>
    <row r="21" spans="1:4" x14ac:dyDescent="0.15">
      <c r="A21" s="3">
        <v>0.63</v>
      </c>
      <c r="B21" s="3">
        <v>0.39</v>
      </c>
      <c r="C21" s="3">
        <f t="shared" si="2"/>
        <v>0.12</v>
      </c>
      <c r="D21" s="3">
        <f t="shared" si="3"/>
        <v>0.15210000000000001</v>
      </c>
    </row>
    <row r="22" spans="1:4" x14ac:dyDescent="0.15">
      <c r="A22" s="3">
        <v>0.75</v>
      </c>
      <c r="B22" s="3">
        <v>0.55000000000000004</v>
      </c>
      <c r="C22" s="3">
        <f t="shared" si="2"/>
        <v>0.24</v>
      </c>
      <c r="D22" s="3">
        <f t="shared" si="3"/>
        <v>0.30250000000000005</v>
      </c>
    </row>
    <row r="23" spans="1:4" x14ac:dyDescent="0.15">
      <c r="A23" s="3">
        <v>0.87</v>
      </c>
      <c r="B23" s="3">
        <v>0.66</v>
      </c>
      <c r="C23" s="3">
        <f t="shared" si="2"/>
        <v>0.36</v>
      </c>
      <c r="D23" s="3">
        <f t="shared" si="3"/>
        <v>0.43560000000000004</v>
      </c>
    </row>
    <row r="24" spans="1:4" x14ac:dyDescent="0.15">
      <c r="A24" s="3">
        <v>0.9</v>
      </c>
      <c r="B24" s="3">
        <v>0.69</v>
      </c>
      <c r="C24" s="3">
        <f t="shared" si="2"/>
        <v>0.39</v>
      </c>
      <c r="D24" s="3">
        <f t="shared" si="3"/>
        <v>0.47609999999999991</v>
      </c>
    </row>
    <row r="25" spans="1:4" x14ac:dyDescent="0.15">
      <c r="A25" s="3">
        <v>0.97</v>
      </c>
      <c r="B25" s="3">
        <v>0.71</v>
      </c>
      <c r="C25" s="3">
        <f t="shared" si="2"/>
        <v>0.45999999999999996</v>
      </c>
      <c r="D25" s="3">
        <f t="shared" si="3"/>
        <v>0.50409999999999999</v>
      </c>
    </row>
    <row r="28" spans="1:4" x14ac:dyDescent="0.15">
      <c r="A28" s="1" t="s">
        <v>2</v>
      </c>
      <c r="B28" s="1"/>
      <c r="C28" s="3">
        <v>5</v>
      </c>
    </row>
    <row r="30" spans="1:4" x14ac:dyDescent="0.15">
      <c r="A30" s="3" t="s">
        <v>3</v>
      </c>
      <c r="B30" s="3" t="s">
        <v>4</v>
      </c>
      <c r="C30" s="3" t="s">
        <v>5</v>
      </c>
      <c r="D30" s="3" t="s">
        <v>6</v>
      </c>
    </row>
    <row r="31" spans="1:4" x14ac:dyDescent="0.15">
      <c r="A31" s="3">
        <v>0.38</v>
      </c>
      <c r="B31" s="3">
        <v>0</v>
      </c>
      <c r="C31" s="3">
        <f>A31-0.38</f>
        <v>0</v>
      </c>
      <c r="D31" s="3">
        <f>B31:B37^2</f>
        <v>0</v>
      </c>
    </row>
    <row r="32" spans="1:4" x14ac:dyDescent="0.15">
      <c r="A32" s="3">
        <v>0.4</v>
      </c>
      <c r="B32" s="3">
        <v>0.08</v>
      </c>
      <c r="C32" s="3">
        <f t="shared" ref="C32:C37" si="4">A32-0.38</f>
        <v>2.0000000000000018E-2</v>
      </c>
      <c r="D32" s="3">
        <f t="shared" ref="D32:D37" si="5">B32:B38^2</f>
        <v>6.4000000000000003E-3</v>
      </c>
    </row>
    <row r="33" spans="1:4" x14ac:dyDescent="0.15">
      <c r="A33" s="3">
        <v>0.44</v>
      </c>
      <c r="B33" s="3">
        <v>0.14000000000000001</v>
      </c>
      <c r="C33" s="3">
        <f t="shared" si="4"/>
        <v>0.06</v>
      </c>
      <c r="D33" s="3">
        <f t="shared" si="5"/>
        <v>1.9600000000000003E-2</v>
      </c>
    </row>
    <row r="34" spans="1:4" x14ac:dyDescent="0.15">
      <c r="A34" s="3">
        <v>0.52</v>
      </c>
      <c r="B34" s="3">
        <v>0.2</v>
      </c>
      <c r="C34" s="3">
        <f t="shared" si="4"/>
        <v>0.14000000000000001</v>
      </c>
      <c r="D34" s="3">
        <f t="shared" si="5"/>
        <v>4.0000000000000008E-2</v>
      </c>
    </row>
    <row r="35" spans="1:4" x14ac:dyDescent="0.15">
      <c r="A35" s="3">
        <v>0.57999999999999996</v>
      </c>
      <c r="B35" s="3">
        <v>0.25</v>
      </c>
      <c r="C35" s="3">
        <f t="shared" si="4"/>
        <v>0.19999999999999996</v>
      </c>
      <c r="D35" s="3">
        <f t="shared" si="5"/>
        <v>6.25E-2</v>
      </c>
    </row>
    <row r="36" spans="1:4" x14ac:dyDescent="0.15">
      <c r="A36" s="3">
        <v>0.66</v>
      </c>
      <c r="B36" s="3">
        <v>0.28000000000000003</v>
      </c>
      <c r="C36" s="3">
        <f t="shared" si="4"/>
        <v>0.28000000000000003</v>
      </c>
      <c r="D36" s="3">
        <f t="shared" si="5"/>
        <v>7.8400000000000011E-2</v>
      </c>
    </row>
    <row r="37" spans="1:4" x14ac:dyDescent="0.15">
      <c r="A37" s="3">
        <v>0.86</v>
      </c>
      <c r="B37" s="3">
        <v>0.37</v>
      </c>
      <c r="C37" s="3">
        <f t="shared" si="4"/>
        <v>0.48</v>
      </c>
      <c r="D37" s="3">
        <f t="shared" si="5"/>
        <v>0.13689999999999999</v>
      </c>
    </row>
  </sheetData>
  <mergeCells count="5">
    <mergeCell ref="A1:B1"/>
    <mergeCell ref="C2:D2"/>
    <mergeCell ref="A4:B4"/>
    <mergeCell ref="A16:B16"/>
    <mergeCell ref="A28:B28"/>
  </mergeCells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Bourgeois</dc:creator>
  <dc:description/>
  <cp:lastModifiedBy>Microsoft Office User</cp:lastModifiedBy>
  <cp:revision>3</cp:revision>
  <dcterms:created xsi:type="dcterms:W3CDTF">2016-03-03T14:41:17Z</dcterms:created>
  <dcterms:modified xsi:type="dcterms:W3CDTF">2017-10-24T19:55:14Z</dcterms:modified>
  <dc:language>en-US</dc:language>
</cp:coreProperties>
</file>